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4240" windowHeight="13740" tabRatio="522"/>
  </bookViews>
  <sheets>
    <sheet name="Додаток2 КПК0210150" sheetId="6" r:id="rId1"/>
  </sheets>
  <definedNames>
    <definedName name="_xlnm.Print_Area" localSheetId="0">'Додаток2 КПК0210150'!$A$1:$BY$296</definedName>
  </definedNames>
  <calcPr calcId="145621"/>
</workbook>
</file>

<file path=xl/calcChain.xml><?xml version="1.0" encoding="utf-8"?>
<calcChain xmlns="http://schemas.openxmlformats.org/spreadsheetml/2006/main">
  <c r="BH273" i="6" l="1"/>
  <c r="AT273" i="6"/>
  <c r="AJ273" i="6"/>
  <c r="BG264" i="6"/>
  <c r="AQ264" i="6"/>
  <c r="AZ240" i="6"/>
  <c r="AK240" i="6"/>
  <c r="AZ239" i="6"/>
  <c r="AK239" i="6"/>
  <c r="AZ238" i="6"/>
  <c r="AK238" i="6"/>
  <c r="BO230" i="6"/>
  <c r="AZ230" i="6"/>
  <c r="AK230" i="6"/>
  <c r="BO229" i="6"/>
  <c r="AZ229" i="6"/>
  <c r="AK229" i="6"/>
  <c r="BO228" i="6"/>
  <c r="AZ228" i="6"/>
  <c r="AK228" i="6"/>
  <c r="BD128" i="6"/>
  <c r="AJ128" i="6"/>
  <c r="BD127" i="6"/>
  <c r="AJ127" i="6"/>
  <c r="BD126" i="6"/>
  <c r="AJ126" i="6"/>
  <c r="BD125" i="6"/>
  <c r="AJ125" i="6"/>
  <c r="BD124" i="6"/>
  <c r="AJ124" i="6"/>
  <c r="BU116" i="6"/>
  <c r="BB116" i="6"/>
  <c r="AI116" i="6"/>
  <c r="BU115" i="6"/>
  <c r="BB115" i="6"/>
  <c r="AI115" i="6"/>
  <c r="BU114" i="6"/>
  <c r="BB114" i="6"/>
  <c r="AI114" i="6"/>
  <c r="BU113" i="6"/>
  <c r="BB113" i="6"/>
  <c r="AI113" i="6"/>
  <c r="BU112" i="6"/>
  <c r="BB112" i="6"/>
  <c r="AI112" i="6"/>
  <c r="BG102" i="6"/>
  <c r="AM102" i="6"/>
  <c r="BG94" i="6"/>
  <c r="AM94" i="6"/>
  <c r="BG93" i="6"/>
  <c r="AM93" i="6"/>
  <c r="BG92" i="6"/>
  <c r="AM92" i="6"/>
  <c r="BG91" i="6"/>
  <c r="AM91" i="6"/>
  <c r="BG90" i="6"/>
  <c r="AM90" i="6"/>
  <c r="BG89" i="6"/>
  <c r="AM89" i="6"/>
  <c r="BG88" i="6"/>
  <c r="AM88" i="6"/>
  <c r="BG87" i="6"/>
  <c r="AM87" i="6"/>
  <c r="BG86" i="6"/>
  <c r="AM86" i="6"/>
  <c r="BG85" i="6"/>
  <c r="AM85" i="6"/>
  <c r="BG84" i="6"/>
  <c r="AM84" i="6"/>
  <c r="BG83" i="6"/>
  <c r="AM83" i="6"/>
  <c r="BG82" i="6"/>
  <c r="AM82" i="6"/>
  <c r="BU74" i="6"/>
  <c r="BB74" i="6"/>
  <c r="AI74" i="6"/>
  <c r="BU66" i="6"/>
  <c r="BB66" i="6"/>
  <c r="AI66" i="6"/>
  <c r="BU65" i="6"/>
  <c r="BB65" i="6"/>
  <c r="AI65" i="6"/>
  <c r="BU64" i="6"/>
  <c r="BB64" i="6"/>
  <c r="AI64" i="6"/>
  <c r="BU63" i="6"/>
  <c r="BB63" i="6"/>
  <c r="AI63" i="6"/>
  <c r="BU62" i="6"/>
  <c r="BB62" i="6"/>
  <c r="AI62" i="6"/>
  <c r="BU61" i="6"/>
  <c r="BB61" i="6"/>
  <c r="AI61" i="6"/>
  <c r="BU60" i="6"/>
  <c r="BB60" i="6"/>
  <c r="AI60" i="6"/>
  <c r="BU59" i="6"/>
  <c r="BB59" i="6"/>
  <c r="AI59" i="6"/>
  <c r="BU58" i="6"/>
  <c r="BB58" i="6"/>
  <c r="AI58" i="6"/>
  <c r="BU57" i="6"/>
  <c r="BB57" i="6"/>
  <c r="AI57"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<sst xmlns="http://schemas.openxmlformats.org/spreadsheetml/2006/main" count="827" uniqueCount="299">
  <si>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</si>
  <si>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</si>
  <si>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</si>
  <si>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</si>
  <si>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</si>
  <si>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</si>
  <si>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</si>
  <si>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</si>
  <si>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</si>
  <si>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</si>
  <si>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</si>
  <si>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</si>
  <si>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</si>
  <si>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</si>
  <si>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</si>
  <si>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</si>
  <si>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</si>
  <si>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</si>
  <si>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</si>
  <si>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</si>
  <si>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</si>
  <si>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</si>
  <si>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</si>
  <si>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</si>
  <si>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</si>
  <si>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</si>
  <si>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</si>
  <si>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</si>
  <si>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</si>
  <si>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</si>
  <si>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</si>
  <si>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</si>
  <si>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</si>
  <si>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</si>
  <si>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</si>
  <si>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</si>
  <si>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</si>
  <si>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</si>
  <si>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</si>
  <si>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</si>
  <si>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</si>
  <si>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</si>
  <si>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</si>
  <si>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</si>
  <si>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</si>
  <si>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</si>
  <si>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</si>
  <si>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</si>
  <si>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</si>
  <si>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</si>
  <si>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</si>
  <si>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</si>
  <si>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</si>
  <si>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</si>
  <si>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</si>
  <si>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</si>
  <si>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</si>
  <si>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</si>
  <si>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</si>
  <si>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</si>
  <si>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</si>
  <si>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</si>
  <si>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</si>
  <si>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</si>
  <si>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</si>
  <si>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</si>
  <si>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</si>
  <si>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</si>
  <si>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</si>
  <si>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</si>
  <si>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</si>
  <si>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</si>
  <si>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</si>
  <si>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</si>
  <si>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</si>
  <si>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</si>
  <si>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</si>
  <si>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</si>
  <si>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</si>
  <si>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</si>
  <si>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</si>
  <si>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</si>
  <si>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</si>
  <si>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</si>
  <si>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</si>
  <si>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</si>
  <si>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</si>
  <si>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</si>
  <si>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</si>
  <si>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</si>
  <si>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</si>
  <si>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</si>
  <si>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</si>
  <si>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</si>
  <si>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</si>
  <si>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</si>
  <si>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</si>
  <si>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</si>
  <si>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</si>
  <si>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</si>
  <si>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</si>
  <si>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</si>
  <si>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</si>
  <si>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</si>
  <si>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</si>
  <si>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</si>
  <si>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</si>
  <si>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</si>
  <si>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</si>
  <si>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</si>
  <si>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</si>
  <si>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</si>
  <si>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</si>
  <si>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</si>
  <si>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</si>
  <si>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</si>
  <si>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</si>
  <si>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</si>
  <si>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</si>
  <si>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</si>
  <si>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</si>
  <si>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</si>
  <si>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</si>
  <si>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</si>
  <si>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</si>
  <si>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</si>
  <si>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</si>
  <si>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</si>
  <si>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</si>
  <si>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</si>
  <si>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</si>
  <si>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</si>
  <si>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</si>
  <si>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</si>
  <si>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</si>
  <si>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</si>
  <si>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</si>
  <si>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</si>
  <si>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</si>
  <si>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</si>
  <si>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</si>
  <si>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</si>
  <si>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</si>
  <si>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</si>
  <si>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</si>
  <si>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</si>
  <si>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</si>
  <si>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</si>
  <si>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</si>
  <si>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</si>
  <si>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</si>
  <si>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</si>
  <si>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</si>
  <si>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</si>
  <si>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</si>
  <si>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</si>
  <si>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</si>
  <si>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</si>
  <si>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</si>
  <si>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</si>
  <si>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</si>
  <si>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</si>
  <si>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</si>
  <si>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</si>
  <si>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</si>
  <si>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</si>
  <si>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</si>
  <si>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</si>
  <si>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</si>
  <si>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</si>
  <si>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</si>
  <si>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</si>
  <si>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</si>
  <si>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</si>
  <si>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</si>
  <si>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</si>
  <si>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</si>
  <si>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</si>
  <si>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</si>
  <si>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</si>
  <si>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</si>
  <si>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</si>
  <si>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</si>
  <si>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</si>
  <si>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</si>
  <si>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Інші поточні видатки</t>
  </si>
  <si>
    <t>Придбання обладнання і предметів довгострокового користування</t>
  </si>
  <si>
    <t>Реконструкція та реставрація інших об`єктів</t>
  </si>
  <si>
    <t>Забезпечення  Програми інформатизації та електронного самоврядування</t>
  </si>
  <si>
    <t>Забезпечення виготовленню ПКД по реконструкції адмінбудівлі виконавчого комітету, вул.Сурська,74 с.Новоолександрівка</t>
  </si>
  <si>
    <t>Забезпечення виконання наданих законодавством повноважень</t>
  </si>
  <si>
    <t>Забезпечення предметами довгострокового використання</t>
  </si>
  <si>
    <t>затрат</t>
  </si>
  <si>
    <t>кількість штатних одиниць</t>
  </si>
  <si>
    <t>од.</t>
  </si>
  <si>
    <t>Штатний розпис</t>
  </si>
  <si>
    <t>Обсяг видатків за забезпечення виконання наданих законодавством повноважень</t>
  </si>
  <si>
    <t>грн.</t>
  </si>
  <si>
    <t>Кошторис</t>
  </si>
  <si>
    <t>видатки на предмети довгострокового використання та інформатизацію</t>
  </si>
  <si>
    <t>Обсяг видатків на забезпечення виготовлення ПКД по реконструкції адмінбудівлі виконавчого комітету, вул.Сурська,74, с.Новоолександрівка</t>
  </si>
  <si>
    <t>Обсяг видатків на реконструкцію адмінбудівлі по вул.Сурська 74, с.Новоолександрівка</t>
  </si>
  <si>
    <t>Обсяг видатків на заробітну плату</t>
  </si>
  <si>
    <t>продукту</t>
  </si>
  <si>
    <t>кількість отриманих листів, звернень, заяв, скарг</t>
  </si>
  <si>
    <t>шт.</t>
  </si>
  <si>
    <t>Звіт установи</t>
  </si>
  <si>
    <t>кількість прийнятих нормативно-правових актів</t>
  </si>
  <si>
    <t>кількість предметів довгострокового використання</t>
  </si>
  <si>
    <t>Розрахунок</t>
  </si>
  <si>
    <t>кількість виданих довідок</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</si>
  <si>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</si>
  <si>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</si>
  <si>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</si>
  <si>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</si>
  <si>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середні витрати на 1 шт предметів довгострокового використання</t>
  </si>
  <si>
    <t>Середні витрати на 1 проєкт</t>
  </si>
  <si>
    <t>кількість виданих довідок на 1 працівника</t>
  </si>
  <si>
    <t>якості</t>
  </si>
  <si>
    <t>відсоток осіб охопленим адміністративним  обслуговуванням , до загальної чисельності осіб які потребують адміністративних послуг</t>
  </si>
  <si>
    <t>відс.</t>
  </si>
  <si>
    <t>динаміка обсягів видатків на утрамання установи в порівнянні з минулим роком</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</si>
  <si>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</si>
  <si>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</si>
  <si>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</si>
  <si>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</si>
  <si>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</si>
  <si>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</si>
  <si>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</si>
  <si>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</si>
  <si>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</si>
  <si>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</si>
  <si>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</si>
  <si>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470 - Адміністративно-технічні працівники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</si>
  <si>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</si>
  <si>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</si>
  <si>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</si>
  <si>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Програма соціально-економічного розвитку на 2021 рік</t>
  </si>
  <si>
    <t>Рішення сесії сільської ради №33-2/VIII від 17.12.2020р.</t>
  </si>
  <si>
    <t>Програма інформатизації та електронного врядування</t>
  </si>
  <si>
    <t>Рішення сесії сільської ради №2542-26/VII від 14.12.2017р.</t>
  </si>
  <si>
    <t>Реконструкція адмінбудівлі виконавчого комітету, вул.Сурська,74, с.Новоолександрівка</t>
  </si>
  <si>
    <t>2020-2021</t>
  </si>
  <si>
    <t>Результатом,  досягнутим внаслідок використання коштів загального фонду сільського бюджету є те, що Виконавчим комітетом сільської ради , його виконавчим комітетом здійснено виконавчі функції і повноваження сільського самоврядування у межах визначених Конституцією та Законами України.Дотримуючись основних принципів місцевого самоврядування, підготовка та проведення засідань Виконавчого комітету та сесій сільської ради проводиться відкрито та гласно.Проєкти рішень, рішення, розпорядження сільської ради розміщуються на сайті з метою доведення їх до мешканців громади.Систематично проводиться прийом громадян головою та заступником. Проводяться засідання постійних комісій сільської ради.На відповідному рівні ведеться робота зі зверненнями громадян.В приміщенні сільської ради працює ЦНАП. _x000D__x000D_
Найбільшими статями витрат програми є виплата заробітної плати та нарахування на заробітну плату.На плановий рік та прогнозні роки зберігається тенденція щодо зростання цих видатків. Це зумовлено поступовим зростанням розміру заробітної плати та збільшенням чисельності працівників.</t>
  </si>
  <si>
    <t>Видатки коштів спеціального фонду у 2019 році були спямовані на придбання обладнання для відділів Виконкому, а саме: придбання БФП, придбання стабілізатора напруги, _x000D_
_x000D_
У 2020 році  виготовлено ПКД по реконструкції адмінбудівлі виконавчого комітету, вул.Сурська,74 с.Новоолександрівка та придбання обладнання._x000D__x000D_
На 2021 рік видатки спеціального фонду спрямовано на забезпечення  реконструкції адмінбудівлі виконавчого комітету, вул.Сурська,74 с.Новоолександрівка та на придбання довгострокового обладнання.</t>
  </si>
  <si>
    <t>Організаційне, інформаційно-аналітичне та матеріально-технічне забезпечення діяльності сільської ради.</t>
  </si>
  <si>
    <t>Забезпечення виконання наданих законодавством повноважень.; Придбання матеріалів , предметів, обладнання та предметів довогострокового використання; Заходи з інформатизації; Забезпечення реконструкції сільської ради по вул.Сурська,74</t>
  </si>
  <si>
    <t>Бюджетний кодекс України;_x000D__x000D__x000D_
Закон України від 21.05.1997 р. №2/80/97-ВР "Про місцеве самоврядування в Україні";_x000D__x000D__x000D_
Наказ МФУ від 02.08.2010 року №805 "Про затвердження основних підходів до запровадження програмно-цільового методу складання та виконання місцевих бюджетів. _x000D__x000D__x000D_
Рішення сільської ради "Про застосування програмно-цільового методу та затвердження паспортів бюджетних програм на рівні сільського бюджету Новоолександрівської сільської ради" №1410-16/7 від 22.12.2016 року.</t>
  </si>
  <si>
    <t>(0)(2)</t>
  </si>
  <si>
    <t>Виконавчий комітет Новоолександрівської сільської ради Дніпровського району Дніпропетровської області</t>
  </si>
  <si>
    <t>Сільський голова</t>
  </si>
  <si>
    <t>Начальник відділу бухгалтерського обліку та звітності - головний бухгалтер</t>
  </si>
  <si>
    <t>Олександр ВІЗІР</t>
  </si>
  <si>
    <t>Валентина ТИМОШЕНКО</t>
  </si>
  <si>
    <t>40201087</t>
  </si>
  <si>
    <t>0451100000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</si>
  <si>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</si>
  <si>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</si>
  <si>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</si>
  <si>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</si>
  <si>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</si>
  <si>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</si>
  <si>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</si>
  <si>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</si>
  <si>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</si>
  <si>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</si>
  <si>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</si>
  <si>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</si>
  <si>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</si>
  <si>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</si>
  <si>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</si>
  <si>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</si>
  <si>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</si>
  <si>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</si>
  <si>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</si>
  <si>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</si>
  <si>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</si>
  <si>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</si>
  <si>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</si>
  <si>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</si>
  <si>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</si>
  <si>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</si>
  <si>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</si>
  <si>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</si>
  <si>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</si>
  <si>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</si>
  <si>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</si>
  <si>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</si>
  <si>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</si>
  <si>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</si>
  <si>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</si>
  <si>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</si>
  <si>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</si>
  <si>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</si>
  <si>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</si>
  <si>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</si>
  <si>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</si>
  <si>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Виконавчий комітет Новоолександрівської сільської ради Дніпровського району Дніпропетровської області</t>
  </si>
  <si>
    <t>(0)(2)(1)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</si>
</sst>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8">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0" borderId="6" xfId="0" applyNumberFormat="1" applyFont="1" applyBorder="1" applyAlignment="1">
      <alignment horizontal="center"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4" fillId="0" borderId="6" xfId="0" applyFont="1" applyBorder="1" applyAlignment="1">
      <alignment horizontal="center" vertical="center" wrapText="1"/>
    </xf>
    <xf numFmtId="0" fontId="17" fillId="0" borderId="1" xfId="0" applyFont="1" applyBorder="1" applyAlignment="1">
      <alignment horizontal="center" vertical="top" wrapText="1"/>
    </xf>
    <xf numFmtId="0" fontId="0" fillId="0" borderId="6"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5"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0" fontId="4" fillId="0" borderId="6"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3" fillId="0" borderId="1" xfId="0" applyFont="1" applyBorder="1" applyAlignment="1">
      <alignment horizontal="center" vertical="top" wrapText="1"/>
    </xf>
    <xf numFmtId="0" fontId="3" fillId="0" borderId="6"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0" fillId="0" borderId="5" xfId="0"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4" fillId="0" borderId="6"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 fontId="0"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5" xfId="0" applyFont="1" applyBorder="1" applyAlignment="1">
      <alignment horizontal="center" vertical="center" wrapText="1"/>
    </xf>
    <xf numFmtId="0" fontId="11"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5"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9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97"/>
  <sheetViews>
    <sheetView tabSelected="1" topLeftCell="A127" zoomScaleNormal="100" workbookViewId="0">
      <selection activeCell="R301" sqref="R301"/>
    </sheetView>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36" t="s">
        <v>115</v>
      </c>
      <c r="BO1" s="136"/>
      <c r="BP1" s="136"/>
      <c r="BQ1" s="136"/>
      <c r="BR1" s="136"/>
      <c r="BS1" s="136"/>
      <c r="BT1" s="136"/>
      <c r="BU1" s="136"/>
      <c r="BV1" s="136"/>
      <c r="BW1" s="136"/>
      <c r="BX1" s="136"/>
      <c r="BY1" s="136"/>
      <c r="BZ1" s="136"/>
    </row>
    <row r="2" spans="1:79" ht="14.25" customHeight="1" x14ac:dyDescent="0.2">
      <c r="A2" s="137" t="s">
        <v>280</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row>
    <row r="4" spans="1:79" ht="28.5" customHeight="1" x14ac:dyDescent="0.2">
      <c r="A4" s="11" t="s">
        <v>159</v>
      </c>
      <c r="B4" s="134" t="s">
        <v>249</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8"/>
      <c r="AH4" s="128" t="s">
        <v>248</v>
      </c>
      <c r="AI4" s="128"/>
      <c r="AJ4" s="128"/>
      <c r="AK4" s="128"/>
      <c r="AL4" s="128"/>
      <c r="AM4" s="128"/>
      <c r="AN4" s="128"/>
      <c r="AO4" s="128"/>
      <c r="AP4" s="128"/>
      <c r="AQ4" s="128"/>
      <c r="AR4" s="128"/>
      <c r="AS4" s="8"/>
      <c r="AT4" s="130" t="s">
        <v>254</v>
      </c>
      <c r="AU4" s="128"/>
      <c r="AV4" s="128"/>
      <c r="AW4" s="128"/>
      <c r="AX4" s="128"/>
      <c r="AY4" s="128"/>
      <c r="AZ4" s="128"/>
      <c r="BA4" s="128"/>
      <c r="BB4" s="15"/>
      <c r="BC4" s="8"/>
      <c r="BD4" s="8"/>
      <c r="BE4" s="12"/>
      <c r="BF4" s="12"/>
      <c r="BG4" s="12"/>
      <c r="BH4" s="12"/>
      <c r="BI4" s="12"/>
      <c r="BJ4" s="12"/>
      <c r="BK4" s="12"/>
      <c r="BL4" s="12"/>
    </row>
    <row r="5" spans="1:79" ht="24" customHeight="1" x14ac:dyDescent="0.2">
      <c r="A5" s="135" t="s">
        <v>0</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7"/>
      <c r="AH5" s="131" t="s">
        <v>161</v>
      </c>
      <c r="AI5" s="131"/>
      <c r="AJ5" s="131"/>
      <c r="AK5" s="131"/>
      <c r="AL5" s="131"/>
      <c r="AM5" s="131"/>
      <c r="AN5" s="131"/>
      <c r="AO5" s="131"/>
      <c r="AP5" s="131"/>
      <c r="AQ5" s="131"/>
      <c r="AR5" s="131"/>
      <c r="AS5" s="7"/>
      <c r="AT5" s="131" t="s">
        <v>157</v>
      </c>
      <c r="AU5" s="131"/>
      <c r="AV5" s="131"/>
      <c r="AW5" s="131"/>
      <c r="AX5" s="131"/>
      <c r="AY5" s="131"/>
      <c r="AZ5" s="131"/>
      <c r="BA5" s="131"/>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34" t="s">
        <v>297</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8"/>
      <c r="AH7" s="128" t="s">
        <v>298</v>
      </c>
      <c r="AI7" s="128"/>
      <c r="AJ7" s="128"/>
      <c r="AK7" s="128"/>
      <c r="AL7" s="128"/>
      <c r="AM7" s="128"/>
      <c r="AN7" s="128"/>
      <c r="AO7" s="128"/>
      <c r="AP7" s="128"/>
      <c r="AQ7" s="128"/>
      <c r="AR7" s="128"/>
      <c r="AS7" s="128"/>
      <c r="AT7" s="128"/>
      <c r="AU7" s="128"/>
      <c r="AV7" s="128"/>
      <c r="AW7" s="128"/>
      <c r="AX7" s="128"/>
      <c r="AY7" s="128"/>
      <c r="AZ7" s="128"/>
      <c r="BA7" s="128"/>
      <c r="BB7" s="15"/>
      <c r="BC7" s="130" t="s">
        <v>254</v>
      </c>
      <c r="BD7" s="128"/>
      <c r="BE7" s="128"/>
      <c r="BF7" s="128"/>
      <c r="BG7" s="128"/>
      <c r="BH7" s="128"/>
      <c r="BI7" s="128"/>
      <c r="BJ7" s="128"/>
      <c r="BK7" s="15"/>
      <c r="BL7" s="12"/>
      <c r="BM7" s="16"/>
      <c r="BN7" s="16"/>
      <c r="BO7" s="16"/>
      <c r="BP7" s="15"/>
      <c r="BQ7" s="15"/>
      <c r="BR7" s="15"/>
      <c r="BS7" s="15"/>
      <c r="BT7" s="15"/>
      <c r="BU7" s="15"/>
      <c r="BV7" s="15"/>
      <c r="BW7" s="15"/>
    </row>
    <row r="8" spans="1:79" ht="24" customHeight="1" x14ac:dyDescent="0.2">
      <c r="A8" s="135" t="s">
        <v>155</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7"/>
      <c r="AH8" s="131" t="s">
        <v>163</v>
      </c>
      <c r="AI8" s="131"/>
      <c r="AJ8" s="131"/>
      <c r="AK8" s="131"/>
      <c r="AL8" s="131"/>
      <c r="AM8" s="131"/>
      <c r="AN8" s="131"/>
      <c r="AO8" s="131"/>
      <c r="AP8" s="131"/>
      <c r="AQ8" s="131"/>
      <c r="AR8" s="131"/>
      <c r="AS8" s="131"/>
      <c r="AT8" s="131"/>
      <c r="AU8" s="131"/>
      <c r="AV8" s="131"/>
      <c r="AW8" s="131"/>
      <c r="AX8" s="131"/>
      <c r="AY8" s="131"/>
      <c r="AZ8" s="131"/>
      <c r="BA8" s="131"/>
      <c r="BB8" s="13"/>
      <c r="BC8" s="131" t="s">
        <v>157</v>
      </c>
      <c r="BD8" s="131"/>
      <c r="BE8" s="131"/>
      <c r="BF8" s="131"/>
      <c r="BG8" s="131"/>
      <c r="BH8" s="131"/>
      <c r="BI8" s="131"/>
      <c r="BJ8" s="131"/>
      <c r="BK8" s="21"/>
      <c r="BL8" s="13"/>
      <c r="BM8" s="16"/>
      <c r="BN8" s="16"/>
      <c r="BO8" s="16"/>
      <c r="BP8" s="13"/>
      <c r="BQ8" s="13"/>
      <c r="BR8" s="13"/>
      <c r="BS8" s="13"/>
      <c r="BT8" s="13"/>
      <c r="BU8" s="13"/>
      <c r="BV8" s="13"/>
      <c r="BW8" s="13"/>
    </row>
    <row r="10" spans="1:79" ht="42.75" customHeight="1" x14ac:dyDescent="0.2">
      <c r="A10" s="11" t="s">
        <v>164</v>
      </c>
      <c r="B10" s="128" t="s">
        <v>293</v>
      </c>
      <c r="C10" s="128"/>
      <c r="D10" s="128"/>
      <c r="E10" s="128"/>
      <c r="F10" s="128"/>
      <c r="G10" s="128"/>
      <c r="H10" s="128"/>
      <c r="I10" s="128"/>
      <c r="J10" s="128"/>
      <c r="K10" s="128"/>
      <c r="L10" s="128"/>
      <c r="N10" s="128" t="s">
        <v>294</v>
      </c>
      <c r="O10" s="128"/>
      <c r="P10" s="128"/>
      <c r="Q10" s="128"/>
      <c r="R10" s="128"/>
      <c r="S10" s="128"/>
      <c r="T10" s="128"/>
      <c r="U10" s="128"/>
      <c r="V10" s="128"/>
      <c r="W10" s="128"/>
      <c r="X10" s="128"/>
      <c r="Y10" s="128"/>
      <c r="Z10" s="15"/>
      <c r="AA10" s="128" t="s">
        <v>295</v>
      </c>
      <c r="AB10" s="128"/>
      <c r="AC10" s="128"/>
      <c r="AD10" s="128"/>
      <c r="AE10" s="128"/>
      <c r="AF10" s="128"/>
      <c r="AG10" s="128"/>
      <c r="AH10" s="128"/>
      <c r="AI10" s="128"/>
      <c r="AJ10" s="15"/>
      <c r="AK10" s="129" t="s">
        <v>296</v>
      </c>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20"/>
      <c r="BL10" s="130" t="s">
        <v>255</v>
      </c>
      <c r="BM10" s="128"/>
      <c r="BN10" s="128"/>
      <c r="BO10" s="128"/>
      <c r="BP10" s="128"/>
      <c r="BQ10" s="128"/>
      <c r="BR10" s="128"/>
      <c r="BS10" s="128"/>
      <c r="BT10" s="15"/>
      <c r="BU10" s="15"/>
      <c r="BV10" s="15"/>
      <c r="BW10" s="15"/>
      <c r="BX10" s="15"/>
      <c r="BY10" s="15"/>
      <c r="BZ10" s="15"/>
      <c r="CA10" s="15"/>
    </row>
    <row r="11" spans="1:79" ht="25.5" customHeight="1" x14ac:dyDescent="0.2">
      <c r="B11" s="131" t="s">
        <v>165</v>
      </c>
      <c r="C11" s="131"/>
      <c r="D11" s="131"/>
      <c r="E11" s="131"/>
      <c r="F11" s="131"/>
      <c r="G11" s="131"/>
      <c r="H11" s="131"/>
      <c r="I11" s="131"/>
      <c r="J11" s="131"/>
      <c r="K11" s="131"/>
      <c r="L11" s="131"/>
      <c r="N11" s="131" t="s">
        <v>167</v>
      </c>
      <c r="O11" s="131"/>
      <c r="P11" s="131"/>
      <c r="Q11" s="131"/>
      <c r="R11" s="131"/>
      <c r="S11" s="131"/>
      <c r="T11" s="131"/>
      <c r="U11" s="131"/>
      <c r="V11" s="131"/>
      <c r="W11" s="131"/>
      <c r="X11" s="131"/>
      <c r="Y11" s="131"/>
      <c r="Z11" s="13"/>
      <c r="AA11" s="132" t="s">
        <v>168</v>
      </c>
      <c r="AB11" s="132"/>
      <c r="AC11" s="132"/>
      <c r="AD11" s="132"/>
      <c r="AE11" s="132"/>
      <c r="AF11" s="132"/>
      <c r="AG11" s="132"/>
      <c r="AH11" s="132"/>
      <c r="AI11" s="132"/>
      <c r="AJ11" s="13"/>
      <c r="AK11" s="133" t="s">
        <v>166</v>
      </c>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9"/>
      <c r="BL11" s="131" t="s">
        <v>158</v>
      </c>
      <c r="BM11" s="131"/>
      <c r="BN11" s="131"/>
      <c r="BO11" s="131"/>
      <c r="BP11" s="131"/>
      <c r="BQ11" s="131"/>
      <c r="BR11" s="131"/>
      <c r="BS11" s="131"/>
      <c r="BT11" s="13"/>
      <c r="BU11" s="13"/>
      <c r="BV11" s="13"/>
      <c r="BW11" s="13"/>
      <c r="BX11" s="13"/>
      <c r="BY11" s="13"/>
      <c r="BZ11" s="13"/>
      <c r="CA11" s="13"/>
    </row>
    <row r="13" spans="1:79" ht="14.25" customHeight="1" x14ac:dyDescent="0.2">
      <c r="A13" s="69" t="s">
        <v>281</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row>
    <row r="14" spans="1:79" ht="14.25" customHeight="1" x14ac:dyDescent="0.2">
      <c r="A14" s="69" t="s">
        <v>148</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row>
    <row r="15" spans="1:79" ht="15" customHeight="1" x14ac:dyDescent="0.2">
      <c r="A15" s="65" t="s">
        <v>245</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127" t="s">
        <v>149</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row>
    <row r="18" spans="1:79" ht="18" customHeight="1" x14ac:dyDescent="0.2">
      <c r="A18" s="65" t="s">
        <v>246</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row>
    <row r="19" spans="1:79" ht="6"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69" t="s">
        <v>150</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row>
    <row r="21" spans="1:79" ht="60" customHeight="1" x14ac:dyDescent="0.2">
      <c r="A21" s="65" t="s">
        <v>247</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69" t="s">
        <v>151</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row>
    <row r="24" spans="1:79" ht="14.25" customHeight="1" x14ac:dyDescent="0.2">
      <c r="A24" s="123" t="s">
        <v>266</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row>
    <row r="25" spans="1:79" ht="15" customHeight="1" x14ac:dyDescent="0.2">
      <c r="A25" s="74" t="s">
        <v>256</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row>
    <row r="26" spans="1:79" ht="18" customHeight="1" x14ac:dyDescent="0.2">
      <c r="A26" s="90" t="s">
        <v>2</v>
      </c>
      <c r="B26" s="91"/>
      <c r="C26" s="91"/>
      <c r="D26" s="92"/>
      <c r="E26" s="90" t="s">
        <v>19</v>
      </c>
      <c r="F26" s="91"/>
      <c r="G26" s="91"/>
      <c r="H26" s="91"/>
      <c r="I26" s="91"/>
      <c r="J26" s="91"/>
      <c r="K26" s="91"/>
      <c r="L26" s="91"/>
      <c r="M26" s="91"/>
      <c r="N26" s="91"/>
      <c r="O26" s="91"/>
      <c r="P26" s="91"/>
      <c r="Q26" s="91"/>
      <c r="R26" s="91"/>
      <c r="S26" s="91"/>
      <c r="T26" s="91"/>
      <c r="U26" s="47" t="s">
        <v>257</v>
      </c>
      <c r="V26" s="47"/>
      <c r="W26" s="47"/>
      <c r="X26" s="47"/>
      <c r="Y26" s="47"/>
      <c r="Z26" s="47"/>
      <c r="AA26" s="47"/>
      <c r="AB26" s="47"/>
      <c r="AC26" s="47"/>
      <c r="AD26" s="47"/>
      <c r="AE26" s="47"/>
      <c r="AF26" s="47"/>
      <c r="AG26" s="47"/>
      <c r="AH26" s="47"/>
      <c r="AI26" s="47"/>
      <c r="AJ26" s="47"/>
      <c r="AK26" s="47"/>
      <c r="AL26" s="47"/>
      <c r="AM26" s="47"/>
      <c r="AN26" s="47" t="s">
        <v>260</v>
      </c>
      <c r="AO26" s="47"/>
      <c r="AP26" s="47"/>
      <c r="AQ26" s="47"/>
      <c r="AR26" s="47"/>
      <c r="AS26" s="47"/>
      <c r="AT26" s="47"/>
      <c r="AU26" s="47"/>
      <c r="AV26" s="47"/>
      <c r="AW26" s="47"/>
      <c r="AX26" s="47"/>
      <c r="AY26" s="47"/>
      <c r="AZ26" s="47"/>
      <c r="BA26" s="47"/>
      <c r="BB26" s="47"/>
      <c r="BC26" s="47"/>
      <c r="BD26" s="47"/>
      <c r="BE26" s="47"/>
      <c r="BF26" s="47"/>
      <c r="BG26" s="47" t="s">
        <v>267</v>
      </c>
      <c r="BH26" s="47"/>
      <c r="BI26" s="47"/>
      <c r="BJ26" s="47"/>
      <c r="BK26" s="47"/>
      <c r="BL26" s="47"/>
      <c r="BM26" s="47"/>
      <c r="BN26" s="47"/>
      <c r="BO26" s="47"/>
      <c r="BP26" s="47"/>
      <c r="BQ26" s="47"/>
      <c r="BR26" s="47"/>
      <c r="BS26" s="47"/>
      <c r="BT26" s="47"/>
      <c r="BU26" s="47"/>
      <c r="BV26" s="47"/>
      <c r="BW26" s="47"/>
      <c r="BX26" s="47"/>
      <c r="BY26" s="47"/>
    </row>
    <row r="27" spans="1:79" ht="54.75" customHeight="1" x14ac:dyDescent="0.2">
      <c r="A27" s="93"/>
      <c r="B27" s="94"/>
      <c r="C27" s="94"/>
      <c r="D27" s="95"/>
      <c r="E27" s="93"/>
      <c r="F27" s="94"/>
      <c r="G27" s="94"/>
      <c r="H27" s="94"/>
      <c r="I27" s="94"/>
      <c r="J27" s="94"/>
      <c r="K27" s="94"/>
      <c r="L27" s="94"/>
      <c r="M27" s="94"/>
      <c r="N27" s="94"/>
      <c r="O27" s="94"/>
      <c r="P27" s="94"/>
      <c r="Q27" s="94"/>
      <c r="R27" s="94"/>
      <c r="S27" s="94"/>
      <c r="T27" s="94"/>
      <c r="U27" s="85" t="s">
        <v>4</v>
      </c>
      <c r="V27" s="86"/>
      <c r="W27" s="86"/>
      <c r="X27" s="86"/>
      <c r="Y27" s="87"/>
      <c r="Z27" s="85" t="s">
        <v>3</v>
      </c>
      <c r="AA27" s="86"/>
      <c r="AB27" s="86"/>
      <c r="AC27" s="86"/>
      <c r="AD27" s="87"/>
      <c r="AE27" s="108" t="s">
        <v>116</v>
      </c>
      <c r="AF27" s="109"/>
      <c r="AG27" s="109"/>
      <c r="AH27" s="110"/>
      <c r="AI27" s="85" t="s">
        <v>5</v>
      </c>
      <c r="AJ27" s="86"/>
      <c r="AK27" s="86"/>
      <c r="AL27" s="86"/>
      <c r="AM27" s="87"/>
      <c r="AN27" s="85" t="s">
        <v>4</v>
      </c>
      <c r="AO27" s="86"/>
      <c r="AP27" s="86"/>
      <c r="AQ27" s="86"/>
      <c r="AR27" s="87"/>
      <c r="AS27" s="85" t="s">
        <v>3</v>
      </c>
      <c r="AT27" s="86"/>
      <c r="AU27" s="86"/>
      <c r="AV27" s="86"/>
      <c r="AW27" s="87"/>
      <c r="AX27" s="108" t="s">
        <v>116</v>
      </c>
      <c r="AY27" s="109"/>
      <c r="AZ27" s="109"/>
      <c r="BA27" s="110"/>
      <c r="BB27" s="85" t="s">
        <v>96</v>
      </c>
      <c r="BC27" s="86"/>
      <c r="BD27" s="86"/>
      <c r="BE27" s="86"/>
      <c r="BF27" s="87"/>
      <c r="BG27" s="85" t="s">
        <v>4</v>
      </c>
      <c r="BH27" s="86"/>
      <c r="BI27" s="86"/>
      <c r="BJ27" s="86"/>
      <c r="BK27" s="87"/>
      <c r="BL27" s="85" t="s">
        <v>3</v>
      </c>
      <c r="BM27" s="86"/>
      <c r="BN27" s="86"/>
      <c r="BO27" s="86"/>
      <c r="BP27" s="87"/>
      <c r="BQ27" s="108" t="s">
        <v>116</v>
      </c>
      <c r="BR27" s="109"/>
      <c r="BS27" s="109"/>
      <c r="BT27" s="110"/>
      <c r="BU27" s="85" t="s">
        <v>97</v>
      </c>
      <c r="BV27" s="86"/>
      <c r="BW27" s="86"/>
      <c r="BX27" s="86"/>
      <c r="BY27" s="87"/>
    </row>
    <row r="28" spans="1:79" ht="15" customHeight="1" x14ac:dyDescent="0.2">
      <c r="A28" s="85">
        <v>1</v>
      </c>
      <c r="B28" s="86"/>
      <c r="C28" s="86"/>
      <c r="D28" s="87"/>
      <c r="E28" s="85">
        <v>2</v>
      </c>
      <c r="F28" s="86"/>
      <c r="G28" s="86"/>
      <c r="H28" s="86"/>
      <c r="I28" s="86"/>
      <c r="J28" s="86"/>
      <c r="K28" s="86"/>
      <c r="L28" s="86"/>
      <c r="M28" s="86"/>
      <c r="N28" s="86"/>
      <c r="O28" s="86"/>
      <c r="P28" s="86"/>
      <c r="Q28" s="86"/>
      <c r="R28" s="86"/>
      <c r="S28" s="86"/>
      <c r="T28" s="86"/>
      <c r="U28" s="85">
        <v>3</v>
      </c>
      <c r="V28" s="86"/>
      <c r="W28" s="86"/>
      <c r="X28" s="86"/>
      <c r="Y28" s="87"/>
      <c r="Z28" s="85">
        <v>4</v>
      </c>
      <c r="AA28" s="86"/>
      <c r="AB28" s="86"/>
      <c r="AC28" s="86"/>
      <c r="AD28" s="87"/>
      <c r="AE28" s="85">
        <v>5</v>
      </c>
      <c r="AF28" s="86"/>
      <c r="AG28" s="86"/>
      <c r="AH28" s="87"/>
      <c r="AI28" s="85">
        <v>6</v>
      </c>
      <c r="AJ28" s="86"/>
      <c r="AK28" s="86"/>
      <c r="AL28" s="86"/>
      <c r="AM28" s="87"/>
      <c r="AN28" s="85">
        <v>7</v>
      </c>
      <c r="AO28" s="86"/>
      <c r="AP28" s="86"/>
      <c r="AQ28" s="86"/>
      <c r="AR28" s="87"/>
      <c r="AS28" s="85">
        <v>8</v>
      </c>
      <c r="AT28" s="86"/>
      <c r="AU28" s="86"/>
      <c r="AV28" s="86"/>
      <c r="AW28" s="87"/>
      <c r="AX28" s="85">
        <v>9</v>
      </c>
      <c r="AY28" s="86"/>
      <c r="AZ28" s="86"/>
      <c r="BA28" s="87"/>
      <c r="BB28" s="85">
        <v>10</v>
      </c>
      <c r="BC28" s="86"/>
      <c r="BD28" s="86"/>
      <c r="BE28" s="86"/>
      <c r="BF28" s="87"/>
      <c r="BG28" s="85">
        <v>11</v>
      </c>
      <c r="BH28" s="86"/>
      <c r="BI28" s="86"/>
      <c r="BJ28" s="86"/>
      <c r="BK28" s="87"/>
      <c r="BL28" s="85">
        <v>12</v>
      </c>
      <c r="BM28" s="86"/>
      <c r="BN28" s="86"/>
      <c r="BO28" s="86"/>
      <c r="BP28" s="87"/>
      <c r="BQ28" s="85">
        <v>13</v>
      </c>
      <c r="BR28" s="86"/>
      <c r="BS28" s="86"/>
      <c r="BT28" s="87"/>
      <c r="BU28" s="85">
        <v>14</v>
      </c>
      <c r="BV28" s="86"/>
      <c r="BW28" s="86"/>
      <c r="BX28" s="86"/>
      <c r="BY28" s="87"/>
    </row>
    <row r="29" spans="1:79" ht="13.5" hidden="1" customHeight="1" x14ac:dyDescent="0.2">
      <c r="A29" s="99" t="s">
        <v>56</v>
      </c>
      <c r="B29" s="100"/>
      <c r="C29" s="100"/>
      <c r="D29" s="101"/>
      <c r="E29" s="99" t="s">
        <v>57</v>
      </c>
      <c r="F29" s="100"/>
      <c r="G29" s="100"/>
      <c r="H29" s="100"/>
      <c r="I29" s="100"/>
      <c r="J29" s="100"/>
      <c r="K29" s="100"/>
      <c r="L29" s="100"/>
      <c r="M29" s="100"/>
      <c r="N29" s="100"/>
      <c r="O29" s="100"/>
      <c r="P29" s="100"/>
      <c r="Q29" s="100"/>
      <c r="R29" s="100"/>
      <c r="S29" s="100"/>
      <c r="T29" s="100"/>
      <c r="U29" s="124" t="s">
        <v>65</v>
      </c>
      <c r="V29" s="125"/>
      <c r="W29" s="125"/>
      <c r="X29" s="125"/>
      <c r="Y29" s="126"/>
      <c r="Z29" s="124" t="s">
        <v>66</v>
      </c>
      <c r="AA29" s="125"/>
      <c r="AB29" s="125"/>
      <c r="AC29" s="125"/>
      <c r="AD29" s="126"/>
      <c r="AE29" s="99" t="s">
        <v>91</v>
      </c>
      <c r="AF29" s="100"/>
      <c r="AG29" s="100"/>
      <c r="AH29" s="101"/>
      <c r="AI29" s="105" t="s">
        <v>170</v>
      </c>
      <c r="AJ29" s="106"/>
      <c r="AK29" s="106"/>
      <c r="AL29" s="106"/>
      <c r="AM29" s="107"/>
      <c r="AN29" s="99" t="s">
        <v>67</v>
      </c>
      <c r="AO29" s="100"/>
      <c r="AP29" s="100"/>
      <c r="AQ29" s="100"/>
      <c r="AR29" s="101"/>
      <c r="AS29" s="99" t="s">
        <v>68</v>
      </c>
      <c r="AT29" s="100"/>
      <c r="AU29" s="100"/>
      <c r="AV29" s="100"/>
      <c r="AW29" s="101"/>
      <c r="AX29" s="99" t="s">
        <v>92</v>
      </c>
      <c r="AY29" s="100"/>
      <c r="AZ29" s="100"/>
      <c r="BA29" s="101"/>
      <c r="BB29" s="105" t="s">
        <v>170</v>
      </c>
      <c r="BC29" s="106"/>
      <c r="BD29" s="106"/>
      <c r="BE29" s="106"/>
      <c r="BF29" s="107"/>
      <c r="BG29" s="99" t="s">
        <v>58</v>
      </c>
      <c r="BH29" s="100"/>
      <c r="BI29" s="100"/>
      <c r="BJ29" s="100"/>
      <c r="BK29" s="101"/>
      <c r="BL29" s="99" t="s">
        <v>59</v>
      </c>
      <c r="BM29" s="100"/>
      <c r="BN29" s="100"/>
      <c r="BO29" s="100"/>
      <c r="BP29" s="101"/>
      <c r="BQ29" s="99" t="s">
        <v>93</v>
      </c>
      <c r="BR29" s="100"/>
      <c r="BS29" s="100"/>
      <c r="BT29" s="101"/>
      <c r="BU29" s="105" t="s">
        <v>170</v>
      </c>
      <c r="BV29" s="106"/>
      <c r="BW29" s="106"/>
      <c r="BX29" s="106"/>
      <c r="BY29" s="107"/>
      <c r="CA29" t="s">
        <v>21</v>
      </c>
    </row>
    <row r="30" spans="1:79" s="25" customFormat="1" ht="12.75" customHeight="1" x14ac:dyDescent="0.2">
      <c r="A30" s="44"/>
      <c r="B30" s="45"/>
      <c r="C30" s="45"/>
      <c r="D30" s="58"/>
      <c r="E30" s="38" t="s">
        <v>172</v>
      </c>
      <c r="F30" s="39"/>
      <c r="G30" s="39"/>
      <c r="H30" s="39"/>
      <c r="I30" s="39"/>
      <c r="J30" s="39"/>
      <c r="K30" s="39"/>
      <c r="L30" s="39"/>
      <c r="M30" s="39"/>
      <c r="N30" s="39"/>
      <c r="O30" s="39"/>
      <c r="P30" s="39"/>
      <c r="Q30" s="39"/>
      <c r="R30" s="39"/>
      <c r="S30" s="39"/>
      <c r="T30" s="40"/>
      <c r="U30" s="57">
        <v>15679261.529999999</v>
      </c>
      <c r="V30" s="57"/>
      <c r="W30" s="57"/>
      <c r="X30" s="57"/>
      <c r="Y30" s="57"/>
      <c r="Z30" s="57" t="s">
        <v>173</v>
      </c>
      <c r="AA30" s="57"/>
      <c r="AB30" s="57"/>
      <c r="AC30" s="57"/>
      <c r="AD30" s="57"/>
      <c r="AE30" s="54" t="s">
        <v>173</v>
      </c>
      <c r="AF30" s="55"/>
      <c r="AG30" s="55"/>
      <c r="AH30" s="56"/>
      <c r="AI30" s="54">
        <f>IF(ISNUMBER(U30),U30,0)+IF(ISNUMBER(Z30),Z30,0)</f>
        <v>15679261.529999999</v>
      </c>
      <c r="AJ30" s="55"/>
      <c r="AK30" s="55"/>
      <c r="AL30" s="55"/>
      <c r="AM30" s="56"/>
      <c r="AN30" s="54">
        <v>18872512</v>
      </c>
      <c r="AO30" s="55"/>
      <c r="AP30" s="55"/>
      <c r="AQ30" s="55"/>
      <c r="AR30" s="56"/>
      <c r="AS30" s="54" t="s">
        <v>173</v>
      </c>
      <c r="AT30" s="55"/>
      <c r="AU30" s="55"/>
      <c r="AV30" s="55"/>
      <c r="AW30" s="56"/>
      <c r="AX30" s="54" t="s">
        <v>173</v>
      </c>
      <c r="AY30" s="55"/>
      <c r="AZ30" s="55"/>
      <c r="BA30" s="56"/>
      <c r="BB30" s="54">
        <f>IF(ISNUMBER(AN30),AN30,0)+IF(ISNUMBER(AS30),AS30,0)</f>
        <v>18872512</v>
      </c>
      <c r="BC30" s="55"/>
      <c r="BD30" s="55"/>
      <c r="BE30" s="55"/>
      <c r="BF30" s="56"/>
      <c r="BG30" s="54">
        <v>19148522</v>
      </c>
      <c r="BH30" s="55"/>
      <c r="BI30" s="55"/>
      <c r="BJ30" s="55"/>
      <c r="BK30" s="56"/>
      <c r="BL30" s="54" t="s">
        <v>173</v>
      </c>
      <c r="BM30" s="55"/>
      <c r="BN30" s="55"/>
      <c r="BO30" s="55"/>
      <c r="BP30" s="56"/>
      <c r="BQ30" s="54" t="s">
        <v>173</v>
      </c>
      <c r="BR30" s="55"/>
      <c r="BS30" s="55"/>
      <c r="BT30" s="56"/>
      <c r="BU30" s="54">
        <f>IF(ISNUMBER(BG30),BG30,0)+IF(ISNUMBER(BL30),BL30,0)</f>
        <v>19148522</v>
      </c>
      <c r="BV30" s="55"/>
      <c r="BW30" s="55"/>
      <c r="BX30" s="55"/>
      <c r="BY30" s="56"/>
      <c r="CA30" s="25" t="s">
        <v>22</v>
      </c>
    </row>
    <row r="31" spans="1:79" s="25" customFormat="1" ht="25.5" customHeight="1" x14ac:dyDescent="0.2">
      <c r="A31" s="44"/>
      <c r="B31" s="45"/>
      <c r="C31" s="45"/>
      <c r="D31" s="58"/>
      <c r="E31" s="38" t="s">
        <v>174</v>
      </c>
      <c r="F31" s="39"/>
      <c r="G31" s="39"/>
      <c r="H31" s="39"/>
      <c r="I31" s="39"/>
      <c r="J31" s="39"/>
      <c r="K31" s="39"/>
      <c r="L31" s="39"/>
      <c r="M31" s="39"/>
      <c r="N31" s="39"/>
      <c r="O31" s="39"/>
      <c r="P31" s="39"/>
      <c r="Q31" s="39"/>
      <c r="R31" s="39"/>
      <c r="S31" s="39"/>
      <c r="T31" s="40"/>
      <c r="U31" s="57" t="s">
        <v>173</v>
      </c>
      <c r="V31" s="57"/>
      <c r="W31" s="57"/>
      <c r="X31" s="57"/>
      <c r="Y31" s="57"/>
      <c r="Z31" s="57">
        <v>151715</v>
      </c>
      <c r="AA31" s="57"/>
      <c r="AB31" s="57"/>
      <c r="AC31" s="57"/>
      <c r="AD31" s="57"/>
      <c r="AE31" s="54">
        <v>151715</v>
      </c>
      <c r="AF31" s="55"/>
      <c r="AG31" s="55"/>
      <c r="AH31" s="56"/>
      <c r="AI31" s="54">
        <f>IF(ISNUMBER(U31),U31,0)+IF(ISNUMBER(Z31),Z31,0)</f>
        <v>151715</v>
      </c>
      <c r="AJ31" s="55"/>
      <c r="AK31" s="55"/>
      <c r="AL31" s="55"/>
      <c r="AM31" s="56"/>
      <c r="AN31" s="54" t="s">
        <v>173</v>
      </c>
      <c r="AO31" s="55"/>
      <c r="AP31" s="55"/>
      <c r="AQ31" s="55"/>
      <c r="AR31" s="56"/>
      <c r="AS31" s="54">
        <v>2322600</v>
      </c>
      <c r="AT31" s="55"/>
      <c r="AU31" s="55"/>
      <c r="AV31" s="55"/>
      <c r="AW31" s="56"/>
      <c r="AX31" s="54">
        <v>2322600</v>
      </c>
      <c r="AY31" s="55"/>
      <c r="AZ31" s="55"/>
      <c r="BA31" s="56"/>
      <c r="BB31" s="54">
        <f>IF(ISNUMBER(AN31),AN31,0)+IF(ISNUMBER(AS31),AS31,0)</f>
        <v>2322600</v>
      </c>
      <c r="BC31" s="55"/>
      <c r="BD31" s="55"/>
      <c r="BE31" s="55"/>
      <c r="BF31" s="56"/>
      <c r="BG31" s="54" t="s">
        <v>173</v>
      </c>
      <c r="BH31" s="55"/>
      <c r="BI31" s="55"/>
      <c r="BJ31" s="55"/>
      <c r="BK31" s="56"/>
      <c r="BL31" s="54">
        <v>192000</v>
      </c>
      <c r="BM31" s="55"/>
      <c r="BN31" s="55"/>
      <c r="BO31" s="55"/>
      <c r="BP31" s="56"/>
      <c r="BQ31" s="54">
        <v>192000</v>
      </c>
      <c r="BR31" s="55"/>
      <c r="BS31" s="55"/>
      <c r="BT31" s="56"/>
      <c r="BU31" s="54">
        <f>IF(ISNUMBER(BG31),BG31,0)+IF(ISNUMBER(BL31),BL31,0)</f>
        <v>192000</v>
      </c>
      <c r="BV31" s="55"/>
      <c r="BW31" s="55"/>
      <c r="BX31" s="55"/>
      <c r="BY31" s="56"/>
    </row>
    <row r="32" spans="1:79" s="25" customFormat="1" ht="38.25" customHeight="1" x14ac:dyDescent="0.2">
      <c r="A32" s="44">
        <v>208400</v>
      </c>
      <c r="B32" s="45"/>
      <c r="C32" s="45"/>
      <c r="D32" s="58"/>
      <c r="E32" s="38" t="s">
        <v>175</v>
      </c>
      <c r="F32" s="39"/>
      <c r="G32" s="39"/>
      <c r="H32" s="39"/>
      <c r="I32" s="39"/>
      <c r="J32" s="39"/>
      <c r="K32" s="39"/>
      <c r="L32" s="39"/>
      <c r="M32" s="39"/>
      <c r="N32" s="39"/>
      <c r="O32" s="39"/>
      <c r="P32" s="39"/>
      <c r="Q32" s="39"/>
      <c r="R32" s="39"/>
      <c r="S32" s="39"/>
      <c r="T32" s="40"/>
      <c r="U32" s="57" t="s">
        <v>173</v>
      </c>
      <c r="V32" s="57"/>
      <c r="W32" s="57"/>
      <c r="X32" s="57"/>
      <c r="Y32" s="57"/>
      <c r="Z32" s="57">
        <v>151715</v>
      </c>
      <c r="AA32" s="57"/>
      <c r="AB32" s="57"/>
      <c r="AC32" s="57"/>
      <c r="AD32" s="57"/>
      <c r="AE32" s="54">
        <v>151715</v>
      </c>
      <c r="AF32" s="55"/>
      <c r="AG32" s="55"/>
      <c r="AH32" s="56"/>
      <c r="AI32" s="54">
        <f>IF(ISNUMBER(U32),U32,0)+IF(ISNUMBER(Z32),Z32,0)</f>
        <v>151715</v>
      </c>
      <c r="AJ32" s="55"/>
      <c r="AK32" s="55"/>
      <c r="AL32" s="55"/>
      <c r="AM32" s="56"/>
      <c r="AN32" s="54" t="s">
        <v>173</v>
      </c>
      <c r="AO32" s="55"/>
      <c r="AP32" s="55"/>
      <c r="AQ32" s="55"/>
      <c r="AR32" s="56"/>
      <c r="AS32" s="54">
        <v>2322600</v>
      </c>
      <c r="AT32" s="55"/>
      <c r="AU32" s="55"/>
      <c r="AV32" s="55"/>
      <c r="AW32" s="56"/>
      <c r="AX32" s="54">
        <v>2322600</v>
      </c>
      <c r="AY32" s="55"/>
      <c r="AZ32" s="55"/>
      <c r="BA32" s="56"/>
      <c r="BB32" s="54">
        <f>IF(ISNUMBER(AN32),AN32,0)+IF(ISNUMBER(AS32),AS32,0)</f>
        <v>2322600</v>
      </c>
      <c r="BC32" s="55"/>
      <c r="BD32" s="55"/>
      <c r="BE32" s="55"/>
      <c r="BF32" s="56"/>
      <c r="BG32" s="54" t="s">
        <v>173</v>
      </c>
      <c r="BH32" s="55"/>
      <c r="BI32" s="55"/>
      <c r="BJ32" s="55"/>
      <c r="BK32" s="56"/>
      <c r="BL32" s="54">
        <v>192000</v>
      </c>
      <c r="BM32" s="55"/>
      <c r="BN32" s="55"/>
      <c r="BO32" s="55"/>
      <c r="BP32" s="56"/>
      <c r="BQ32" s="54">
        <v>192000</v>
      </c>
      <c r="BR32" s="55"/>
      <c r="BS32" s="55"/>
      <c r="BT32" s="56"/>
      <c r="BU32" s="54">
        <f>IF(ISNUMBER(BG32),BG32,0)+IF(ISNUMBER(BL32),BL32,0)</f>
        <v>192000</v>
      </c>
      <c r="BV32" s="55"/>
      <c r="BW32" s="55"/>
      <c r="BX32" s="55"/>
      <c r="BY32" s="56"/>
    </row>
    <row r="33" spans="1:79" s="6" customFormat="1" ht="12.75" customHeight="1" x14ac:dyDescent="0.2">
      <c r="A33" s="29"/>
      <c r="B33" s="30"/>
      <c r="C33" s="30"/>
      <c r="D33" s="31"/>
      <c r="E33" s="26" t="s">
        <v>147</v>
      </c>
      <c r="F33" s="27"/>
      <c r="G33" s="27"/>
      <c r="H33" s="27"/>
      <c r="I33" s="27"/>
      <c r="J33" s="27"/>
      <c r="K33" s="27"/>
      <c r="L33" s="27"/>
      <c r="M33" s="27"/>
      <c r="N33" s="27"/>
      <c r="O33" s="27"/>
      <c r="P33" s="27"/>
      <c r="Q33" s="27"/>
      <c r="R33" s="27"/>
      <c r="S33" s="27"/>
      <c r="T33" s="28"/>
      <c r="U33" s="53">
        <v>15679261.529999999</v>
      </c>
      <c r="V33" s="53"/>
      <c r="W33" s="53"/>
      <c r="X33" s="53"/>
      <c r="Y33" s="53"/>
      <c r="Z33" s="53">
        <v>151715</v>
      </c>
      <c r="AA33" s="53"/>
      <c r="AB33" s="53"/>
      <c r="AC33" s="53"/>
      <c r="AD33" s="53"/>
      <c r="AE33" s="50">
        <v>151715</v>
      </c>
      <c r="AF33" s="51"/>
      <c r="AG33" s="51"/>
      <c r="AH33" s="52"/>
      <c r="AI33" s="50">
        <f>IF(ISNUMBER(U33),U33,0)+IF(ISNUMBER(Z33),Z33,0)</f>
        <v>15830976.529999999</v>
      </c>
      <c r="AJ33" s="51"/>
      <c r="AK33" s="51"/>
      <c r="AL33" s="51"/>
      <c r="AM33" s="52"/>
      <c r="AN33" s="50">
        <v>18872512</v>
      </c>
      <c r="AO33" s="51"/>
      <c r="AP33" s="51"/>
      <c r="AQ33" s="51"/>
      <c r="AR33" s="52"/>
      <c r="AS33" s="50">
        <v>2322600</v>
      </c>
      <c r="AT33" s="51"/>
      <c r="AU33" s="51"/>
      <c r="AV33" s="51"/>
      <c r="AW33" s="52"/>
      <c r="AX33" s="50">
        <v>2322600</v>
      </c>
      <c r="AY33" s="51"/>
      <c r="AZ33" s="51"/>
      <c r="BA33" s="52"/>
      <c r="BB33" s="50">
        <f>IF(ISNUMBER(AN33),AN33,0)+IF(ISNUMBER(AS33),AS33,0)</f>
        <v>21195112</v>
      </c>
      <c r="BC33" s="51"/>
      <c r="BD33" s="51"/>
      <c r="BE33" s="51"/>
      <c r="BF33" s="52"/>
      <c r="BG33" s="50">
        <v>19148522</v>
      </c>
      <c r="BH33" s="51"/>
      <c r="BI33" s="51"/>
      <c r="BJ33" s="51"/>
      <c r="BK33" s="52"/>
      <c r="BL33" s="50">
        <v>192000</v>
      </c>
      <c r="BM33" s="51"/>
      <c r="BN33" s="51"/>
      <c r="BO33" s="51"/>
      <c r="BP33" s="52"/>
      <c r="BQ33" s="50">
        <v>192000</v>
      </c>
      <c r="BR33" s="51"/>
      <c r="BS33" s="51"/>
      <c r="BT33" s="52"/>
      <c r="BU33" s="50">
        <f>IF(ISNUMBER(BG33),BG33,0)+IF(ISNUMBER(BL33),BL33,0)</f>
        <v>19340522</v>
      </c>
      <c r="BV33" s="51"/>
      <c r="BW33" s="51"/>
      <c r="BX33" s="51"/>
      <c r="BY33" s="52"/>
    </row>
    <row r="35" spans="1:79" ht="14.25" customHeight="1" x14ac:dyDescent="0.2">
      <c r="A35" s="123" t="s">
        <v>282</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row>
    <row r="36" spans="1:79" ht="15" customHeight="1" x14ac:dyDescent="0.2">
      <c r="A36" s="88" t="s">
        <v>256</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row>
    <row r="37" spans="1:79" ht="17.25" customHeight="1" x14ac:dyDescent="0.2">
      <c r="A37" s="90" t="s">
        <v>2</v>
      </c>
      <c r="B37" s="91"/>
      <c r="C37" s="91"/>
      <c r="D37" s="92"/>
      <c r="E37" s="90" t="s">
        <v>19</v>
      </c>
      <c r="F37" s="91"/>
      <c r="G37" s="91"/>
      <c r="H37" s="91"/>
      <c r="I37" s="91"/>
      <c r="J37" s="91"/>
      <c r="K37" s="91"/>
      <c r="L37" s="91"/>
      <c r="M37" s="91"/>
      <c r="N37" s="91"/>
      <c r="O37" s="91"/>
      <c r="P37" s="91"/>
      <c r="Q37" s="91"/>
      <c r="R37" s="91"/>
      <c r="S37" s="91"/>
      <c r="T37" s="91"/>
      <c r="U37" s="91"/>
      <c r="V37" s="91"/>
      <c r="W37" s="92"/>
      <c r="X37" s="85" t="s">
        <v>278</v>
      </c>
      <c r="Y37" s="86"/>
      <c r="Z37" s="86"/>
      <c r="AA37" s="86"/>
      <c r="AB37" s="86"/>
      <c r="AC37" s="86"/>
      <c r="AD37" s="86"/>
      <c r="AE37" s="86"/>
      <c r="AF37" s="86"/>
      <c r="AG37" s="86"/>
      <c r="AH37" s="86"/>
      <c r="AI37" s="86"/>
      <c r="AJ37" s="86"/>
      <c r="AK37" s="86"/>
      <c r="AL37" s="86"/>
      <c r="AM37" s="86"/>
      <c r="AN37" s="86"/>
      <c r="AO37" s="86"/>
      <c r="AP37" s="86"/>
      <c r="AQ37" s="87"/>
      <c r="AR37" s="47" t="s">
        <v>283</v>
      </c>
      <c r="AS37" s="47"/>
      <c r="AT37" s="47"/>
      <c r="AU37" s="47"/>
      <c r="AV37" s="47"/>
      <c r="AW37" s="47"/>
      <c r="AX37" s="47"/>
      <c r="AY37" s="47"/>
      <c r="AZ37" s="47"/>
      <c r="BA37" s="47"/>
      <c r="BB37" s="47"/>
      <c r="BC37" s="47"/>
      <c r="BD37" s="47"/>
      <c r="BE37" s="47"/>
      <c r="BF37" s="47"/>
      <c r="BG37" s="47"/>
      <c r="BH37" s="47"/>
      <c r="BI37" s="47"/>
      <c r="BJ37" s="47"/>
      <c r="BK37" s="47"/>
    </row>
    <row r="38" spans="1:79" ht="36" customHeight="1" x14ac:dyDescent="0.2">
      <c r="A38" s="93"/>
      <c r="B38" s="94"/>
      <c r="C38" s="94"/>
      <c r="D38" s="95"/>
      <c r="E38" s="93"/>
      <c r="F38" s="94"/>
      <c r="G38" s="94"/>
      <c r="H38" s="94"/>
      <c r="I38" s="94"/>
      <c r="J38" s="94"/>
      <c r="K38" s="94"/>
      <c r="L38" s="94"/>
      <c r="M38" s="94"/>
      <c r="N38" s="94"/>
      <c r="O38" s="94"/>
      <c r="P38" s="94"/>
      <c r="Q38" s="94"/>
      <c r="R38" s="94"/>
      <c r="S38" s="94"/>
      <c r="T38" s="94"/>
      <c r="U38" s="94"/>
      <c r="V38" s="94"/>
      <c r="W38" s="95"/>
      <c r="X38" s="47" t="s">
        <v>4</v>
      </c>
      <c r="Y38" s="47"/>
      <c r="Z38" s="47"/>
      <c r="AA38" s="47"/>
      <c r="AB38" s="47"/>
      <c r="AC38" s="47" t="s">
        <v>3</v>
      </c>
      <c r="AD38" s="47"/>
      <c r="AE38" s="47"/>
      <c r="AF38" s="47"/>
      <c r="AG38" s="47"/>
      <c r="AH38" s="108" t="s">
        <v>116</v>
      </c>
      <c r="AI38" s="109"/>
      <c r="AJ38" s="109"/>
      <c r="AK38" s="109"/>
      <c r="AL38" s="110"/>
      <c r="AM38" s="85" t="s">
        <v>5</v>
      </c>
      <c r="AN38" s="86"/>
      <c r="AO38" s="86"/>
      <c r="AP38" s="86"/>
      <c r="AQ38" s="87"/>
      <c r="AR38" s="85" t="s">
        <v>4</v>
      </c>
      <c r="AS38" s="86"/>
      <c r="AT38" s="86"/>
      <c r="AU38" s="86"/>
      <c r="AV38" s="87"/>
      <c r="AW38" s="85" t="s">
        <v>3</v>
      </c>
      <c r="AX38" s="86"/>
      <c r="AY38" s="86"/>
      <c r="AZ38" s="86"/>
      <c r="BA38" s="87"/>
      <c r="BB38" s="108" t="s">
        <v>116</v>
      </c>
      <c r="BC38" s="109"/>
      <c r="BD38" s="109"/>
      <c r="BE38" s="109"/>
      <c r="BF38" s="110"/>
      <c r="BG38" s="85" t="s">
        <v>96</v>
      </c>
      <c r="BH38" s="86"/>
      <c r="BI38" s="86"/>
      <c r="BJ38" s="86"/>
      <c r="BK38" s="87"/>
    </row>
    <row r="39" spans="1:79" ht="15" customHeight="1" x14ac:dyDescent="0.2">
      <c r="A39" s="85">
        <v>1</v>
      </c>
      <c r="B39" s="86"/>
      <c r="C39" s="86"/>
      <c r="D39" s="87"/>
      <c r="E39" s="85">
        <v>2</v>
      </c>
      <c r="F39" s="86"/>
      <c r="G39" s="86"/>
      <c r="H39" s="86"/>
      <c r="I39" s="86"/>
      <c r="J39" s="86"/>
      <c r="K39" s="86"/>
      <c r="L39" s="86"/>
      <c r="M39" s="86"/>
      <c r="N39" s="86"/>
      <c r="O39" s="86"/>
      <c r="P39" s="86"/>
      <c r="Q39" s="86"/>
      <c r="R39" s="86"/>
      <c r="S39" s="86"/>
      <c r="T39" s="86"/>
      <c r="U39" s="86"/>
      <c r="V39" s="86"/>
      <c r="W39" s="87"/>
      <c r="X39" s="47">
        <v>3</v>
      </c>
      <c r="Y39" s="47"/>
      <c r="Z39" s="47"/>
      <c r="AA39" s="47"/>
      <c r="AB39" s="47"/>
      <c r="AC39" s="47">
        <v>4</v>
      </c>
      <c r="AD39" s="47"/>
      <c r="AE39" s="47"/>
      <c r="AF39" s="47"/>
      <c r="AG39" s="47"/>
      <c r="AH39" s="47">
        <v>5</v>
      </c>
      <c r="AI39" s="47"/>
      <c r="AJ39" s="47"/>
      <c r="AK39" s="47"/>
      <c r="AL39" s="47"/>
      <c r="AM39" s="47">
        <v>6</v>
      </c>
      <c r="AN39" s="47"/>
      <c r="AO39" s="47"/>
      <c r="AP39" s="47"/>
      <c r="AQ39" s="47"/>
      <c r="AR39" s="85">
        <v>7</v>
      </c>
      <c r="AS39" s="86"/>
      <c r="AT39" s="86"/>
      <c r="AU39" s="86"/>
      <c r="AV39" s="87"/>
      <c r="AW39" s="85">
        <v>8</v>
      </c>
      <c r="AX39" s="86"/>
      <c r="AY39" s="86"/>
      <c r="AZ39" s="86"/>
      <c r="BA39" s="87"/>
      <c r="BB39" s="85">
        <v>9</v>
      </c>
      <c r="BC39" s="86"/>
      <c r="BD39" s="86"/>
      <c r="BE39" s="86"/>
      <c r="BF39" s="87"/>
      <c r="BG39" s="85">
        <v>10</v>
      </c>
      <c r="BH39" s="86"/>
      <c r="BI39" s="86"/>
      <c r="BJ39" s="86"/>
      <c r="BK39" s="87"/>
    </row>
    <row r="40" spans="1:79" ht="20.25" hidden="1" customHeight="1" x14ac:dyDescent="0.2">
      <c r="A40" s="99" t="s">
        <v>56</v>
      </c>
      <c r="B40" s="100"/>
      <c r="C40" s="100"/>
      <c r="D40" s="101"/>
      <c r="E40" s="99" t="s">
        <v>57</v>
      </c>
      <c r="F40" s="100"/>
      <c r="G40" s="100"/>
      <c r="H40" s="100"/>
      <c r="I40" s="100"/>
      <c r="J40" s="100"/>
      <c r="K40" s="100"/>
      <c r="L40" s="100"/>
      <c r="M40" s="100"/>
      <c r="N40" s="100"/>
      <c r="O40" s="100"/>
      <c r="P40" s="100"/>
      <c r="Q40" s="100"/>
      <c r="R40" s="100"/>
      <c r="S40" s="100"/>
      <c r="T40" s="100"/>
      <c r="U40" s="100"/>
      <c r="V40" s="100"/>
      <c r="W40" s="101"/>
      <c r="X40" s="73" t="s">
        <v>60</v>
      </c>
      <c r="Y40" s="73"/>
      <c r="Z40" s="73"/>
      <c r="AA40" s="73"/>
      <c r="AB40" s="73"/>
      <c r="AC40" s="73" t="s">
        <v>61</v>
      </c>
      <c r="AD40" s="73"/>
      <c r="AE40" s="73"/>
      <c r="AF40" s="73"/>
      <c r="AG40" s="73"/>
      <c r="AH40" s="99" t="s">
        <v>94</v>
      </c>
      <c r="AI40" s="100"/>
      <c r="AJ40" s="100"/>
      <c r="AK40" s="100"/>
      <c r="AL40" s="101"/>
      <c r="AM40" s="105" t="s">
        <v>171</v>
      </c>
      <c r="AN40" s="106"/>
      <c r="AO40" s="106"/>
      <c r="AP40" s="106"/>
      <c r="AQ40" s="107"/>
      <c r="AR40" s="99" t="s">
        <v>62</v>
      </c>
      <c r="AS40" s="100"/>
      <c r="AT40" s="100"/>
      <c r="AU40" s="100"/>
      <c r="AV40" s="101"/>
      <c r="AW40" s="99" t="s">
        <v>63</v>
      </c>
      <c r="AX40" s="100"/>
      <c r="AY40" s="100"/>
      <c r="AZ40" s="100"/>
      <c r="BA40" s="101"/>
      <c r="BB40" s="99" t="s">
        <v>95</v>
      </c>
      <c r="BC40" s="100"/>
      <c r="BD40" s="100"/>
      <c r="BE40" s="100"/>
      <c r="BF40" s="101"/>
      <c r="BG40" s="105" t="s">
        <v>171</v>
      </c>
      <c r="BH40" s="106"/>
      <c r="BI40" s="106"/>
      <c r="BJ40" s="106"/>
      <c r="BK40" s="107"/>
      <c r="CA40" t="s">
        <v>23</v>
      </c>
    </row>
    <row r="41" spans="1:79" s="25" customFormat="1" ht="12.75" customHeight="1" x14ac:dyDescent="0.2">
      <c r="A41" s="44"/>
      <c r="B41" s="45"/>
      <c r="C41" s="45"/>
      <c r="D41" s="58"/>
      <c r="E41" s="38" t="s">
        <v>172</v>
      </c>
      <c r="F41" s="39"/>
      <c r="G41" s="39"/>
      <c r="H41" s="39"/>
      <c r="I41" s="39"/>
      <c r="J41" s="39"/>
      <c r="K41" s="39"/>
      <c r="L41" s="39"/>
      <c r="M41" s="39"/>
      <c r="N41" s="39"/>
      <c r="O41" s="39"/>
      <c r="P41" s="39"/>
      <c r="Q41" s="39"/>
      <c r="R41" s="39"/>
      <c r="S41" s="39"/>
      <c r="T41" s="39"/>
      <c r="U41" s="39"/>
      <c r="V41" s="39"/>
      <c r="W41" s="40"/>
      <c r="X41" s="54">
        <v>19271706.199999999</v>
      </c>
      <c r="Y41" s="55"/>
      <c r="Z41" s="55"/>
      <c r="AA41" s="55"/>
      <c r="AB41" s="56"/>
      <c r="AC41" s="54" t="s">
        <v>173</v>
      </c>
      <c r="AD41" s="55"/>
      <c r="AE41" s="55"/>
      <c r="AF41" s="55"/>
      <c r="AG41" s="56"/>
      <c r="AH41" s="54" t="s">
        <v>173</v>
      </c>
      <c r="AI41" s="55"/>
      <c r="AJ41" s="55"/>
      <c r="AK41" s="55"/>
      <c r="AL41" s="56"/>
      <c r="AM41" s="54">
        <f>IF(ISNUMBER(X41),X41,0)+IF(ISNUMBER(AC41),AC41,0)</f>
        <v>19271706.199999999</v>
      </c>
      <c r="AN41" s="55"/>
      <c r="AO41" s="55"/>
      <c r="AP41" s="55"/>
      <c r="AQ41" s="56"/>
      <c r="AR41" s="54">
        <v>19485713.620000001</v>
      </c>
      <c r="AS41" s="55"/>
      <c r="AT41" s="55"/>
      <c r="AU41" s="55"/>
      <c r="AV41" s="56"/>
      <c r="AW41" s="54" t="s">
        <v>173</v>
      </c>
      <c r="AX41" s="55"/>
      <c r="AY41" s="55"/>
      <c r="AZ41" s="55"/>
      <c r="BA41" s="56"/>
      <c r="BB41" s="54" t="s">
        <v>173</v>
      </c>
      <c r="BC41" s="55"/>
      <c r="BD41" s="55"/>
      <c r="BE41" s="55"/>
      <c r="BF41" s="56"/>
      <c r="BG41" s="57">
        <f>IF(ISNUMBER(AR41),AR41,0)+IF(ISNUMBER(AW41),AW41,0)</f>
        <v>19485713.620000001</v>
      </c>
      <c r="BH41" s="57"/>
      <c r="BI41" s="57"/>
      <c r="BJ41" s="57"/>
      <c r="BK41" s="57"/>
      <c r="CA41" s="25" t="s">
        <v>24</v>
      </c>
    </row>
    <row r="42" spans="1:79" s="25" customFormat="1" ht="25.5" customHeight="1" x14ac:dyDescent="0.2">
      <c r="A42" s="44"/>
      <c r="B42" s="45"/>
      <c r="C42" s="45"/>
      <c r="D42" s="58"/>
      <c r="E42" s="38" t="s">
        <v>174</v>
      </c>
      <c r="F42" s="39"/>
      <c r="G42" s="39"/>
      <c r="H42" s="39"/>
      <c r="I42" s="39"/>
      <c r="J42" s="39"/>
      <c r="K42" s="39"/>
      <c r="L42" s="39"/>
      <c r="M42" s="39"/>
      <c r="N42" s="39"/>
      <c r="O42" s="39"/>
      <c r="P42" s="39"/>
      <c r="Q42" s="39"/>
      <c r="R42" s="39"/>
      <c r="S42" s="39"/>
      <c r="T42" s="39"/>
      <c r="U42" s="39"/>
      <c r="V42" s="39"/>
      <c r="W42" s="40"/>
      <c r="X42" s="54" t="s">
        <v>173</v>
      </c>
      <c r="Y42" s="55"/>
      <c r="Z42" s="55"/>
      <c r="AA42" s="55"/>
      <c r="AB42" s="56"/>
      <c r="AC42" s="54">
        <v>0</v>
      </c>
      <c r="AD42" s="55"/>
      <c r="AE42" s="55"/>
      <c r="AF42" s="55"/>
      <c r="AG42" s="56"/>
      <c r="AH42" s="54">
        <v>0</v>
      </c>
      <c r="AI42" s="55"/>
      <c r="AJ42" s="55"/>
      <c r="AK42" s="55"/>
      <c r="AL42" s="56"/>
      <c r="AM42" s="54">
        <f>IF(ISNUMBER(X42),X42,0)+IF(ISNUMBER(AC42),AC42,0)</f>
        <v>0</v>
      </c>
      <c r="AN42" s="55"/>
      <c r="AO42" s="55"/>
      <c r="AP42" s="55"/>
      <c r="AQ42" s="56"/>
      <c r="AR42" s="54" t="s">
        <v>173</v>
      </c>
      <c r="AS42" s="55"/>
      <c r="AT42" s="55"/>
      <c r="AU42" s="55"/>
      <c r="AV42" s="56"/>
      <c r="AW42" s="54">
        <v>0</v>
      </c>
      <c r="AX42" s="55"/>
      <c r="AY42" s="55"/>
      <c r="AZ42" s="55"/>
      <c r="BA42" s="56"/>
      <c r="BB42" s="54">
        <v>0</v>
      </c>
      <c r="BC42" s="55"/>
      <c r="BD42" s="55"/>
      <c r="BE42" s="55"/>
      <c r="BF42" s="56"/>
      <c r="BG42" s="57">
        <f>IF(ISNUMBER(AR42),AR42,0)+IF(ISNUMBER(AW42),AW42,0)</f>
        <v>0</v>
      </c>
      <c r="BH42" s="57"/>
      <c r="BI42" s="57"/>
      <c r="BJ42" s="57"/>
      <c r="BK42" s="57"/>
    </row>
    <row r="43" spans="1:79" s="25" customFormat="1" ht="25.5" customHeight="1" x14ac:dyDescent="0.2">
      <c r="A43" s="44">
        <v>208400</v>
      </c>
      <c r="B43" s="45"/>
      <c r="C43" s="45"/>
      <c r="D43" s="58"/>
      <c r="E43" s="38" t="s">
        <v>175</v>
      </c>
      <c r="F43" s="39"/>
      <c r="G43" s="39"/>
      <c r="H43" s="39"/>
      <c r="I43" s="39"/>
      <c r="J43" s="39"/>
      <c r="K43" s="39"/>
      <c r="L43" s="39"/>
      <c r="M43" s="39"/>
      <c r="N43" s="39"/>
      <c r="O43" s="39"/>
      <c r="P43" s="39"/>
      <c r="Q43" s="39"/>
      <c r="R43" s="39"/>
      <c r="S43" s="39"/>
      <c r="T43" s="39"/>
      <c r="U43" s="39"/>
      <c r="V43" s="39"/>
      <c r="W43" s="40"/>
      <c r="X43" s="54" t="s">
        <v>173</v>
      </c>
      <c r="Y43" s="55"/>
      <c r="Z43" s="55"/>
      <c r="AA43" s="55"/>
      <c r="AB43" s="56"/>
      <c r="AC43" s="54">
        <v>0</v>
      </c>
      <c r="AD43" s="55"/>
      <c r="AE43" s="55"/>
      <c r="AF43" s="55"/>
      <c r="AG43" s="56"/>
      <c r="AH43" s="54">
        <v>0</v>
      </c>
      <c r="AI43" s="55"/>
      <c r="AJ43" s="55"/>
      <c r="AK43" s="55"/>
      <c r="AL43" s="56"/>
      <c r="AM43" s="54">
        <f>IF(ISNUMBER(X43),X43,0)+IF(ISNUMBER(AC43),AC43,0)</f>
        <v>0</v>
      </c>
      <c r="AN43" s="55"/>
      <c r="AO43" s="55"/>
      <c r="AP43" s="55"/>
      <c r="AQ43" s="56"/>
      <c r="AR43" s="54" t="s">
        <v>173</v>
      </c>
      <c r="AS43" s="55"/>
      <c r="AT43" s="55"/>
      <c r="AU43" s="55"/>
      <c r="AV43" s="56"/>
      <c r="AW43" s="54">
        <v>0</v>
      </c>
      <c r="AX43" s="55"/>
      <c r="AY43" s="55"/>
      <c r="AZ43" s="55"/>
      <c r="BA43" s="56"/>
      <c r="BB43" s="54">
        <v>0</v>
      </c>
      <c r="BC43" s="55"/>
      <c r="BD43" s="55"/>
      <c r="BE43" s="55"/>
      <c r="BF43" s="56"/>
      <c r="BG43" s="57">
        <f>IF(ISNUMBER(AR43),AR43,0)+IF(ISNUMBER(AW43),AW43,0)</f>
        <v>0</v>
      </c>
      <c r="BH43" s="57"/>
      <c r="BI43" s="57"/>
      <c r="BJ43" s="57"/>
      <c r="BK43" s="57"/>
    </row>
    <row r="44" spans="1:79" s="6" customFormat="1" ht="12.75" customHeight="1" x14ac:dyDescent="0.2">
      <c r="A44" s="29"/>
      <c r="B44" s="30"/>
      <c r="C44" s="30"/>
      <c r="D44" s="31"/>
      <c r="E44" s="26" t="s">
        <v>147</v>
      </c>
      <c r="F44" s="27"/>
      <c r="G44" s="27"/>
      <c r="H44" s="27"/>
      <c r="I44" s="27"/>
      <c r="J44" s="27"/>
      <c r="K44" s="27"/>
      <c r="L44" s="27"/>
      <c r="M44" s="27"/>
      <c r="N44" s="27"/>
      <c r="O44" s="27"/>
      <c r="P44" s="27"/>
      <c r="Q44" s="27"/>
      <c r="R44" s="27"/>
      <c r="S44" s="27"/>
      <c r="T44" s="27"/>
      <c r="U44" s="27"/>
      <c r="V44" s="27"/>
      <c r="W44" s="28"/>
      <c r="X44" s="50">
        <v>19271706.199999999</v>
      </c>
      <c r="Y44" s="51"/>
      <c r="Z44" s="51"/>
      <c r="AA44" s="51"/>
      <c r="AB44" s="52"/>
      <c r="AC44" s="50">
        <v>0</v>
      </c>
      <c r="AD44" s="51"/>
      <c r="AE44" s="51"/>
      <c r="AF44" s="51"/>
      <c r="AG44" s="52"/>
      <c r="AH44" s="50">
        <v>0</v>
      </c>
      <c r="AI44" s="51"/>
      <c r="AJ44" s="51"/>
      <c r="AK44" s="51"/>
      <c r="AL44" s="52"/>
      <c r="AM44" s="50">
        <f>IF(ISNUMBER(X44),X44,0)+IF(ISNUMBER(AC44),AC44,0)</f>
        <v>19271706.199999999</v>
      </c>
      <c r="AN44" s="51"/>
      <c r="AO44" s="51"/>
      <c r="AP44" s="51"/>
      <c r="AQ44" s="52"/>
      <c r="AR44" s="50">
        <v>19485713.620000001</v>
      </c>
      <c r="AS44" s="51"/>
      <c r="AT44" s="51"/>
      <c r="AU44" s="51"/>
      <c r="AV44" s="52"/>
      <c r="AW44" s="50">
        <v>0</v>
      </c>
      <c r="AX44" s="51"/>
      <c r="AY44" s="51"/>
      <c r="AZ44" s="51"/>
      <c r="BA44" s="52"/>
      <c r="BB44" s="50">
        <v>0</v>
      </c>
      <c r="BC44" s="51"/>
      <c r="BD44" s="51"/>
      <c r="BE44" s="51"/>
      <c r="BF44" s="52"/>
      <c r="BG44" s="53">
        <f>IF(ISNUMBER(AR44),AR44,0)+IF(ISNUMBER(AW44),AW44,0)</f>
        <v>19485713.620000001</v>
      </c>
      <c r="BH44" s="53"/>
      <c r="BI44" s="53"/>
      <c r="BJ44" s="53"/>
      <c r="BK44" s="53"/>
    </row>
    <row r="45" spans="1:79" s="4" customFormat="1" ht="11.2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6" spans="1:79" hidden="1" x14ac:dyDescent="0.2"/>
    <row r="47" spans="1:79" s="3" customFormat="1" ht="14.25" customHeight="1" x14ac:dyDescent="0.2">
      <c r="A47" s="69" t="s">
        <v>117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9"/>
    </row>
    <row r="48" spans="1:79" ht="14.25" customHeight="1" x14ac:dyDescent="0.2">
      <c r="A48" s="69" t="s">
        <v>268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row>
    <row r="49" spans="1:79" ht="15" customHeight="1" x14ac:dyDescent="0.2">
      <c r="A49" s="74" t="s">
        <v>256</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row>
    <row r="50" spans="1:79" ht="23.1" customHeight="1" x14ac:dyDescent="0.2">
      <c r="A50" s="114" t="s">
        <v>118</v>
      </c>
      <c r="B50" s="115"/>
      <c r="C50" s="115"/>
      <c r="D50" s="116"/>
      <c r="E50" s="47" t="s">
        <v>19</v>
      </c>
      <c r="F50" s="47"/>
      <c r="G50" s="47"/>
      <c r="H50" s="47"/>
      <c r="I50" s="47"/>
      <c r="J50" s="47"/>
      <c r="K50" s="47"/>
      <c r="L50" s="47"/>
      <c r="M50" s="47"/>
      <c r="N50" s="47"/>
      <c r="O50" s="47"/>
      <c r="P50" s="47"/>
      <c r="Q50" s="47"/>
      <c r="R50" s="47"/>
      <c r="S50" s="47"/>
      <c r="T50" s="47"/>
      <c r="U50" s="85" t="s">
        <v>257</v>
      </c>
      <c r="V50" s="86"/>
      <c r="W50" s="86"/>
      <c r="X50" s="86"/>
      <c r="Y50" s="86"/>
      <c r="Z50" s="86"/>
      <c r="AA50" s="86"/>
      <c r="AB50" s="86"/>
      <c r="AC50" s="86"/>
      <c r="AD50" s="86"/>
      <c r="AE50" s="86"/>
      <c r="AF50" s="86"/>
      <c r="AG50" s="86"/>
      <c r="AH50" s="86"/>
      <c r="AI50" s="86"/>
      <c r="AJ50" s="86"/>
      <c r="AK50" s="86"/>
      <c r="AL50" s="86"/>
      <c r="AM50" s="87"/>
      <c r="AN50" s="85" t="s">
        <v>260</v>
      </c>
      <c r="AO50" s="86"/>
      <c r="AP50" s="86"/>
      <c r="AQ50" s="86"/>
      <c r="AR50" s="86"/>
      <c r="AS50" s="86"/>
      <c r="AT50" s="86"/>
      <c r="AU50" s="86"/>
      <c r="AV50" s="86"/>
      <c r="AW50" s="86"/>
      <c r="AX50" s="86"/>
      <c r="AY50" s="86"/>
      <c r="AZ50" s="86"/>
      <c r="BA50" s="86"/>
      <c r="BB50" s="86"/>
      <c r="BC50" s="86"/>
      <c r="BD50" s="86"/>
      <c r="BE50" s="86"/>
      <c r="BF50" s="87"/>
      <c r="BG50" s="85" t="s">
        <v>267</v>
      </c>
      <c r="BH50" s="86"/>
      <c r="BI50" s="86"/>
      <c r="BJ50" s="86"/>
      <c r="BK50" s="86"/>
      <c r="BL50" s="86"/>
      <c r="BM50" s="86"/>
      <c r="BN50" s="86"/>
      <c r="BO50" s="86"/>
      <c r="BP50" s="86"/>
      <c r="BQ50" s="86"/>
      <c r="BR50" s="86"/>
      <c r="BS50" s="86"/>
      <c r="BT50" s="86"/>
      <c r="BU50" s="86"/>
      <c r="BV50" s="86"/>
      <c r="BW50" s="86"/>
      <c r="BX50" s="86"/>
      <c r="BY50" s="87"/>
    </row>
    <row r="51" spans="1:79" ht="48.75" customHeight="1" x14ac:dyDescent="0.2">
      <c r="A51" s="117"/>
      <c r="B51" s="118"/>
      <c r="C51" s="118"/>
      <c r="D51" s="119"/>
      <c r="E51" s="47"/>
      <c r="F51" s="47"/>
      <c r="G51" s="47"/>
      <c r="H51" s="47"/>
      <c r="I51" s="47"/>
      <c r="J51" s="47"/>
      <c r="K51" s="47"/>
      <c r="L51" s="47"/>
      <c r="M51" s="47"/>
      <c r="N51" s="47"/>
      <c r="O51" s="47"/>
      <c r="P51" s="47"/>
      <c r="Q51" s="47"/>
      <c r="R51" s="47"/>
      <c r="S51" s="47"/>
      <c r="T51" s="47"/>
      <c r="U51" s="85" t="s">
        <v>4</v>
      </c>
      <c r="V51" s="86"/>
      <c r="W51" s="86"/>
      <c r="X51" s="86"/>
      <c r="Y51" s="87"/>
      <c r="Z51" s="85" t="s">
        <v>3</v>
      </c>
      <c r="AA51" s="86"/>
      <c r="AB51" s="86"/>
      <c r="AC51" s="86"/>
      <c r="AD51" s="87"/>
      <c r="AE51" s="108" t="s">
        <v>116</v>
      </c>
      <c r="AF51" s="109"/>
      <c r="AG51" s="109"/>
      <c r="AH51" s="110"/>
      <c r="AI51" s="85" t="s">
        <v>5</v>
      </c>
      <c r="AJ51" s="86"/>
      <c r="AK51" s="86"/>
      <c r="AL51" s="86"/>
      <c r="AM51" s="87"/>
      <c r="AN51" s="85" t="s">
        <v>4</v>
      </c>
      <c r="AO51" s="86"/>
      <c r="AP51" s="86"/>
      <c r="AQ51" s="86"/>
      <c r="AR51" s="87"/>
      <c r="AS51" s="85" t="s">
        <v>3</v>
      </c>
      <c r="AT51" s="86"/>
      <c r="AU51" s="86"/>
      <c r="AV51" s="86"/>
      <c r="AW51" s="87"/>
      <c r="AX51" s="108" t="s">
        <v>116</v>
      </c>
      <c r="AY51" s="109"/>
      <c r="AZ51" s="109"/>
      <c r="BA51" s="110"/>
      <c r="BB51" s="85" t="s">
        <v>96</v>
      </c>
      <c r="BC51" s="86"/>
      <c r="BD51" s="86"/>
      <c r="BE51" s="86"/>
      <c r="BF51" s="87"/>
      <c r="BG51" s="85" t="s">
        <v>4</v>
      </c>
      <c r="BH51" s="86"/>
      <c r="BI51" s="86"/>
      <c r="BJ51" s="86"/>
      <c r="BK51" s="87"/>
      <c r="BL51" s="85" t="s">
        <v>3</v>
      </c>
      <c r="BM51" s="86"/>
      <c r="BN51" s="86"/>
      <c r="BO51" s="86"/>
      <c r="BP51" s="87"/>
      <c r="BQ51" s="108" t="s">
        <v>116</v>
      </c>
      <c r="BR51" s="109"/>
      <c r="BS51" s="109"/>
      <c r="BT51" s="110"/>
      <c r="BU51" s="85" t="s">
        <v>97</v>
      </c>
      <c r="BV51" s="86"/>
      <c r="BW51" s="86"/>
      <c r="BX51" s="86"/>
      <c r="BY51" s="87"/>
    </row>
    <row r="52" spans="1:79" ht="15" customHeight="1" x14ac:dyDescent="0.2">
      <c r="A52" s="85">
        <v>1</v>
      </c>
      <c r="B52" s="86"/>
      <c r="C52" s="86"/>
      <c r="D52" s="87"/>
      <c r="E52" s="85">
        <v>2</v>
      </c>
      <c r="F52" s="86"/>
      <c r="G52" s="86"/>
      <c r="H52" s="86"/>
      <c r="I52" s="86"/>
      <c r="J52" s="86"/>
      <c r="K52" s="86"/>
      <c r="L52" s="86"/>
      <c r="M52" s="86"/>
      <c r="N52" s="86"/>
      <c r="O52" s="86"/>
      <c r="P52" s="86"/>
      <c r="Q52" s="86"/>
      <c r="R52" s="86"/>
      <c r="S52" s="86"/>
      <c r="T52" s="87"/>
      <c r="U52" s="85">
        <v>3</v>
      </c>
      <c r="V52" s="86"/>
      <c r="W52" s="86"/>
      <c r="X52" s="86"/>
      <c r="Y52" s="87"/>
      <c r="Z52" s="85">
        <v>4</v>
      </c>
      <c r="AA52" s="86"/>
      <c r="AB52" s="86"/>
      <c r="AC52" s="86"/>
      <c r="AD52" s="87"/>
      <c r="AE52" s="85">
        <v>5</v>
      </c>
      <c r="AF52" s="86"/>
      <c r="AG52" s="86"/>
      <c r="AH52" s="87"/>
      <c r="AI52" s="85">
        <v>6</v>
      </c>
      <c r="AJ52" s="86"/>
      <c r="AK52" s="86"/>
      <c r="AL52" s="86"/>
      <c r="AM52" s="87"/>
      <c r="AN52" s="85">
        <v>7</v>
      </c>
      <c r="AO52" s="86"/>
      <c r="AP52" s="86"/>
      <c r="AQ52" s="86"/>
      <c r="AR52" s="87"/>
      <c r="AS52" s="85">
        <v>8</v>
      </c>
      <c r="AT52" s="86"/>
      <c r="AU52" s="86"/>
      <c r="AV52" s="86"/>
      <c r="AW52" s="87"/>
      <c r="AX52" s="85">
        <v>9</v>
      </c>
      <c r="AY52" s="86"/>
      <c r="AZ52" s="86"/>
      <c r="BA52" s="87"/>
      <c r="BB52" s="85">
        <v>10</v>
      </c>
      <c r="BC52" s="86"/>
      <c r="BD52" s="86"/>
      <c r="BE52" s="86"/>
      <c r="BF52" s="87"/>
      <c r="BG52" s="85">
        <v>11</v>
      </c>
      <c r="BH52" s="86"/>
      <c r="BI52" s="86"/>
      <c r="BJ52" s="86"/>
      <c r="BK52" s="87"/>
      <c r="BL52" s="85">
        <v>12</v>
      </c>
      <c r="BM52" s="86"/>
      <c r="BN52" s="86"/>
      <c r="BO52" s="86"/>
      <c r="BP52" s="87"/>
      <c r="BQ52" s="85">
        <v>13</v>
      </c>
      <c r="BR52" s="86"/>
      <c r="BS52" s="86"/>
      <c r="BT52" s="87"/>
      <c r="BU52" s="85">
        <v>14</v>
      </c>
      <c r="BV52" s="86"/>
      <c r="BW52" s="86"/>
      <c r="BX52" s="86"/>
      <c r="BY52" s="87"/>
    </row>
    <row r="53" spans="1:79" s="1" customFormat="1" ht="12.75" hidden="1" customHeight="1" x14ac:dyDescent="0.2">
      <c r="A53" s="99" t="s">
        <v>64</v>
      </c>
      <c r="B53" s="100"/>
      <c r="C53" s="100"/>
      <c r="D53" s="101"/>
      <c r="E53" s="99" t="s">
        <v>57</v>
      </c>
      <c r="F53" s="100"/>
      <c r="G53" s="100"/>
      <c r="H53" s="100"/>
      <c r="I53" s="100"/>
      <c r="J53" s="100"/>
      <c r="K53" s="100"/>
      <c r="L53" s="100"/>
      <c r="M53" s="100"/>
      <c r="N53" s="100"/>
      <c r="O53" s="100"/>
      <c r="P53" s="100"/>
      <c r="Q53" s="100"/>
      <c r="R53" s="100"/>
      <c r="S53" s="100"/>
      <c r="T53" s="101"/>
      <c r="U53" s="99" t="s">
        <v>65</v>
      </c>
      <c r="V53" s="100"/>
      <c r="W53" s="100"/>
      <c r="X53" s="100"/>
      <c r="Y53" s="101"/>
      <c r="Z53" s="99" t="s">
        <v>66</v>
      </c>
      <c r="AA53" s="100"/>
      <c r="AB53" s="100"/>
      <c r="AC53" s="100"/>
      <c r="AD53" s="101"/>
      <c r="AE53" s="99" t="s">
        <v>91</v>
      </c>
      <c r="AF53" s="100"/>
      <c r="AG53" s="100"/>
      <c r="AH53" s="101"/>
      <c r="AI53" s="105" t="s">
        <v>170</v>
      </c>
      <c r="AJ53" s="106"/>
      <c r="AK53" s="106"/>
      <c r="AL53" s="106"/>
      <c r="AM53" s="107"/>
      <c r="AN53" s="99" t="s">
        <v>67</v>
      </c>
      <c r="AO53" s="100"/>
      <c r="AP53" s="100"/>
      <c r="AQ53" s="100"/>
      <c r="AR53" s="101"/>
      <c r="AS53" s="99" t="s">
        <v>68</v>
      </c>
      <c r="AT53" s="100"/>
      <c r="AU53" s="100"/>
      <c r="AV53" s="100"/>
      <c r="AW53" s="101"/>
      <c r="AX53" s="99" t="s">
        <v>92</v>
      </c>
      <c r="AY53" s="100"/>
      <c r="AZ53" s="100"/>
      <c r="BA53" s="101"/>
      <c r="BB53" s="105" t="s">
        <v>170</v>
      </c>
      <c r="BC53" s="106"/>
      <c r="BD53" s="106"/>
      <c r="BE53" s="106"/>
      <c r="BF53" s="107"/>
      <c r="BG53" s="99" t="s">
        <v>58</v>
      </c>
      <c r="BH53" s="100"/>
      <c r="BI53" s="100"/>
      <c r="BJ53" s="100"/>
      <c r="BK53" s="101"/>
      <c r="BL53" s="99" t="s">
        <v>59</v>
      </c>
      <c r="BM53" s="100"/>
      <c r="BN53" s="100"/>
      <c r="BO53" s="100"/>
      <c r="BP53" s="101"/>
      <c r="BQ53" s="99" t="s">
        <v>93</v>
      </c>
      <c r="BR53" s="100"/>
      <c r="BS53" s="100"/>
      <c r="BT53" s="101"/>
      <c r="BU53" s="105" t="s">
        <v>170</v>
      </c>
      <c r="BV53" s="106"/>
      <c r="BW53" s="106"/>
      <c r="BX53" s="106"/>
      <c r="BY53" s="107"/>
      <c r="CA53" t="s">
        <v>25</v>
      </c>
    </row>
    <row r="54" spans="1:79" s="25" customFormat="1" ht="12.75" customHeight="1" x14ac:dyDescent="0.2">
      <c r="A54" s="44">
        <v>2111</v>
      </c>
      <c r="B54" s="45"/>
      <c r="C54" s="45"/>
      <c r="D54" s="58"/>
      <c r="E54" s="38" t="s">
        <v>176</v>
      </c>
      <c r="F54" s="39"/>
      <c r="G54" s="39"/>
      <c r="H54" s="39"/>
      <c r="I54" s="39"/>
      <c r="J54" s="39"/>
      <c r="K54" s="39"/>
      <c r="L54" s="39"/>
      <c r="M54" s="39"/>
      <c r="N54" s="39"/>
      <c r="O54" s="39"/>
      <c r="P54" s="39"/>
      <c r="Q54" s="39"/>
      <c r="R54" s="39"/>
      <c r="S54" s="39"/>
      <c r="T54" s="40"/>
      <c r="U54" s="54">
        <v>11707877.09</v>
      </c>
      <c r="V54" s="55"/>
      <c r="W54" s="55"/>
      <c r="X54" s="55"/>
      <c r="Y54" s="56"/>
      <c r="Z54" s="54">
        <v>0</v>
      </c>
      <c r="AA54" s="55"/>
      <c r="AB54" s="55"/>
      <c r="AC54" s="55"/>
      <c r="AD54" s="56"/>
      <c r="AE54" s="54">
        <v>0</v>
      </c>
      <c r="AF54" s="55"/>
      <c r="AG54" s="55"/>
      <c r="AH54" s="56"/>
      <c r="AI54" s="54">
        <f t="shared" ref="AI54:AI66" si="0">IF(ISNUMBER(U54),U54,0)+IF(ISNUMBER(Z54),Z54,0)</f>
        <v>11707877.09</v>
      </c>
      <c r="AJ54" s="55"/>
      <c r="AK54" s="55"/>
      <c r="AL54" s="55"/>
      <c r="AM54" s="56"/>
      <c r="AN54" s="54">
        <v>14105000</v>
      </c>
      <c r="AO54" s="55"/>
      <c r="AP54" s="55"/>
      <c r="AQ54" s="55"/>
      <c r="AR54" s="56"/>
      <c r="AS54" s="54">
        <v>0</v>
      </c>
      <c r="AT54" s="55"/>
      <c r="AU54" s="55"/>
      <c r="AV54" s="55"/>
      <c r="AW54" s="56"/>
      <c r="AX54" s="54">
        <v>0</v>
      </c>
      <c r="AY54" s="55"/>
      <c r="AZ54" s="55"/>
      <c r="BA54" s="56"/>
      <c r="BB54" s="54">
        <f t="shared" ref="BB54:BB66" si="1">IF(ISNUMBER(AN54),AN54,0)+IF(ISNUMBER(AS54),AS54,0)</f>
        <v>14105000</v>
      </c>
      <c r="BC54" s="55"/>
      <c r="BD54" s="55"/>
      <c r="BE54" s="55"/>
      <c r="BF54" s="56"/>
      <c r="BG54" s="54">
        <v>13942800</v>
      </c>
      <c r="BH54" s="55"/>
      <c r="BI54" s="55"/>
      <c r="BJ54" s="55"/>
      <c r="BK54" s="56"/>
      <c r="BL54" s="54">
        <v>0</v>
      </c>
      <c r="BM54" s="55"/>
      <c r="BN54" s="55"/>
      <c r="BO54" s="55"/>
      <c r="BP54" s="56"/>
      <c r="BQ54" s="54">
        <v>0</v>
      </c>
      <c r="BR54" s="55"/>
      <c r="BS54" s="55"/>
      <c r="BT54" s="56"/>
      <c r="BU54" s="54">
        <f t="shared" ref="BU54:BU66" si="2">IF(ISNUMBER(BG54),BG54,0)+IF(ISNUMBER(BL54),BL54,0)</f>
        <v>13942800</v>
      </c>
      <c r="BV54" s="55"/>
      <c r="BW54" s="55"/>
      <c r="BX54" s="55"/>
      <c r="BY54" s="56"/>
      <c r="CA54" s="25" t="s">
        <v>26</v>
      </c>
    </row>
    <row r="55" spans="1:79" s="25" customFormat="1" ht="12.75" customHeight="1" x14ac:dyDescent="0.2">
      <c r="A55" s="44">
        <v>2120</v>
      </c>
      <c r="B55" s="45"/>
      <c r="C55" s="45"/>
      <c r="D55" s="58"/>
      <c r="E55" s="38" t="s">
        <v>177</v>
      </c>
      <c r="F55" s="39"/>
      <c r="G55" s="39"/>
      <c r="H55" s="39"/>
      <c r="I55" s="39"/>
      <c r="J55" s="39"/>
      <c r="K55" s="39"/>
      <c r="L55" s="39"/>
      <c r="M55" s="39"/>
      <c r="N55" s="39"/>
      <c r="O55" s="39"/>
      <c r="P55" s="39"/>
      <c r="Q55" s="39"/>
      <c r="R55" s="39"/>
      <c r="S55" s="39"/>
      <c r="T55" s="40"/>
      <c r="U55" s="54">
        <v>2488935.98</v>
      </c>
      <c r="V55" s="55"/>
      <c r="W55" s="55"/>
      <c r="X55" s="55"/>
      <c r="Y55" s="56"/>
      <c r="Z55" s="54">
        <v>0</v>
      </c>
      <c r="AA55" s="55"/>
      <c r="AB55" s="55"/>
      <c r="AC55" s="55"/>
      <c r="AD55" s="56"/>
      <c r="AE55" s="54">
        <v>0</v>
      </c>
      <c r="AF55" s="55"/>
      <c r="AG55" s="55"/>
      <c r="AH55" s="56"/>
      <c r="AI55" s="54">
        <f t="shared" si="0"/>
        <v>2488935.98</v>
      </c>
      <c r="AJ55" s="55"/>
      <c r="AK55" s="55"/>
      <c r="AL55" s="55"/>
      <c r="AM55" s="56"/>
      <c r="AN55" s="54">
        <v>3103100</v>
      </c>
      <c r="AO55" s="55"/>
      <c r="AP55" s="55"/>
      <c r="AQ55" s="55"/>
      <c r="AR55" s="56"/>
      <c r="AS55" s="54">
        <v>0</v>
      </c>
      <c r="AT55" s="55"/>
      <c r="AU55" s="55"/>
      <c r="AV55" s="55"/>
      <c r="AW55" s="56"/>
      <c r="AX55" s="54">
        <v>0</v>
      </c>
      <c r="AY55" s="55"/>
      <c r="AZ55" s="55"/>
      <c r="BA55" s="56"/>
      <c r="BB55" s="54">
        <f t="shared" si="1"/>
        <v>3103100</v>
      </c>
      <c r="BC55" s="55"/>
      <c r="BD55" s="55"/>
      <c r="BE55" s="55"/>
      <c r="BF55" s="56"/>
      <c r="BG55" s="54">
        <v>3068700</v>
      </c>
      <c r="BH55" s="55"/>
      <c r="BI55" s="55"/>
      <c r="BJ55" s="55"/>
      <c r="BK55" s="56"/>
      <c r="BL55" s="54">
        <v>0</v>
      </c>
      <c r="BM55" s="55"/>
      <c r="BN55" s="55"/>
      <c r="BO55" s="55"/>
      <c r="BP55" s="56"/>
      <c r="BQ55" s="54">
        <v>0</v>
      </c>
      <c r="BR55" s="55"/>
      <c r="BS55" s="55"/>
      <c r="BT55" s="56"/>
      <c r="BU55" s="54">
        <f t="shared" si="2"/>
        <v>3068700</v>
      </c>
      <c r="BV55" s="55"/>
      <c r="BW55" s="55"/>
      <c r="BX55" s="55"/>
      <c r="BY55" s="56"/>
    </row>
    <row r="56" spans="1:79" s="25" customFormat="1" ht="12.75" customHeight="1" x14ac:dyDescent="0.2">
      <c r="A56" s="44">
        <v>2210</v>
      </c>
      <c r="B56" s="45"/>
      <c r="C56" s="45"/>
      <c r="D56" s="58"/>
      <c r="E56" s="38" t="s">
        <v>178</v>
      </c>
      <c r="F56" s="39"/>
      <c r="G56" s="39"/>
      <c r="H56" s="39"/>
      <c r="I56" s="39"/>
      <c r="J56" s="39"/>
      <c r="K56" s="39"/>
      <c r="L56" s="39"/>
      <c r="M56" s="39"/>
      <c r="N56" s="39"/>
      <c r="O56" s="39"/>
      <c r="P56" s="39"/>
      <c r="Q56" s="39"/>
      <c r="R56" s="39"/>
      <c r="S56" s="39"/>
      <c r="T56" s="40"/>
      <c r="U56" s="54">
        <v>486219.8</v>
      </c>
      <c r="V56" s="55"/>
      <c r="W56" s="55"/>
      <c r="X56" s="55"/>
      <c r="Y56" s="56"/>
      <c r="Z56" s="54">
        <v>0</v>
      </c>
      <c r="AA56" s="55"/>
      <c r="AB56" s="55"/>
      <c r="AC56" s="55"/>
      <c r="AD56" s="56"/>
      <c r="AE56" s="54">
        <v>0</v>
      </c>
      <c r="AF56" s="55"/>
      <c r="AG56" s="55"/>
      <c r="AH56" s="56"/>
      <c r="AI56" s="54">
        <f t="shared" si="0"/>
        <v>486219.8</v>
      </c>
      <c r="AJ56" s="55"/>
      <c r="AK56" s="55"/>
      <c r="AL56" s="55"/>
      <c r="AM56" s="56"/>
      <c r="AN56" s="54">
        <v>308000</v>
      </c>
      <c r="AO56" s="55"/>
      <c r="AP56" s="55"/>
      <c r="AQ56" s="55"/>
      <c r="AR56" s="56"/>
      <c r="AS56" s="54">
        <v>0</v>
      </c>
      <c r="AT56" s="55"/>
      <c r="AU56" s="55"/>
      <c r="AV56" s="55"/>
      <c r="AW56" s="56"/>
      <c r="AX56" s="54">
        <v>0</v>
      </c>
      <c r="AY56" s="55"/>
      <c r="AZ56" s="55"/>
      <c r="BA56" s="56"/>
      <c r="BB56" s="54">
        <f t="shared" si="1"/>
        <v>308000</v>
      </c>
      <c r="BC56" s="55"/>
      <c r="BD56" s="55"/>
      <c r="BE56" s="55"/>
      <c r="BF56" s="56"/>
      <c r="BG56" s="54">
        <v>419250</v>
      </c>
      <c r="BH56" s="55"/>
      <c r="BI56" s="55"/>
      <c r="BJ56" s="55"/>
      <c r="BK56" s="56"/>
      <c r="BL56" s="54">
        <v>0</v>
      </c>
      <c r="BM56" s="55"/>
      <c r="BN56" s="55"/>
      <c r="BO56" s="55"/>
      <c r="BP56" s="56"/>
      <c r="BQ56" s="54">
        <v>0</v>
      </c>
      <c r="BR56" s="55"/>
      <c r="BS56" s="55"/>
      <c r="BT56" s="56"/>
      <c r="BU56" s="54">
        <f t="shared" si="2"/>
        <v>419250</v>
      </c>
      <c r="BV56" s="55"/>
      <c r="BW56" s="55"/>
      <c r="BX56" s="55"/>
      <c r="BY56" s="56"/>
    </row>
    <row r="57" spans="1:79" s="25" customFormat="1" ht="12.75" customHeight="1" x14ac:dyDescent="0.2">
      <c r="A57" s="44">
        <v>2240</v>
      </c>
      <c r="B57" s="45"/>
      <c r="C57" s="45"/>
      <c r="D57" s="58"/>
      <c r="E57" s="38" t="s">
        <v>179</v>
      </c>
      <c r="F57" s="39"/>
      <c r="G57" s="39"/>
      <c r="H57" s="39"/>
      <c r="I57" s="39"/>
      <c r="J57" s="39"/>
      <c r="K57" s="39"/>
      <c r="L57" s="39"/>
      <c r="M57" s="39"/>
      <c r="N57" s="39"/>
      <c r="O57" s="39"/>
      <c r="P57" s="39"/>
      <c r="Q57" s="39"/>
      <c r="R57" s="39"/>
      <c r="S57" s="39"/>
      <c r="T57" s="40"/>
      <c r="U57" s="54">
        <v>705675.59</v>
      </c>
      <c r="V57" s="55"/>
      <c r="W57" s="55"/>
      <c r="X57" s="55"/>
      <c r="Y57" s="56"/>
      <c r="Z57" s="54">
        <v>0</v>
      </c>
      <c r="AA57" s="55"/>
      <c r="AB57" s="55"/>
      <c r="AC57" s="55"/>
      <c r="AD57" s="56"/>
      <c r="AE57" s="54">
        <v>0</v>
      </c>
      <c r="AF57" s="55"/>
      <c r="AG57" s="55"/>
      <c r="AH57" s="56"/>
      <c r="AI57" s="54">
        <f t="shared" si="0"/>
        <v>705675.59</v>
      </c>
      <c r="AJ57" s="55"/>
      <c r="AK57" s="55"/>
      <c r="AL57" s="55"/>
      <c r="AM57" s="56"/>
      <c r="AN57" s="54">
        <v>553680</v>
      </c>
      <c r="AO57" s="55"/>
      <c r="AP57" s="55"/>
      <c r="AQ57" s="55"/>
      <c r="AR57" s="56"/>
      <c r="AS57" s="54">
        <v>0</v>
      </c>
      <c r="AT57" s="55"/>
      <c r="AU57" s="55"/>
      <c r="AV57" s="55"/>
      <c r="AW57" s="56"/>
      <c r="AX57" s="54">
        <v>0</v>
      </c>
      <c r="AY57" s="55"/>
      <c r="AZ57" s="55"/>
      <c r="BA57" s="56"/>
      <c r="BB57" s="54">
        <f t="shared" si="1"/>
        <v>553680</v>
      </c>
      <c r="BC57" s="55"/>
      <c r="BD57" s="55"/>
      <c r="BE57" s="55"/>
      <c r="BF57" s="56"/>
      <c r="BG57" s="54">
        <v>767300</v>
      </c>
      <c r="BH57" s="55"/>
      <c r="BI57" s="55"/>
      <c r="BJ57" s="55"/>
      <c r="BK57" s="56"/>
      <c r="BL57" s="54">
        <v>0</v>
      </c>
      <c r="BM57" s="55"/>
      <c r="BN57" s="55"/>
      <c r="BO57" s="55"/>
      <c r="BP57" s="56"/>
      <c r="BQ57" s="54">
        <v>0</v>
      </c>
      <c r="BR57" s="55"/>
      <c r="BS57" s="55"/>
      <c r="BT57" s="56"/>
      <c r="BU57" s="54">
        <f t="shared" si="2"/>
        <v>767300</v>
      </c>
      <c r="BV57" s="55"/>
      <c r="BW57" s="55"/>
      <c r="BX57" s="55"/>
      <c r="BY57" s="56"/>
    </row>
    <row r="58" spans="1:79" s="25" customFormat="1" ht="12.75" customHeight="1" x14ac:dyDescent="0.2">
      <c r="A58" s="44">
        <v>2250</v>
      </c>
      <c r="B58" s="45"/>
      <c r="C58" s="45"/>
      <c r="D58" s="58"/>
      <c r="E58" s="38" t="s">
        <v>180</v>
      </c>
      <c r="F58" s="39"/>
      <c r="G58" s="39"/>
      <c r="H58" s="39"/>
      <c r="I58" s="39"/>
      <c r="J58" s="39"/>
      <c r="K58" s="39"/>
      <c r="L58" s="39"/>
      <c r="M58" s="39"/>
      <c r="N58" s="39"/>
      <c r="O58" s="39"/>
      <c r="P58" s="39"/>
      <c r="Q58" s="39"/>
      <c r="R58" s="39"/>
      <c r="S58" s="39"/>
      <c r="T58" s="40"/>
      <c r="U58" s="54">
        <v>4616.34</v>
      </c>
      <c r="V58" s="55"/>
      <c r="W58" s="55"/>
      <c r="X58" s="55"/>
      <c r="Y58" s="56"/>
      <c r="Z58" s="54">
        <v>0</v>
      </c>
      <c r="AA58" s="55"/>
      <c r="AB58" s="55"/>
      <c r="AC58" s="55"/>
      <c r="AD58" s="56"/>
      <c r="AE58" s="54">
        <v>0</v>
      </c>
      <c r="AF58" s="55"/>
      <c r="AG58" s="55"/>
      <c r="AH58" s="56"/>
      <c r="AI58" s="54">
        <f t="shared" si="0"/>
        <v>4616.34</v>
      </c>
      <c r="AJ58" s="55"/>
      <c r="AK58" s="55"/>
      <c r="AL58" s="55"/>
      <c r="AM58" s="56"/>
      <c r="AN58" s="54">
        <v>5000</v>
      </c>
      <c r="AO58" s="55"/>
      <c r="AP58" s="55"/>
      <c r="AQ58" s="55"/>
      <c r="AR58" s="56"/>
      <c r="AS58" s="54">
        <v>0</v>
      </c>
      <c r="AT58" s="55"/>
      <c r="AU58" s="55"/>
      <c r="AV58" s="55"/>
      <c r="AW58" s="56"/>
      <c r="AX58" s="54">
        <v>0</v>
      </c>
      <c r="AY58" s="55"/>
      <c r="AZ58" s="55"/>
      <c r="BA58" s="56"/>
      <c r="BB58" s="54">
        <f t="shared" si="1"/>
        <v>5000</v>
      </c>
      <c r="BC58" s="55"/>
      <c r="BD58" s="55"/>
      <c r="BE58" s="55"/>
      <c r="BF58" s="56"/>
      <c r="BG58" s="54">
        <v>5000</v>
      </c>
      <c r="BH58" s="55"/>
      <c r="BI58" s="55"/>
      <c r="BJ58" s="55"/>
      <c r="BK58" s="56"/>
      <c r="BL58" s="54">
        <v>0</v>
      </c>
      <c r="BM58" s="55"/>
      <c r="BN58" s="55"/>
      <c r="BO58" s="55"/>
      <c r="BP58" s="56"/>
      <c r="BQ58" s="54">
        <v>0</v>
      </c>
      <c r="BR58" s="55"/>
      <c r="BS58" s="55"/>
      <c r="BT58" s="56"/>
      <c r="BU58" s="54">
        <f t="shared" si="2"/>
        <v>5000</v>
      </c>
      <c r="BV58" s="55"/>
      <c r="BW58" s="55"/>
      <c r="BX58" s="55"/>
      <c r="BY58" s="56"/>
    </row>
    <row r="59" spans="1:79" s="25" customFormat="1" ht="12.75" customHeight="1" x14ac:dyDescent="0.2">
      <c r="A59" s="44">
        <v>2272</v>
      </c>
      <c r="B59" s="45"/>
      <c r="C59" s="45"/>
      <c r="D59" s="58"/>
      <c r="E59" s="38" t="s">
        <v>181</v>
      </c>
      <c r="F59" s="39"/>
      <c r="G59" s="39"/>
      <c r="H59" s="39"/>
      <c r="I59" s="39"/>
      <c r="J59" s="39"/>
      <c r="K59" s="39"/>
      <c r="L59" s="39"/>
      <c r="M59" s="39"/>
      <c r="N59" s="39"/>
      <c r="O59" s="39"/>
      <c r="P59" s="39"/>
      <c r="Q59" s="39"/>
      <c r="R59" s="39"/>
      <c r="S59" s="39"/>
      <c r="T59" s="40"/>
      <c r="U59" s="54">
        <v>2691.13</v>
      </c>
      <c r="V59" s="55"/>
      <c r="W59" s="55"/>
      <c r="X59" s="55"/>
      <c r="Y59" s="56"/>
      <c r="Z59" s="54">
        <v>0</v>
      </c>
      <c r="AA59" s="55"/>
      <c r="AB59" s="55"/>
      <c r="AC59" s="55"/>
      <c r="AD59" s="56"/>
      <c r="AE59" s="54">
        <v>0</v>
      </c>
      <c r="AF59" s="55"/>
      <c r="AG59" s="55"/>
      <c r="AH59" s="56"/>
      <c r="AI59" s="54">
        <f t="shared" si="0"/>
        <v>2691.13</v>
      </c>
      <c r="AJ59" s="55"/>
      <c r="AK59" s="55"/>
      <c r="AL59" s="55"/>
      <c r="AM59" s="56"/>
      <c r="AN59" s="54">
        <v>14007</v>
      </c>
      <c r="AO59" s="55"/>
      <c r="AP59" s="55"/>
      <c r="AQ59" s="55"/>
      <c r="AR59" s="56"/>
      <c r="AS59" s="54">
        <v>0</v>
      </c>
      <c r="AT59" s="55"/>
      <c r="AU59" s="55"/>
      <c r="AV59" s="55"/>
      <c r="AW59" s="56"/>
      <c r="AX59" s="54">
        <v>0</v>
      </c>
      <c r="AY59" s="55"/>
      <c r="AZ59" s="55"/>
      <c r="BA59" s="56"/>
      <c r="BB59" s="54">
        <f t="shared" si="1"/>
        <v>14007</v>
      </c>
      <c r="BC59" s="55"/>
      <c r="BD59" s="55"/>
      <c r="BE59" s="55"/>
      <c r="BF59" s="56"/>
      <c r="BG59" s="54">
        <v>20535</v>
      </c>
      <c r="BH59" s="55"/>
      <c r="BI59" s="55"/>
      <c r="BJ59" s="55"/>
      <c r="BK59" s="56"/>
      <c r="BL59" s="54">
        <v>0</v>
      </c>
      <c r="BM59" s="55"/>
      <c r="BN59" s="55"/>
      <c r="BO59" s="55"/>
      <c r="BP59" s="56"/>
      <c r="BQ59" s="54">
        <v>0</v>
      </c>
      <c r="BR59" s="55"/>
      <c r="BS59" s="55"/>
      <c r="BT59" s="56"/>
      <c r="BU59" s="54">
        <f t="shared" si="2"/>
        <v>20535</v>
      </c>
      <c r="BV59" s="55"/>
      <c r="BW59" s="55"/>
      <c r="BX59" s="55"/>
      <c r="BY59" s="56"/>
    </row>
    <row r="60" spans="1:79" s="25" customFormat="1" ht="12.75" customHeight="1" x14ac:dyDescent="0.2">
      <c r="A60" s="44">
        <v>2273</v>
      </c>
      <c r="B60" s="45"/>
      <c r="C60" s="45"/>
      <c r="D60" s="58"/>
      <c r="E60" s="38" t="s">
        <v>182</v>
      </c>
      <c r="F60" s="39"/>
      <c r="G60" s="39"/>
      <c r="H60" s="39"/>
      <c r="I60" s="39"/>
      <c r="J60" s="39"/>
      <c r="K60" s="39"/>
      <c r="L60" s="39"/>
      <c r="M60" s="39"/>
      <c r="N60" s="39"/>
      <c r="O60" s="39"/>
      <c r="P60" s="39"/>
      <c r="Q60" s="39"/>
      <c r="R60" s="39"/>
      <c r="S60" s="39"/>
      <c r="T60" s="40"/>
      <c r="U60" s="54">
        <v>98545.16</v>
      </c>
      <c r="V60" s="55"/>
      <c r="W60" s="55"/>
      <c r="X60" s="55"/>
      <c r="Y60" s="56"/>
      <c r="Z60" s="54">
        <v>0</v>
      </c>
      <c r="AA60" s="55"/>
      <c r="AB60" s="55"/>
      <c r="AC60" s="55"/>
      <c r="AD60" s="56"/>
      <c r="AE60" s="54">
        <v>0</v>
      </c>
      <c r="AF60" s="55"/>
      <c r="AG60" s="55"/>
      <c r="AH60" s="56"/>
      <c r="AI60" s="54">
        <f t="shared" si="0"/>
        <v>98545.16</v>
      </c>
      <c r="AJ60" s="55"/>
      <c r="AK60" s="55"/>
      <c r="AL60" s="55"/>
      <c r="AM60" s="56"/>
      <c r="AN60" s="54">
        <v>309414</v>
      </c>
      <c r="AO60" s="55"/>
      <c r="AP60" s="55"/>
      <c r="AQ60" s="55"/>
      <c r="AR60" s="56"/>
      <c r="AS60" s="54">
        <v>0</v>
      </c>
      <c r="AT60" s="55"/>
      <c r="AU60" s="55"/>
      <c r="AV60" s="55"/>
      <c r="AW60" s="56"/>
      <c r="AX60" s="54">
        <v>0</v>
      </c>
      <c r="AY60" s="55"/>
      <c r="AZ60" s="55"/>
      <c r="BA60" s="56"/>
      <c r="BB60" s="54">
        <f t="shared" si="1"/>
        <v>309414</v>
      </c>
      <c r="BC60" s="55"/>
      <c r="BD60" s="55"/>
      <c r="BE60" s="55"/>
      <c r="BF60" s="56"/>
      <c r="BG60" s="54">
        <v>435083</v>
      </c>
      <c r="BH60" s="55"/>
      <c r="BI60" s="55"/>
      <c r="BJ60" s="55"/>
      <c r="BK60" s="56"/>
      <c r="BL60" s="54">
        <v>0</v>
      </c>
      <c r="BM60" s="55"/>
      <c r="BN60" s="55"/>
      <c r="BO60" s="55"/>
      <c r="BP60" s="56"/>
      <c r="BQ60" s="54">
        <v>0</v>
      </c>
      <c r="BR60" s="55"/>
      <c r="BS60" s="55"/>
      <c r="BT60" s="56"/>
      <c r="BU60" s="54">
        <f t="shared" si="2"/>
        <v>435083</v>
      </c>
      <c r="BV60" s="55"/>
      <c r="BW60" s="55"/>
      <c r="BX60" s="55"/>
      <c r="BY60" s="56"/>
    </row>
    <row r="61" spans="1:79" s="25" customFormat="1" ht="12.75" customHeight="1" x14ac:dyDescent="0.2">
      <c r="A61" s="44">
        <v>2274</v>
      </c>
      <c r="B61" s="45"/>
      <c r="C61" s="45"/>
      <c r="D61" s="58"/>
      <c r="E61" s="38" t="s">
        <v>183</v>
      </c>
      <c r="F61" s="39"/>
      <c r="G61" s="39"/>
      <c r="H61" s="39"/>
      <c r="I61" s="39"/>
      <c r="J61" s="39"/>
      <c r="K61" s="39"/>
      <c r="L61" s="39"/>
      <c r="M61" s="39"/>
      <c r="N61" s="39"/>
      <c r="O61" s="39"/>
      <c r="P61" s="39"/>
      <c r="Q61" s="39"/>
      <c r="R61" s="39"/>
      <c r="S61" s="39"/>
      <c r="T61" s="40"/>
      <c r="U61" s="54">
        <v>82056.710000000006</v>
      </c>
      <c r="V61" s="55"/>
      <c r="W61" s="55"/>
      <c r="X61" s="55"/>
      <c r="Y61" s="56"/>
      <c r="Z61" s="54">
        <v>0</v>
      </c>
      <c r="AA61" s="55"/>
      <c r="AB61" s="55"/>
      <c r="AC61" s="55"/>
      <c r="AD61" s="56"/>
      <c r="AE61" s="54">
        <v>0</v>
      </c>
      <c r="AF61" s="55"/>
      <c r="AG61" s="55"/>
      <c r="AH61" s="56"/>
      <c r="AI61" s="54">
        <f t="shared" si="0"/>
        <v>82056.710000000006</v>
      </c>
      <c r="AJ61" s="55"/>
      <c r="AK61" s="55"/>
      <c r="AL61" s="55"/>
      <c r="AM61" s="56"/>
      <c r="AN61" s="54">
        <v>234311</v>
      </c>
      <c r="AO61" s="55"/>
      <c r="AP61" s="55"/>
      <c r="AQ61" s="55"/>
      <c r="AR61" s="56"/>
      <c r="AS61" s="54">
        <v>0</v>
      </c>
      <c r="AT61" s="55"/>
      <c r="AU61" s="55"/>
      <c r="AV61" s="55"/>
      <c r="AW61" s="56"/>
      <c r="AX61" s="54">
        <v>0</v>
      </c>
      <c r="AY61" s="55"/>
      <c r="AZ61" s="55"/>
      <c r="BA61" s="56"/>
      <c r="BB61" s="54">
        <f t="shared" si="1"/>
        <v>234311</v>
      </c>
      <c r="BC61" s="55"/>
      <c r="BD61" s="55"/>
      <c r="BE61" s="55"/>
      <c r="BF61" s="56"/>
      <c r="BG61" s="54">
        <v>334854</v>
      </c>
      <c r="BH61" s="55"/>
      <c r="BI61" s="55"/>
      <c r="BJ61" s="55"/>
      <c r="BK61" s="56"/>
      <c r="BL61" s="54">
        <v>0</v>
      </c>
      <c r="BM61" s="55"/>
      <c r="BN61" s="55"/>
      <c r="BO61" s="55"/>
      <c r="BP61" s="56"/>
      <c r="BQ61" s="54">
        <v>0</v>
      </c>
      <c r="BR61" s="55"/>
      <c r="BS61" s="55"/>
      <c r="BT61" s="56"/>
      <c r="BU61" s="54">
        <f t="shared" si="2"/>
        <v>334854</v>
      </c>
      <c r="BV61" s="55"/>
      <c r="BW61" s="55"/>
      <c r="BX61" s="55"/>
      <c r="BY61" s="56"/>
    </row>
    <row r="62" spans="1:79" s="25" customFormat="1" ht="25.5" customHeight="1" x14ac:dyDescent="0.2">
      <c r="A62" s="44">
        <v>2275</v>
      </c>
      <c r="B62" s="45"/>
      <c r="C62" s="45"/>
      <c r="D62" s="58"/>
      <c r="E62" s="38" t="s">
        <v>184</v>
      </c>
      <c r="F62" s="39"/>
      <c r="G62" s="39"/>
      <c r="H62" s="39"/>
      <c r="I62" s="39"/>
      <c r="J62" s="39"/>
      <c r="K62" s="39"/>
      <c r="L62" s="39"/>
      <c r="M62" s="39"/>
      <c r="N62" s="39"/>
      <c r="O62" s="39"/>
      <c r="P62" s="39"/>
      <c r="Q62" s="39"/>
      <c r="R62" s="39"/>
      <c r="S62" s="39"/>
      <c r="T62" s="40"/>
      <c r="U62" s="54">
        <v>88060.04</v>
      </c>
      <c r="V62" s="55"/>
      <c r="W62" s="55"/>
      <c r="X62" s="55"/>
      <c r="Y62" s="56"/>
      <c r="Z62" s="54">
        <v>0</v>
      </c>
      <c r="AA62" s="55"/>
      <c r="AB62" s="55"/>
      <c r="AC62" s="55"/>
      <c r="AD62" s="56"/>
      <c r="AE62" s="54">
        <v>0</v>
      </c>
      <c r="AF62" s="55"/>
      <c r="AG62" s="55"/>
      <c r="AH62" s="56"/>
      <c r="AI62" s="54">
        <f t="shared" si="0"/>
        <v>88060.04</v>
      </c>
      <c r="AJ62" s="55"/>
      <c r="AK62" s="55"/>
      <c r="AL62" s="55"/>
      <c r="AM62" s="56"/>
      <c r="AN62" s="54">
        <v>50000</v>
      </c>
      <c r="AO62" s="55"/>
      <c r="AP62" s="55"/>
      <c r="AQ62" s="55"/>
      <c r="AR62" s="56"/>
      <c r="AS62" s="54">
        <v>0</v>
      </c>
      <c r="AT62" s="55"/>
      <c r="AU62" s="55"/>
      <c r="AV62" s="55"/>
      <c r="AW62" s="56"/>
      <c r="AX62" s="54">
        <v>0</v>
      </c>
      <c r="AY62" s="55"/>
      <c r="AZ62" s="55"/>
      <c r="BA62" s="56"/>
      <c r="BB62" s="54">
        <f t="shared" si="1"/>
        <v>50000</v>
      </c>
      <c r="BC62" s="55"/>
      <c r="BD62" s="55"/>
      <c r="BE62" s="55"/>
      <c r="BF62" s="56"/>
      <c r="BG62" s="54">
        <v>85000</v>
      </c>
      <c r="BH62" s="55"/>
      <c r="BI62" s="55"/>
      <c r="BJ62" s="55"/>
      <c r="BK62" s="56"/>
      <c r="BL62" s="54">
        <v>0</v>
      </c>
      <c r="BM62" s="55"/>
      <c r="BN62" s="55"/>
      <c r="BO62" s="55"/>
      <c r="BP62" s="56"/>
      <c r="BQ62" s="54">
        <v>0</v>
      </c>
      <c r="BR62" s="55"/>
      <c r="BS62" s="55"/>
      <c r="BT62" s="56"/>
      <c r="BU62" s="54">
        <f t="shared" si="2"/>
        <v>85000</v>
      </c>
      <c r="BV62" s="55"/>
      <c r="BW62" s="55"/>
      <c r="BX62" s="55"/>
      <c r="BY62" s="56"/>
    </row>
    <row r="63" spans="1:79" s="25" customFormat="1" ht="12.75" customHeight="1" x14ac:dyDescent="0.2">
      <c r="A63" s="44">
        <v>2800</v>
      </c>
      <c r="B63" s="45"/>
      <c r="C63" s="45"/>
      <c r="D63" s="58"/>
      <c r="E63" s="38" t="s">
        <v>185</v>
      </c>
      <c r="F63" s="39"/>
      <c r="G63" s="39"/>
      <c r="H63" s="39"/>
      <c r="I63" s="39"/>
      <c r="J63" s="39"/>
      <c r="K63" s="39"/>
      <c r="L63" s="39"/>
      <c r="M63" s="39"/>
      <c r="N63" s="39"/>
      <c r="O63" s="39"/>
      <c r="P63" s="39"/>
      <c r="Q63" s="39"/>
      <c r="R63" s="39"/>
      <c r="S63" s="39"/>
      <c r="T63" s="40"/>
      <c r="U63" s="54">
        <v>14583.69</v>
      </c>
      <c r="V63" s="55"/>
      <c r="W63" s="55"/>
      <c r="X63" s="55"/>
      <c r="Y63" s="56"/>
      <c r="Z63" s="54">
        <v>0</v>
      </c>
      <c r="AA63" s="55"/>
      <c r="AB63" s="55"/>
      <c r="AC63" s="55"/>
      <c r="AD63" s="56"/>
      <c r="AE63" s="54">
        <v>0</v>
      </c>
      <c r="AF63" s="55"/>
      <c r="AG63" s="55"/>
      <c r="AH63" s="56"/>
      <c r="AI63" s="54">
        <f t="shared" si="0"/>
        <v>14583.69</v>
      </c>
      <c r="AJ63" s="55"/>
      <c r="AK63" s="55"/>
      <c r="AL63" s="55"/>
      <c r="AM63" s="56"/>
      <c r="AN63" s="54">
        <v>190000</v>
      </c>
      <c r="AO63" s="55"/>
      <c r="AP63" s="55"/>
      <c r="AQ63" s="55"/>
      <c r="AR63" s="56"/>
      <c r="AS63" s="54">
        <v>0</v>
      </c>
      <c r="AT63" s="55"/>
      <c r="AU63" s="55"/>
      <c r="AV63" s="55"/>
      <c r="AW63" s="56"/>
      <c r="AX63" s="54">
        <v>0</v>
      </c>
      <c r="AY63" s="55"/>
      <c r="AZ63" s="55"/>
      <c r="BA63" s="56"/>
      <c r="BB63" s="54">
        <f t="shared" si="1"/>
        <v>190000</v>
      </c>
      <c r="BC63" s="55"/>
      <c r="BD63" s="55"/>
      <c r="BE63" s="55"/>
      <c r="BF63" s="56"/>
      <c r="BG63" s="54">
        <v>70000</v>
      </c>
      <c r="BH63" s="55"/>
      <c r="BI63" s="55"/>
      <c r="BJ63" s="55"/>
      <c r="BK63" s="56"/>
      <c r="BL63" s="54">
        <v>0</v>
      </c>
      <c r="BM63" s="55"/>
      <c r="BN63" s="55"/>
      <c r="BO63" s="55"/>
      <c r="BP63" s="56"/>
      <c r="BQ63" s="54">
        <v>0</v>
      </c>
      <c r="BR63" s="55"/>
      <c r="BS63" s="55"/>
      <c r="BT63" s="56"/>
      <c r="BU63" s="54">
        <f t="shared" si="2"/>
        <v>70000</v>
      </c>
      <c r="BV63" s="55"/>
      <c r="BW63" s="55"/>
      <c r="BX63" s="55"/>
      <c r="BY63" s="56"/>
    </row>
    <row r="64" spans="1:79" s="25" customFormat="1" ht="25.5" customHeight="1" x14ac:dyDescent="0.2">
      <c r="A64" s="44">
        <v>3110</v>
      </c>
      <c r="B64" s="45"/>
      <c r="C64" s="45"/>
      <c r="D64" s="58"/>
      <c r="E64" s="38" t="s">
        <v>186</v>
      </c>
      <c r="F64" s="39"/>
      <c r="G64" s="39"/>
      <c r="H64" s="39"/>
      <c r="I64" s="39"/>
      <c r="J64" s="39"/>
      <c r="K64" s="39"/>
      <c r="L64" s="39"/>
      <c r="M64" s="39"/>
      <c r="N64" s="39"/>
      <c r="O64" s="39"/>
      <c r="P64" s="39"/>
      <c r="Q64" s="39"/>
      <c r="R64" s="39"/>
      <c r="S64" s="39"/>
      <c r="T64" s="40"/>
      <c r="U64" s="54">
        <v>0</v>
      </c>
      <c r="V64" s="55"/>
      <c r="W64" s="55"/>
      <c r="X64" s="55"/>
      <c r="Y64" s="56"/>
      <c r="Z64" s="54">
        <v>151715</v>
      </c>
      <c r="AA64" s="55"/>
      <c r="AB64" s="55"/>
      <c r="AC64" s="55"/>
      <c r="AD64" s="56"/>
      <c r="AE64" s="54">
        <v>0</v>
      </c>
      <c r="AF64" s="55"/>
      <c r="AG64" s="55"/>
      <c r="AH64" s="56"/>
      <c r="AI64" s="54">
        <f t="shared" si="0"/>
        <v>151715</v>
      </c>
      <c r="AJ64" s="55"/>
      <c r="AK64" s="55"/>
      <c r="AL64" s="55"/>
      <c r="AM64" s="56"/>
      <c r="AN64" s="54">
        <v>0</v>
      </c>
      <c r="AO64" s="55"/>
      <c r="AP64" s="55"/>
      <c r="AQ64" s="55"/>
      <c r="AR64" s="56"/>
      <c r="AS64" s="54">
        <v>132935</v>
      </c>
      <c r="AT64" s="55"/>
      <c r="AU64" s="55"/>
      <c r="AV64" s="55"/>
      <c r="AW64" s="56"/>
      <c r="AX64" s="54">
        <v>0</v>
      </c>
      <c r="AY64" s="55"/>
      <c r="AZ64" s="55"/>
      <c r="BA64" s="56"/>
      <c r="BB64" s="54">
        <f t="shared" si="1"/>
        <v>132935</v>
      </c>
      <c r="BC64" s="55"/>
      <c r="BD64" s="55"/>
      <c r="BE64" s="55"/>
      <c r="BF64" s="56"/>
      <c r="BG64" s="54">
        <v>0</v>
      </c>
      <c r="BH64" s="55"/>
      <c r="BI64" s="55"/>
      <c r="BJ64" s="55"/>
      <c r="BK64" s="56"/>
      <c r="BL64" s="54">
        <v>192000</v>
      </c>
      <c r="BM64" s="55"/>
      <c r="BN64" s="55"/>
      <c r="BO64" s="55"/>
      <c r="BP64" s="56"/>
      <c r="BQ64" s="54">
        <v>0</v>
      </c>
      <c r="BR64" s="55"/>
      <c r="BS64" s="55"/>
      <c r="BT64" s="56"/>
      <c r="BU64" s="54">
        <f t="shared" si="2"/>
        <v>192000</v>
      </c>
      <c r="BV64" s="55"/>
      <c r="BW64" s="55"/>
      <c r="BX64" s="55"/>
      <c r="BY64" s="56"/>
    </row>
    <row r="65" spans="1:79" s="25" customFormat="1" ht="12.75" customHeight="1" x14ac:dyDescent="0.2">
      <c r="A65" s="44">
        <v>3142</v>
      </c>
      <c r="B65" s="45"/>
      <c r="C65" s="45"/>
      <c r="D65" s="58"/>
      <c r="E65" s="38" t="s">
        <v>187</v>
      </c>
      <c r="F65" s="39"/>
      <c r="G65" s="39"/>
      <c r="H65" s="39"/>
      <c r="I65" s="39"/>
      <c r="J65" s="39"/>
      <c r="K65" s="39"/>
      <c r="L65" s="39"/>
      <c r="M65" s="39"/>
      <c r="N65" s="39"/>
      <c r="O65" s="39"/>
      <c r="P65" s="39"/>
      <c r="Q65" s="39"/>
      <c r="R65" s="39"/>
      <c r="S65" s="39"/>
      <c r="T65" s="40"/>
      <c r="U65" s="54">
        <v>0</v>
      </c>
      <c r="V65" s="55"/>
      <c r="W65" s="55"/>
      <c r="X65" s="55"/>
      <c r="Y65" s="56"/>
      <c r="Z65" s="54">
        <v>0</v>
      </c>
      <c r="AA65" s="55"/>
      <c r="AB65" s="55"/>
      <c r="AC65" s="55"/>
      <c r="AD65" s="56"/>
      <c r="AE65" s="54">
        <v>0</v>
      </c>
      <c r="AF65" s="55"/>
      <c r="AG65" s="55"/>
      <c r="AH65" s="56"/>
      <c r="AI65" s="54">
        <f t="shared" si="0"/>
        <v>0</v>
      </c>
      <c r="AJ65" s="55"/>
      <c r="AK65" s="55"/>
      <c r="AL65" s="55"/>
      <c r="AM65" s="56"/>
      <c r="AN65" s="54">
        <v>0</v>
      </c>
      <c r="AO65" s="55"/>
      <c r="AP65" s="55"/>
      <c r="AQ65" s="55"/>
      <c r="AR65" s="56"/>
      <c r="AS65" s="54">
        <v>2189665</v>
      </c>
      <c r="AT65" s="55"/>
      <c r="AU65" s="55"/>
      <c r="AV65" s="55"/>
      <c r="AW65" s="56"/>
      <c r="AX65" s="54">
        <v>0</v>
      </c>
      <c r="AY65" s="55"/>
      <c r="AZ65" s="55"/>
      <c r="BA65" s="56"/>
      <c r="BB65" s="54">
        <f t="shared" si="1"/>
        <v>2189665</v>
      </c>
      <c r="BC65" s="55"/>
      <c r="BD65" s="55"/>
      <c r="BE65" s="55"/>
      <c r="BF65" s="56"/>
      <c r="BG65" s="54">
        <v>0</v>
      </c>
      <c r="BH65" s="55"/>
      <c r="BI65" s="55"/>
      <c r="BJ65" s="55"/>
      <c r="BK65" s="56"/>
      <c r="BL65" s="54">
        <v>0</v>
      </c>
      <c r="BM65" s="55"/>
      <c r="BN65" s="55"/>
      <c r="BO65" s="55"/>
      <c r="BP65" s="56"/>
      <c r="BQ65" s="54">
        <v>0</v>
      </c>
      <c r="BR65" s="55"/>
      <c r="BS65" s="55"/>
      <c r="BT65" s="56"/>
      <c r="BU65" s="54">
        <f t="shared" si="2"/>
        <v>0</v>
      </c>
      <c r="BV65" s="55"/>
      <c r="BW65" s="55"/>
      <c r="BX65" s="55"/>
      <c r="BY65" s="56"/>
    </row>
    <row r="66" spans="1:79" s="6" customFormat="1" ht="12.75" customHeight="1" x14ac:dyDescent="0.2">
      <c r="A66" s="29"/>
      <c r="B66" s="30"/>
      <c r="C66" s="30"/>
      <c r="D66" s="31"/>
      <c r="E66" s="26" t="s">
        <v>147</v>
      </c>
      <c r="F66" s="27"/>
      <c r="G66" s="27"/>
      <c r="H66" s="27"/>
      <c r="I66" s="27"/>
      <c r="J66" s="27"/>
      <c r="K66" s="27"/>
      <c r="L66" s="27"/>
      <c r="M66" s="27"/>
      <c r="N66" s="27"/>
      <c r="O66" s="27"/>
      <c r="P66" s="27"/>
      <c r="Q66" s="27"/>
      <c r="R66" s="27"/>
      <c r="S66" s="27"/>
      <c r="T66" s="28"/>
      <c r="U66" s="50">
        <v>15679261.530000001</v>
      </c>
      <c r="V66" s="51"/>
      <c r="W66" s="51"/>
      <c r="X66" s="51"/>
      <c r="Y66" s="52"/>
      <c r="Z66" s="50">
        <v>151715</v>
      </c>
      <c r="AA66" s="51"/>
      <c r="AB66" s="51"/>
      <c r="AC66" s="51"/>
      <c r="AD66" s="52"/>
      <c r="AE66" s="50">
        <v>0</v>
      </c>
      <c r="AF66" s="51"/>
      <c r="AG66" s="51"/>
      <c r="AH66" s="52"/>
      <c r="AI66" s="50">
        <f t="shared" si="0"/>
        <v>15830976.530000001</v>
      </c>
      <c r="AJ66" s="51"/>
      <c r="AK66" s="51"/>
      <c r="AL66" s="51"/>
      <c r="AM66" s="52"/>
      <c r="AN66" s="50">
        <v>18872512</v>
      </c>
      <c r="AO66" s="51"/>
      <c r="AP66" s="51"/>
      <c r="AQ66" s="51"/>
      <c r="AR66" s="52"/>
      <c r="AS66" s="50">
        <v>2322600</v>
      </c>
      <c r="AT66" s="51"/>
      <c r="AU66" s="51"/>
      <c r="AV66" s="51"/>
      <c r="AW66" s="52"/>
      <c r="AX66" s="50">
        <v>0</v>
      </c>
      <c r="AY66" s="51"/>
      <c r="AZ66" s="51"/>
      <c r="BA66" s="52"/>
      <c r="BB66" s="50">
        <f t="shared" si="1"/>
        <v>21195112</v>
      </c>
      <c r="BC66" s="51"/>
      <c r="BD66" s="51"/>
      <c r="BE66" s="51"/>
      <c r="BF66" s="52"/>
      <c r="BG66" s="50">
        <v>19148522</v>
      </c>
      <c r="BH66" s="51"/>
      <c r="BI66" s="51"/>
      <c r="BJ66" s="51"/>
      <c r="BK66" s="52"/>
      <c r="BL66" s="50">
        <v>192000</v>
      </c>
      <c r="BM66" s="51"/>
      <c r="BN66" s="51"/>
      <c r="BO66" s="51"/>
      <c r="BP66" s="52"/>
      <c r="BQ66" s="50">
        <v>0</v>
      </c>
      <c r="BR66" s="51"/>
      <c r="BS66" s="51"/>
      <c r="BT66" s="52"/>
      <c r="BU66" s="50">
        <f t="shared" si="2"/>
        <v>19340522</v>
      </c>
      <c r="BV66" s="51"/>
      <c r="BW66" s="51"/>
      <c r="BX66" s="51"/>
      <c r="BY66" s="52"/>
    </row>
    <row r="68" spans="1:79" ht="14.25" customHeight="1" x14ac:dyDescent="0.2">
      <c r="A68" s="69" t="s">
        <v>269</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row>
    <row r="69" spans="1:79" ht="15" customHeight="1" x14ac:dyDescent="0.2">
      <c r="A69" s="88" t="s">
        <v>256</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row>
    <row r="70" spans="1:79" ht="23.1" customHeight="1" x14ac:dyDescent="0.2">
      <c r="A70" s="114" t="s">
        <v>119</v>
      </c>
      <c r="B70" s="115"/>
      <c r="C70" s="115"/>
      <c r="D70" s="115"/>
      <c r="E70" s="116"/>
      <c r="F70" s="47" t="s">
        <v>19</v>
      </c>
      <c r="G70" s="47"/>
      <c r="H70" s="47"/>
      <c r="I70" s="47"/>
      <c r="J70" s="47"/>
      <c r="K70" s="47"/>
      <c r="L70" s="47"/>
      <c r="M70" s="47"/>
      <c r="N70" s="47"/>
      <c r="O70" s="47"/>
      <c r="P70" s="47"/>
      <c r="Q70" s="47"/>
      <c r="R70" s="47"/>
      <c r="S70" s="47"/>
      <c r="T70" s="47"/>
      <c r="U70" s="85" t="s">
        <v>257</v>
      </c>
      <c r="V70" s="86"/>
      <c r="W70" s="86"/>
      <c r="X70" s="86"/>
      <c r="Y70" s="86"/>
      <c r="Z70" s="86"/>
      <c r="AA70" s="86"/>
      <c r="AB70" s="86"/>
      <c r="AC70" s="86"/>
      <c r="AD70" s="86"/>
      <c r="AE70" s="86"/>
      <c r="AF70" s="86"/>
      <c r="AG70" s="86"/>
      <c r="AH70" s="86"/>
      <c r="AI70" s="86"/>
      <c r="AJ70" s="86"/>
      <c r="AK70" s="86"/>
      <c r="AL70" s="86"/>
      <c r="AM70" s="87"/>
      <c r="AN70" s="85" t="s">
        <v>260</v>
      </c>
      <c r="AO70" s="86"/>
      <c r="AP70" s="86"/>
      <c r="AQ70" s="86"/>
      <c r="AR70" s="86"/>
      <c r="AS70" s="86"/>
      <c r="AT70" s="86"/>
      <c r="AU70" s="86"/>
      <c r="AV70" s="86"/>
      <c r="AW70" s="86"/>
      <c r="AX70" s="86"/>
      <c r="AY70" s="86"/>
      <c r="AZ70" s="86"/>
      <c r="BA70" s="86"/>
      <c r="BB70" s="86"/>
      <c r="BC70" s="86"/>
      <c r="BD70" s="86"/>
      <c r="BE70" s="86"/>
      <c r="BF70" s="87"/>
      <c r="BG70" s="85" t="s">
        <v>267</v>
      </c>
      <c r="BH70" s="86"/>
      <c r="BI70" s="86"/>
      <c r="BJ70" s="86"/>
      <c r="BK70" s="86"/>
      <c r="BL70" s="86"/>
      <c r="BM70" s="86"/>
      <c r="BN70" s="86"/>
      <c r="BO70" s="86"/>
      <c r="BP70" s="86"/>
      <c r="BQ70" s="86"/>
      <c r="BR70" s="86"/>
      <c r="BS70" s="86"/>
      <c r="BT70" s="86"/>
      <c r="BU70" s="86"/>
      <c r="BV70" s="86"/>
      <c r="BW70" s="86"/>
      <c r="BX70" s="86"/>
      <c r="BY70" s="87"/>
    </row>
    <row r="71" spans="1:79" ht="51.75" customHeight="1" x14ac:dyDescent="0.2">
      <c r="A71" s="117"/>
      <c r="B71" s="118"/>
      <c r="C71" s="118"/>
      <c r="D71" s="118"/>
      <c r="E71" s="119"/>
      <c r="F71" s="47"/>
      <c r="G71" s="47"/>
      <c r="H71" s="47"/>
      <c r="I71" s="47"/>
      <c r="J71" s="47"/>
      <c r="K71" s="47"/>
      <c r="L71" s="47"/>
      <c r="M71" s="47"/>
      <c r="N71" s="47"/>
      <c r="O71" s="47"/>
      <c r="P71" s="47"/>
      <c r="Q71" s="47"/>
      <c r="R71" s="47"/>
      <c r="S71" s="47"/>
      <c r="T71" s="47"/>
      <c r="U71" s="85" t="s">
        <v>4</v>
      </c>
      <c r="V71" s="86"/>
      <c r="W71" s="86"/>
      <c r="X71" s="86"/>
      <c r="Y71" s="87"/>
      <c r="Z71" s="85" t="s">
        <v>3</v>
      </c>
      <c r="AA71" s="86"/>
      <c r="AB71" s="86"/>
      <c r="AC71" s="86"/>
      <c r="AD71" s="87"/>
      <c r="AE71" s="108" t="s">
        <v>116</v>
      </c>
      <c r="AF71" s="109"/>
      <c r="AG71" s="109"/>
      <c r="AH71" s="110"/>
      <c r="AI71" s="85" t="s">
        <v>5</v>
      </c>
      <c r="AJ71" s="86"/>
      <c r="AK71" s="86"/>
      <c r="AL71" s="86"/>
      <c r="AM71" s="87"/>
      <c r="AN71" s="85" t="s">
        <v>4</v>
      </c>
      <c r="AO71" s="86"/>
      <c r="AP71" s="86"/>
      <c r="AQ71" s="86"/>
      <c r="AR71" s="87"/>
      <c r="AS71" s="85" t="s">
        <v>3</v>
      </c>
      <c r="AT71" s="86"/>
      <c r="AU71" s="86"/>
      <c r="AV71" s="86"/>
      <c r="AW71" s="87"/>
      <c r="AX71" s="108" t="s">
        <v>116</v>
      </c>
      <c r="AY71" s="109"/>
      <c r="AZ71" s="109"/>
      <c r="BA71" s="110"/>
      <c r="BB71" s="85" t="s">
        <v>96</v>
      </c>
      <c r="BC71" s="86"/>
      <c r="BD71" s="86"/>
      <c r="BE71" s="86"/>
      <c r="BF71" s="87"/>
      <c r="BG71" s="85" t="s">
        <v>4</v>
      </c>
      <c r="BH71" s="86"/>
      <c r="BI71" s="86"/>
      <c r="BJ71" s="86"/>
      <c r="BK71" s="87"/>
      <c r="BL71" s="85" t="s">
        <v>3</v>
      </c>
      <c r="BM71" s="86"/>
      <c r="BN71" s="86"/>
      <c r="BO71" s="86"/>
      <c r="BP71" s="87"/>
      <c r="BQ71" s="108" t="s">
        <v>116</v>
      </c>
      <c r="BR71" s="109"/>
      <c r="BS71" s="109"/>
      <c r="BT71" s="110"/>
      <c r="BU71" s="47" t="s">
        <v>97</v>
      </c>
      <c r="BV71" s="47"/>
      <c r="BW71" s="47"/>
      <c r="BX71" s="47"/>
      <c r="BY71" s="47"/>
    </row>
    <row r="72" spans="1:79" ht="15" customHeight="1" x14ac:dyDescent="0.2">
      <c r="A72" s="85">
        <v>1</v>
      </c>
      <c r="B72" s="86"/>
      <c r="C72" s="86"/>
      <c r="D72" s="86"/>
      <c r="E72" s="87"/>
      <c r="F72" s="85">
        <v>2</v>
      </c>
      <c r="G72" s="86"/>
      <c r="H72" s="86"/>
      <c r="I72" s="86"/>
      <c r="J72" s="86"/>
      <c r="K72" s="86"/>
      <c r="L72" s="86"/>
      <c r="M72" s="86"/>
      <c r="N72" s="86"/>
      <c r="O72" s="86"/>
      <c r="P72" s="86"/>
      <c r="Q72" s="86"/>
      <c r="R72" s="86"/>
      <c r="S72" s="86"/>
      <c r="T72" s="87"/>
      <c r="U72" s="85">
        <v>3</v>
      </c>
      <c r="V72" s="86"/>
      <c r="W72" s="86"/>
      <c r="X72" s="86"/>
      <c r="Y72" s="87"/>
      <c r="Z72" s="85">
        <v>4</v>
      </c>
      <c r="AA72" s="86"/>
      <c r="AB72" s="86"/>
      <c r="AC72" s="86"/>
      <c r="AD72" s="87"/>
      <c r="AE72" s="85">
        <v>5</v>
      </c>
      <c r="AF72" s="86"/>
      <c r="AG72" s="86"/>
      <c r="AH72" s="87"/>
      <c r="AI72" s="85">
        <v>6</v>
      </c>
      <c r="AJ72" s="86"/>
      <c r="AK72" s="86"/>
      <c r="AL72" s="86"/>
      <c r="AM72" s="87"/>
      <c r="AN72" s="85">
        <v>7</v>
      </c>
      <c r="AO72" s="86"/>
      <c r="AP72" s="86"/>
      <c r="AQ72" s="86"/>
      <c r="AR72" s="87"/>
      <c r="AS72" s="85">
        <v>8</v>
      </c>
      <c r="AT72" s="86"/>
      <c r="AU72" s="86"/>
      <c r="AV72" s="86"/>
      <c r="AW72" s="87"/>
      <c r="AX72" s="85">
        <v>9</v>
      </c>
      <c r="AY72" s="86"/>
      <c r="AZ72" s="86"/>
      <c r="BA72" s="87"/>
      <c r="BB72" s="85">
        <v>10</v>
      </c>
      <c r="BC72" s="86"/>
      <c r="BD72" s="86"/>
      <c r="BE72" s="86"/>
      <c r="BF72" s="87"/>
      <c r="BG72" s="85">
        <v>11</v>
      </c>
      <c r="BH72" s="86"/>
      <c r="BI72" s="86"/>
      <c r="BJ72" s="86"/>
      <c r="BK72" s="87"/>
      <c r="BL72" s="85">
        <v>12</v>
      </c>
      <c r="BM72" s="86"/>
      <c r="BN72" s="86"/>
      <c r="BO72" s="86"/>
      <c r="BP72" s="87"/>
      <c r="BQ72" s="85">
        <v>13</v>
      </c>
      <c r="BR72" s="86"/>
      <c r="BS72" s="86"/>
      <c r="BT72" s="87"/>
      <c r="BU72" s="47">
        <v>14</v>
      </c>
      <c r="BV72" s="47"/>
      <c r="BW72" s="47"/>
      <c r="BX72" s="47"/>
      <c r="BY72" s="47"/>
    </row>
    <row r="73" spans="1:79" s="1" customFormat="1" ht="13.5" hidden="1" customHeight="1" x14ac:dyDescent="0.2">
      <c r="A73" s="99" t="s">
        <v>64</v>
      </c>
      <c r="B73" s="100"/>
      <c r="C73" s="100"/>
      <c r="D73" s="100"/>
      <c r="E73" s="101"/>
      <c r="F73" s="99" t="s">
        <v>57</v>
      </c>
      <c r="G73" s="100"/>
      <c r="H73" s="100"/>
      <c r="I73" s="100"/>
      <c r="J73" s="100"/>
      <c r="K73" s="100"/>
      <c r="L73" s="100"/>
      <c r="M73" s="100"/>
      <c r="N73" s="100"/>
      <c r="O73" s="100"/>
      <c r="P73" s="100"/>
      <c r="Q73" s="100"/>
      <c r="R73" s="100"/>
      <c r="S73" s="100"/>
      <c r="T73" s="101"/>
      <c r="U73" s="99" t="s">
        <v>65</v>
      </c>
      <c r="V73" s="100"/>
      <c r="W73" s="100"/>
      <c r="X73" s="100"/>
      <c r="Y73" s="101"/>
      <c r="Z73" s="99" t="s">
        <v>66</v>
      </c>
      <c r="AA73" s="100"/>
      <c r="AB73" s="100"/>
      <c r="AC73" s="100"/>
      <c r="AD73" s="101"/>
      <c r="AE73" s="99" t="s">
        <v>91</v>
      </c>
      <c r="AF73" s="100"/>
      <c r="AG73" s="100"/>
      <c r="AH73" s="101"/>
      <c r="AI73" s="105" t="s">
        <v>170</v>
      </c>
      <c r="AJ73" s="106"/>
      <c r="AK73" s="106"/>
      <c r="AL73" s="106"/>
      <c r="AM73" s="107"/>
      <c r="AN73" s="99" t="s">
        <v>67</v>
      </c>
      <c r="AO73" s="100"/>
      <c r="AP73" s="100"/>
      <c r="AQ73" s="100"/>
      <c r="AR73" s="101"/>
      <c r="AS73" s="99" t="s">
        <v>68</v>
      </c>
      <c r="AT73" s="100"/>
      <c r="AU73" s="100"/>
      <c r="AV73" s="100"/>
      <c r="AW73" s="101"/>
      <c r="AX73" s="99" t="s">
        <v>92</v>
      </c>
      <c r="AY73" s="100"/>
      <c r="AZ73" s="100"/>
      <c r="BA73" s="101"/>
      <c r="BB73" s="105" t="s">
        <v>170</v>
      </c>
      <c r="BC73" s="106"/>
      <c r="BD73" s="106"/>
      <c r="BE73" s="106"/>
      <c r="BF73" s="107"/>
      <c r="BG73" s="99" t="s">
        <v>58</v>
      </c>
      <c r="BH73" s="100"/>
      <c r="BI73" s="100"/>
      <c r="BJ73" s="100"/>
      <c r="BK73" s="101"/>
      <c r="BL73" s="99" t="s">
        <v>59</v>
      </c>
      <c r="BM73" s="100"/>
      <c r="BN73" s="100"/>
      <c r="BO73" s="100"/>
      <c r="BP73" s="101"/>
      <c r="BQ73" s="99" t="s">
        <v>93</v>
      </c>
      <c r="BR73" s="100"/>
      <c r="BS73" s="100"/>
      <c r="BT73" s="101"/>
      <c r="BU73" s="96" t="s">
        <v>170</v>
      </c>
      <c r="BV73" s="96"/>
      <c r="BW73" s="96"/>
      <c r="BX73" s="96"/>
      <c r="BY73" s="96"/>
      <c r="CA73" t="s">
        <v>27</v>
      </c>
    </row>
    <row r="74" spans="1:79" s="6" customFormat="1" ht="12.75" customHeight="1" x14ac:dyDescent="0.2">
      <c r="A74" s="29"/>
      <c r="B74" s="30"/>
      <c r="C74" s="30"/>
      <c r="D74" s="30"/>
      <c r="E74" s="31"/>
      <c r="F74" s="29" t="s">
        <v>147</v>
      </c>
      <c r="G74" s="30"/>
      <c r="H74" s="30"/>
      <c r="I74" s="30"/>
      <c r="J74" s="30"/>
      <c r="K74" s="30"/>
      <c r="L74" s="30"/>
      <c r="M74" s="30"/>
      <c r="N74" s="30"/>
      <c r="O74" s="30"/>
      <c r="P74" s="30"/>
      <c r="Q74" s="30"/>
      <c r="R74" s="30"/>
      <c r="S74" s="30"/>
      <c r="T74" s="31"/>
      <c r="U74" s="50"/>
      <c r="V74" s="51"/>
      <c r="W74" s="51"/>
      <c r="X74" s="51"/>
      <c r="Y74" s="52"/>
      <c r="Z74" s="50"/>
      <c r="AA74" s="51"/>
      <c r="AB74" s="51"/>
      <c r="AC74" s="51"/>
      <c r="AD74" s="52"/>
      <c r="AE74" s="50"/>
      <c r="AF74" s="51"/>
      <c r="AG74" s="51"/>
      <c r="AH74" s="52"/>
      <c r="AI74" s="50">
        <f>IF(ISNUMBER(U74),U74,0)+IF(ISNUMBER(Z74),Z74,0)</f>
        <v>0</v>
      </c>
      <c r="AJ74" s="51"/>
      <c r="AK74" s="51"/>
      <c r="AL74" s="51"/>
      <c r="AM74" s="52"/>
      <c r="AN74" s="50"/>
      <c r="AO74" s="51"/>
      <c r="AP74" s="51"/>
      <c r="AQ74" s="51"/>
      <c r="AR74" s="52"/>
      <c r="AS74" s="50"/>
      <c r="AT74" s="51"/>
      <c r="AU74" s="51"/>
      <c r="AV74" s="51"/>
      <c r="AW74" s="52"/>
      <c r="AX74" s="50"/>
      <c r="AY74" s="51"/>
      <c r="AZ74" s="51"/>
      <c r="BA74" s="52"/>
      <c r="BB74" s="50">
        <f>IF(ISNUMBER(AN74),AN74,0)+IF(ISNUMBER(AS74),AS74,0)</f>
        <v>0</v>
      </c>
      <c r="BC74" s="51"/>
      <c r="BD74" s="51"/>
      <c r="BE74" s="51"/>
      <c r="BF74" s="52"/>
      <c r="BG74" s="50"/>
      <c r="BH74" s="51"/>
      <c r="BI74" s="51"/>
      <c r="BJ74" s="51"/>
      <c r="BK74" s="52"/>
      <c r="BL74" s="50"/>
      <c r="BM74" s="51"/>
      <c r="BN74" s="51"/>
      <c r="BO74" s="51"/>
      <c r="BP74" s="52"/>
      <c r="BQ74" s="50"/>
      <c r="BR74" s="51"/>
      <c r="BS74" s="51"/>
      <c r="BT74" s="52"/>
      <c r="BU74" s="50">
        <f>IF(ISNUMBER(BG74),BG74,0)+IF(ISNUMBER(BL74),BL74,0)</f>
        <v>0</v>
      </c>
      <c r="BV74" s="51"/>
      <c r="BW74" s="51"/>
      <c r="BX74" s="51"/>
      <c r="BY74" s="52"/>
      <c r="CA74" s="6" t="s">
        <v>28</v>
      </c>
    </row>
    <row r="76" spans="1:79" ht="14.25" customHeight="1" x14ac:dyDescent="0.2">
      <c r="A76" s="69" t="s">
        <v>284</v>
      </c>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row>
    <row r="77" spans="1:79" ht="15" customHeight="1" x14ac:dyDescent="0.2">
      <c r="A77" s="88" t="s">
        <v>256</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row>
    <row r="78" spans="1:79" ht="23.1" customHeight="1" x14ac:dyDescent="0.2">
      <c r="A78" s="114" t="s">
        <v>118</v>
      </c>
      <c r="B78" s="115"/>
      <c r="C78" s="115"/>
      <c r="D78" s="116"/>
      <c r="E78" s="90" t="s">
        <v>19</v>
      </c>
      <c r="F78" s="91"/>
      <c r="G78" s="91"/>
      <c r="H78" s="91"/>
      <c r="I78" s="91"/>
      <c r="J78" s="91"/>
      <c r="K78" s="91"/>
      <c r="L78" s="91"/>
      <c r="M78" s="91"/>
      <c r="N78" s="91"/>
      <c r="O78" s="91"/>
      <c r="P78" s="91"/>
      <c r="Q78" s="91"/>
      <c r="R78" s="91"/>
      <c r="S78" s="91"/>
      <c r="T78" s="91"/>
      <c r="U78" s="91"/>
      <c r="V78" s="91"/>
      <c r="W78" s="92"/>
      <c r="X78" s="85" t="s">
        <v>278</v>
      </c>
      <c r="Y78" s="86"/>
      <c r="Z78" s="86"/>
      <c r="AA78" s="86"/>
      <c r="AB78" s="86"/>
      <c r="AC78" s="86"/>
      <c r="AD78" s="86"/>
      <c r="AE78" s="86"/>
      <c r="AF78" s="86"/>
      <c r="AG78" s="86"/>
      <c r="AH78" s="86"/>
      <c r="AI78" s="86"/>
      <c r="AJ78" s="86"/>
      <c r="AK78" s="86"/>
      <c r="AL78" s="86"/>
      <c r="AM78" s="86"/>
      <c r="AN78" s="86"/>
      <c r="AO78" s="86"/>
      <c r="AP78" s="86"/>
      <c r="AQ78" s="87"/>
      <c r="AR78" s="47" t="s">
        <v>283</v>
      </c>
      <c r="AS78" s="47"/>
      <c r="AT78" s="47"/>
      <c r="AU78" s="47"/>
      <c r="AV78" s="47"/>
      <c r="AW78" s="47"/>
      <c r="AX78" s="47"/>
      <c r="AY78" s="47"/>
      <c r="AZ78" s="47"/>
      <c r="BA78" s="47"/>
      <c r="BB78" s="47"/>
      <c r="BC78" s="47"/>
      <c r="BD78" s="47"/>
      <c r="BE78" s="47"/>
      <c r="BF78" s="47"/>
      <c r="BG78" s="47"/>
      <c r="BH78" s="47"/>
      <c r="BI78" s="47"/>
      <c r="BJ78" s="47"/>
      <c r="BK78" s="47"/>
    </row>
    <row r="79" spans="1:79" ht="48.75" customHeight="1" x14ac:dyDescent="0.2">
      <c r="A79" s="117"/>
      <c r="B79" s="118"/>
      <c r="C79" s="118"/>
      <c r="D79" s="119"/>
      <c r="E79" s="93"/>
      <c r="F79" s="94"/>
      <c r="G79" s="94"/>
      <c r="H79" s="94"/>
      <c r="I79" s="94"/>
      <c r="J79" s="94"/>
      <c r="K79" s="94"/>
      <c r="L79" s="94"/>
      <c r="M79" s="94"/>
      <c r="N79" s="94"/>
      <c r="O79" s="94"/>
      <c r="P79" s="94"/>
      <c r="Q79" s="94"/>
      <c r="R79" s="94"/>
      <c r="S79" s="94"/>
      <c r="T79" s="94"/>
      <c r="U79" s="94"/>
      <c r="V79" s="94"/>
      <c r="W79" s="95"/>
      <c r="X79" s="90" t="s">
        <v>4</v>
      </c>
      <c r="Y79" s="91"/>
      <c r="Z79" s="91"/>
      <c r="AA79" s="91"/>
      <c r="AB79" s="92"/>
      <c r="AC79" s="90" t="s">
        <v>3</v>
      </c>
      <c r="AD79" s="91"/>
      <c r="AE79" s="91"/>
      <c r="AF79" s="91"/>
      <c r="AG79" s="92"/>
      <c r="AH79" s="108" t="s">
        <v>116</v>
      </c>
      <c r="AI79" s="109"/>
      <c r="AJ79" s="109"/>
      <c r="AK79" s="109"/>
      <c r="AL79" s="110"/>
      <c r="AM79" s="85" t="s">
        <v>5</v>
      </c>
      <c r="AN79" s="86"/>
      <c r="AO79" s="86"/>
      <c r="AP79" s="86"/>
      <c r="AQ79" s="87"/>
      <c r="AR79" s="85" t="s">
        <v>4</v>
      </c>
      <c r="AS79" s="86"/>
      <c r="AT79" s="86"/>
      <c r="AU79" s="86"/>
      <c r="AV79" s="87"/>
      <c r="AW79" s="85" t="s">
        <v>3</v>
      </c>
      <c r="AX79" s="86"/>
      <c r="AY79" s="86"/>
      <c r="AZ79" s="86"/>
      <c r="BA79" s="87"/>
      <c r="BB79" s="108" t="s">
        <v>116</v>
      </c>
      <c r="BC79" s="109"/>
      <c r="BD79" s="109"/>
      <c r="BE79" s="109"/>
      <c r="BF79" s="110"/>
      <c r="BG79" s="85" t="s">
        <v>96</v>
      </c>
      <c r="BH79" s="86"/>
      <c r="BI79" s="86"/>
      <c r="BJ79" s="86"/>
      <c r="BK79" s="87"/>
    </row>
    <row r="80" spans="1:79" ht="12.75" customHeight="1" x14ac:dyDescent="0.2">
      <c r="A80" s="85">
        <v>1</v>
      </c>
      <c r="B80" s="86"/>
      <c r="C80" s="86"/>
      <c r="D80" s="87"/>
      <c r="E80" s="85">
        <v>2</v>
      </c>
      <c r="F80" s="86"/>
      <c r="G80" s="86"/>
      <c r="H80" s="86"/>
      <c r="I80" s="86"/>
      <c r="J80" s="86"/>
      <c r="K80" s="86"/>
      <c r="L80" s="86"/>
      <c r="M80" s="86"/>
      <c r="N80" s="86"/>
      <c r="O80" s="86"/>
      <c r="P80" s="86"/>
      <c r="Q80" s="86"/>
      <c r="R80" s="86"/>
      <c r="S80" s="86"/>
      <c r="T80" s="86"/>
      <c r="U80" s="86"/>
      <c r="V80" s="86"/>
      <c r="W80" s="87"/>
      <c r="X80" s="85">
        <v>3</v>
      </c>
      <c r="Y80" s="86"/>
      <c r="Z80" s="86"/>
      <c r="AA80" s="86"/>
      <c r="AB80" s="87"/>
      <c r="AC80" s="85">
        <v>4</v>
      </c>
      <c r="AD80" s="86"/>
      <c r="AE80" s="86"/>
      <c r="AF80" s="86"/>
      <c r="AG80" s="87"/>
      <c r="AH80" s="85">
        <v>5</v>
      </c>
      <c r="AI80" s="86"/>
      <c r="AJ80" s="86"/>
      <c r="AK80" s="86"/>
      <c r="AL80" s="87"/>
      <c r="AM80" s="85">
        <v>6</v>
      </c>
      <c r="AN80" s="86"/>
      <c r="AO80" s="86"/>
      <c r="AP80" s="86"/>
      <c r="AQ80" s="87"/>
      <c r="AR80" s="85">
        <v>7</v>
      </c>
      <c r="AS80" s="86"/>
      <c r="AT80" s="86"/>
      <c r="AU80" s="86"/>
      <c r="AV80" s="87"/>
      <c r="AW80" s="85">
        <v>8</v>
      </c>
      <c r="AX80" s="86"/>
      <c r="AY80" s="86"/>
      <c r="AZ80" s="86"/>
      <c r="BA80" s="87"/>
      <c r="BB80" s="85">
        <v>9</v>
      </c>
      <c r="BC80" s="86"/>
      <c r="BD80" s="86"/>
      <c r="BE80" s="86"/>
      <c r="BF80" s="87"/>
      <c r="BG80" s="85">
        <v>10</v>
      </c>
      <c r="BH80" s="86"/>
      <c r="BI80" s="86"/>
      <c r="BJ80" s="86"/>
      <c r="BK80" s="87"/>
    </row>
    <row r="81" spans="1:79" s="1" customFormat="1" ht="12.75" hidden="1" customHeight="1" x14ac:dyDescent="0.2">
      <c r="A81" s="99" t="s">
        <v>64</v>
      </c>
      <c r="B81" s="100"/>
      <c r="C81" s="100"/>
      <c r="D81" s="101"/>
      <c r="E81" s="99" t="s">
        <v>57</v>
      </c>
      <c r="F81" s="100"/>
      <c r="G81" s="100"/>
      <c r="H81" s="100"/>
      <c r="I81" s="100"/>
      <c r="J81" s="100"/>
      <c r="K81" s="100"/>
      <c r="L81" s="100"/>
      <c r="M81" s="100"/>
      <c r="N81" s="100"/>
      <c r="O81" s="100"/>
      <c r="P81" s="100"/>
      <c r="Q81" s="100"/>
      <c r="R81" s="100"/>
      <c r="S81" s="100"/>
      <c r="T81" s="100"/>
      <c r="U81" s="100"/>
      <c r="V81" s="100"/>
      <c r="W81" s="101"/>
      <c r="X81" s="120" t="s">
        <v>60</v>
      </c>
      <c r="Y81" s="121"/>
      <c r="Z81" s="121"/>
      <c r="AA81" s="121"/>
      <c r="AB81" s="122"/>
      <c r="AC81" s="120" t="s">
        <v>61</v>
      </c>
      <c r="AD81" s="121"/>
      <c r="AE81" s="121"/>
      <c r="AF81" s="121"/>
      <c r="AG81" s="122"/>
      <c r="AH81" s="99" t="s">
        <v>94</v>
      </c>
      <c r="AI81" s="100"/>
      <c r="AJ81" s="100"/>
      <c r="AK81" s="100"/>
      <c r="AL81" s="101"/>
      <c r="AM81" s="105" t="s">
        <v>171</v>
      </c>
      <c r="AN81" s="106"/>
      <c r="AO81" s="106"/>
      <c r="AP81" s="106"/>
      <c r="AQ81" s="107"/>
      <c r="AR81" s="99" t="s">
        <v>62</v>
      </c>
      <c r="AS81" s="100"/>
      <c r="AT81" s="100"/>
      <c r="AU81" s="100"/>
      <c r="AV81" s="101"/>
      <c r="AW81" s="99" t="s">
        <v>63</v>
      </c>
      <c r="AX81" s="100"/>
      <c r="AY81" s="100"/>
      <c r="AZ81" s="100"/>
      <c r="BA81" s="101"/>
      <c r="BB81" s="99" t="s">
        <v>95</v>
      </c>
      <c r="BC81" s="100"/>
      <c r="BD81" s="100"/>
      <c r="BE81" s="100"/>
      <c r="BF81" s="101"/>
      <c r="BG81" s="105" t="s">
        <v>171</v>
      </c>
      <c r="BH81" s="106"/>
      <c r="BI81" s="106"/>
      <c r="BJ81" s="106"/>
      <c r="BK81" s="107"/>
      <c r="CA81" t="s">
        <v>29</v>
      </c>
    </row>
    <row r="82" spans="1:79" s="25" customFormat="1" ht="12.75" customHeight="1" x14ac:dyDescent="0.2">
      <c r="A82" s="44">
        <v>2111</v>
      </c>
      <c r="B82" s="45"/>
      <c r="C82" s="45"/>
      <c r="D82" s="58"/>
      <c r="E82" s="38" t="s">
        <v>176</v>
      </c>
      <c r="F82" s="39"/>
      <c r="G82" s="39"/>
      <c r="H82" s="39"/>
      <c r="I82" s="39"/>
      <c r="J82" s="39"/>
      <c r="K82" s="39"/>
      <c r="L82" s="39"/>
      <c r="M82" s="39"/>
      <c r="N82" s="39"/>
      <c r="O82" s="39"/>
      <c r="P82" s="39"/>
      <c r="Q82" s="39"/>
      <c r="R82" s="39"/>
      <c r="S82" s="39"/>
      <c r="T82" s="39"/>
      <c r="U82" s="39"/>
      <c r="V82" s="39"/>
      <c r="W82" s="40"/>
      <c r="X82" s="54">
        <v>0</v>
      </c>
      <c r="Y82" s="55"/>
      <c r="Z82" s="55"/>
      <c r="AA82" s="55"/>
      <c r="AB82" s="56"/>
      <c r="AC82" s="54">
        <v>0</v>
      </c>
      <c r="AD82" s="55"/>
      <c r="AE82" s="55"/>
      <c r="AF82" s="55"/>
      <c r="AG82" s="56"/>
      <c r="AH82" s="54">
        <v>0</v>
      </c>
      <c r="AI82" s="55"/>
      <c r="AJ82" s="55"/>
      <c r="AK82" s="55"/>
      <c r="AL82" s="56"/>
      <c r="AM82" s="54">
        <f t="shared" ref="AM82:AM94" si="3">IF(ISNUMBER(X82),X82,0)+IF(ISNUMBER(AC82),AC82,0)</f>
        <v>0</v>
      </c>
      <c r="AN82" s="55"/>
      <c r="AO82" s="55"/>
      <c r="AP82" s="55"/>
      <c r="AQ82" s="56"/>
      <c r="AR82" s="54">
        <v>0</v>
      </c>
      <c r="AS82" s="55"/>
      <c r="AT82" s="55"/>
      <c r="AU82" s="55"/>
      <c r="AV82" s="56"/>
      <c r="AW82" s="54">
        <v>0</v>
      </c>
      <c r="AX82" s="55"/>
      <c r="AY82" s="55"/>
      <c r="AZ82" s="55"/>
      <c r="BA82" s="56"/>
      <c r="BB82" s="54">
        <v>0</v>
      </c>
      <c r="BC82" s="55"/>
      <c r="BD82" s="55"/>
      <c r="BE82" s="55"/>
      <c r="BF82" s="56"/>
      <c r="BG82" s="57">
        <f t="shared" ref="BG82:BG94" si="4">IF(ISNUMBER(AR82),AR82,0)+IF(ISNUMBER(AW82),AW82,0)</f>
        <v>0</v>
      </c>
      <c r="BH82" s="57"/>
      <c r="BI82" s="57"/>
      <c r="BJ82" s="57"/>
      <c r="BK82" s="57"/>
      <c r="CA82" s="25" t="s">
        <v>30</v>
      </c>
    </row>
    <row r="83" spans="1:79" s="25" customFormat="1" ht="12.75" customHeight="1" x14ac:dyDescent="0.2">
      <c r="A83" s="44">
        <v>2120</v>
      </c>
      <c r="B83" s="45"/>
      <c r="C83" s="45"/>
      <c r="D83" s="58"/>
      <c r="E83" s="38" t="s">
        <v>177</v>
      </c>
      <c r="F83" s="39"/>
      <c r="G83" s="39"/>
      <c r="H83" s="39"/>
      <c r="I83" s="39"/>
      <c r="J83" s="39"/>
      <c r="K83" s="39"/>
      <c r="L83" s="39"/>
      <c r="M83" s="39"/>
      <c r="N83" s="39"/>
      <c r="O83" s="39"/>
      <c r="P83" s="39"/>
      <c r="Q83" s="39"/>
      <c r="R83" s="39"/>
      <c r="S83" s="39"/>
      <c r="T83" s="39"/>
      <c r="U83" s="39"/>
      <c r="V83" s="39"/>
      <c r="W83" s="40"/>
      <c r="X83" s="54">
        <v>0</v>
      </c>
      <c r="Y83" s="55"/>
      <c r="Z83" s="55"/>
      <c r="AA83" s="55"/>
      <c r="AB83" s="56"/>
      <c r="AC83" s="54">
        <v>0</v>
      </c>
      <c r="AD83" s="55"/>
      <c r="AE83" s="55"/>
      <c r="AF83" s="55"/>
      <c r="AG83" s="56"/>
      <c r="AH83" s="54">
        <v>0</v>
      </c>
      <c r="AI83" s="55"/>
      <c r="AJ83" s="55"/>
      <c r="AK83" s="55"/>
      <c r="AL83" s="56"/>
      <c r="AM83" s="54">
        <f t="shared" si="3"/>
        <v>0</v>
      </c>
      <c r="AN83" s="55"/>
      <c r="AO83" s="55"/>
      <c r="AP83" s="55"/>
      <c r="AQ83" s="56"/>
      <c r="AR83" s="54">
        <v>0</v>
      </c>
      <c r="AS83" s="55"/>
      <c r="AT83" s="55"/>
      <c r="AU83" s="55"/>
      <c r="AV83" s="56"/>
      <c r="AW83" s="54">
        <v>0</v>
      </c>
      <c r="AX83" s="55"/>
      <c r="AY83" s="55"/>
      <c r="AZ83" s="55"/>
      <c r="BA83" s="56"/>
      <c r="BB83" s="54">
        <v>0</v>
      </c>
      <c r="BC83" s="55"/>
      <c r="BD83" s="55"/>
      <c r="BE83" s="55"/>
      <c r="BF83" s="56"/>
      <c r="BG83" s="57">
        <f t="shared" si="4"/>
        <v>0</v>
      </c>
      <c r="BH83" s="57"/>
      <c r="BI83" s="57"/>
      <c r="BJ83" s="57"/>
      <c r="BK83" s="57"/>
    </row>
    <row r="84" spans="1:79" s="25" customFormat="1" ht="12.75" customHeight="1" x14ac:dyDescent="0.2">
      <c r="A84" s="44">
        <v>2210</v>
      </c>
      <c r="B84" s="45"/>
      <c r="C84" s="45"/>
      <c r="D84" s="58"/>
      <c r="E84" s="38" t="s">
        <v>178</v>
      </c>
      <c r="F84" s="39"/>
      <c r="G84" s="39"/>
      <c r="H84" s="39"/>
      <c r="I84" s="39"/>
      <c r="J84" s="39"/>
      <c r="K84" s="39"/>
      <c r="L84" s="39"/>
      <c r="M84" s="39"/>
      <c r="N84" s="39"/>
      <c r="O84" s="39"/>
      <c r="P84" s="39"/>
      <c r="Q84" s="39"/>
      <c r="R84" s="39"/>
      <c r="S84" s="39"/>
      <c r="T84" s="39"/>
      <c r="U84" s="39"/>
      <c r="V84" s="39"/>
      <c r="W84" s="40"/>
      <c r="X84" s="54">
        <v>438625</v>
      </c>
      <c r="Y84" s="55"/>
      <c r="Z84" s="55"/>
      <c r="AA84" s="55"/>
      <c r="AB84" s="56"/>
      <c r="AC84" s="54">
        <v>0</v>
      </c>
      <c r="AD84" s="55"/>
      <c r="AE84" s="55"/>
      <c r="AF84" s="55"/>
      <c r="AG84" s="56"/>
      <c r="AH84" s="54">
        <v>0</v>
      </c>
      <c r="AI84" s="55"/>
      <c r="AJ84" s="55"/>
      <c r="AK84" s="55"/>
      <c r="AL84" s="56"/>
      <c r="AM84" s="54">
        <f t="shared" si="3"/>
        <v>438625</v>
      </c>
      <c r="AN84" s="55"/>
      <c r="AO84" s="55"/>
      <c r="AP84" s="55"/>
      <c r="AQ84" s="56"/>
      <c r="AR84" s="54">
        <v>482487.5</v>
      </c>
      <c r="AS84" s="55"/>
      <c r="AT84" s="55"/>
      <c r="AU84" s="55"/>
      <c r="AV84" s="56"/>
      <c r="AW84" s="54">
        <v>0</v>
      </c>
      <c r="AX84" s="55"/>
      <c r="AY84" s="55"/>
      <c r="AZ84" s="55"/>
      <c r="BA84" s="56"/>
      <c r="BB84" s="54">
        <v>0</v>
      </c>
      <c r="BC84" s="55"/>
      <c r="BD84" s="55"/>
      <c r="BE84" s="55"/>
      <c r="BF84" s="56"/>
      <c r="BG84" s="57">
        <f t="shared" si="4"/>
        <v>482487.5</v>
      </c>
      <c r="BH84" s="57"/>
      <c r="BI84" s="57"/>
      <c r="BJ84" s="57"/>
      <c r="BK84" s="57"/>
    </row>
    <row r="85" spans="1:79" s="25" customFormat="1" ht="12.75" customHeight="1" x14ac:dyDescent="0.2">
      <c r="A85" s="44">
        <v>2240</v>
      </c>
      <c r="B85" s="45"/>
      <c r="C85" s="45"/>
      <c r="D85" s="58"/>
      <c r="E85" s="38" t="s">
        <v>179</v>
      </c>
      <c r="F85" s="39"/>
      <c r="G85" s="39"/>
      <c r="H85" s="39"/>
      <c r="I85" s="39"/>
      <c r="J85" s="39"/>
      <c r="K85" s="39"/>
      <c r="L85" s="39"/>
      <c r="M85" s="39"/>
      <c r="N85" s="39"/>
      <c r="O85" s="39"/>
      <c r="P85" s="39"/>
      <c r="Q85" s="39"/>
      <c r="R85" s="39"/>
      <c r="S85" s="39"/>
      <c r="T85" s="39"/>
      <c r="U85" s="39"/>
      <c r="V85" s="39"/>
      <c r="W85" s="40"/>
      <c r="X85" s="54">
        <v>655930</v>
      </c>
      <c r="Y85" s="55"/>
      <c r="Z85" s="55"/>
      <c r="AA85" s="55"/>
      <c r="AB85" s="56"/>
      <c r="AC85" s="54">
        <v>0</v>
      </c>
      <c r="AD85" s="55"/>
      <c r="AE85" s="55"/>
      <c r="AF85" s="55"/>
      <c r="AG85" s="56"/>
      <c r="AH85" s="54">
        <v>0</v>
      </c>
      <c r="AI85" s="55"/>
      <c r="AJ85" s="55"/>
      <c r="AK85" s="55"/>
      <c r="AL85" s="56"/>
      <c r="AM85" s="54">
        <f t="shared" si="3"/>
        <v>655930</v>
      </c>
      <c r="AN85" s="55"/>
      <c r="AO85" s="55"/>
      <c r="AP85" s="55"/>
      <c r="AQ85" s="56"/>
      <c r="AR85" s="54">
        <v>721523</v>
      </c>
      <c r="AS85" s="55"/>
      <c r="AT85" s="55"/>
      <c r="AU85" s="55"/>
      <c r="AV85" s="56"/>
      <c r="AW85" s="54">
        <v>0</v>
      </c>
      <c r="AX85" s="55"/>
      <c r="AY85" s="55"/>
      <c r="AZ85" s="55"/>
      <c r="BA85" s="56"/>
      <c r="BB85" s="54">
        <v>0</v>
      </c>
      <c r="BC85" s="55"/>
      <c r="BD85" s="55"/>
      <c r="BE85" s="55"/>
      <c r="BF85" s="56"/>
      <c r="BG85" s="57">
        <f t="shared" si="4"/>
        <v>721523</v>
      </c>
      <c r="BH85" s="57"/>
      <c r="BI85" s="57"/>
      <c r="BJ85" s="57"/>
      <c r="BK85" s="57"/>
    </row>
    <row r="86" spans="1:79" s="25" customFormat="1" ht="12.75" customHeight="1" x14ac:dyDescent="0.2">
      <c r="A86" s="44">
        <v>2250</v>
      </c>
      <c r="B86" s="45"/>
      <c r="C86" s="45"/>
      <c r="D86" s="58"/>
      <c r="E86" s="38" t="s">
        <v>180</v>
      </c>
      <c r="F86" s="39"/>
      <c r="G86" s="39"/>
      <c r="H86" s="39"/>
      <c r="I86" s="39"/>
      <c r="J86" s="39"/>
      <c r="K86" s="39"/>
      <c r="L86" s="39"/>
      <c r="M86" s="39"/>
      <c r="N86" s="39"/>
      <c r="O86" s="39"/>
      <c r="P86" s="39"/>
      <c r="Q86" s="39"/>
      <c r="R86" s="39"/>
      <c r="S86" s="39"/>
      <c r="T86" s="39"/>
      <c r="U86" s="39"/>
      <c r="V86" s="39"/>
      <c r="W86" s="40"/>
      <c r="X86" s="54">
        <v>5500</v>
      </c>
      <c r="Y86" s="55"/>
      <c r="Z86" s="55"/>
      <c r="AA86" s="55"/>
      <c r="AB86" s="56"/>
      <c r="AC86" s="54">
        <v>0</v>
      </c>
      <c r="AD86" s="55"/>
      <c r="AE86" s="55"/>
      <c r="AF86" s="55"/>
      <c r="AG86" s="56"/>
      <c r="AH86" s="54">
        <v>0</v>
      </c>
      <c r="AI86" s="55"/>
      <c r="AJ86" s="55"/>
      <c r="AK86" s="55"/>
      <c r="AL86" s="56"/>
      <c r="AM86" s="54">
        <f t="shared" si="3"/>
        <v>5500</v>
      </c>
      <c r="AN86" s="55"/>
      <c r="AO86" s="55"/>
      <c r="AP86" s="55"/>
      <c r="AQ86" s="56"/>
      <c r="AR86" s="54">
        <v>6050</v>
      </c>
      <c r="AS86" s="55"/>
      <c r="AT86" s="55"/>
      <c r="AU86" s="55"/>
      <c r="AV86" s="56"/>
      <c r="AW86" s="54">
        <v>0</v>
      </c>
      <c r="AX86" s="55"/>
      <c r="AY86" s="55"/>
      <c r="AZ86" s="55"/>
      <c r="BA86" s="56"/>
      <c r="BB86" s="54">
        <v>0</v>
      </c>
      <c r="BC86" s="55"/>
      <c r="BD86" s="55"/>
      <c r="BE86" s="55"/>
      <c r="BF86" s="56"/>
      <c r="BG86" s="57">
        <f t="shared" si="4"/>
        <v>6050</v>
      </c>
      <c r="BH86" s="57"/>
      <c r="BI86" s="57"/>
      <c r="BJ86" s="57"/>
      <c r="BK86" s="57"/>
    </row>
    <row r="87" spans="1:79" s="25" customFormat="1" ht="12.75" customHeight="1" x14ac:dyDescent="0.2">
      <c r="A87" s="44">
        <v>2272</v>
      </c>
      <c r="B87" s="45"/>
      <c r="C87" s="45"/>
      <c r="D87" s="58"/>
      <c r="E87" s="38" t="s">
        <v>181</v>
      </c>
      <c r="F87" s="39"/>
      <c r="G87" s="39"/>
      <c r="H87" s="39"/>
      <c r="I87" s="39"/>
      <c r="J87" s="39"/>
      <c r="K87" s="39"/>
      <c r="L87" s="39"/>
      <c r="M87" s="39"/>
      <c r="N87" s="39"/>
      <c r="O87" s="39"/>
      <c r="P87" s="39"/>
      <c r="Q87" s="39"/>
      <c r="R87" s="39"/>
      <c r="S87" s="39"/>
      <c r="T87" s="39"/>
      <c r="U87" s="39"/>
      <c r="V87" s="39"/>
      <c r="W87" s="40"/>
      <c r="X87" s="54">
        <v>22588</v>
      </c>
      <c r="Y87" s="55"/>
      <c r="Z87" s="55"/>
      <c r="AA87" s="55"/>
      <c r="AB87" s="56"/>
      <c r="AC87" s="54">
        <v>0</v>
      </c>
      <c r="AD87" s="55"/>
      <c r="AE87" s="55"/>
      <c r="AF87" s="55"/>
      <c r="AG87" s="56"/>
      <c r="AH87" s="54">
        <v>0</v>
      </c>
      <c r="AI87" s="55"/>
      <c r="AJ87" s="55"/>
      <c r="AK87" s="55"/>
      <c r="AL87" s="56"/>
      <c r="AM87" s="54">
        <f t="shared" si="3"/>
        <v>22588</v>
      </c>
      <c r="AN87" s="55"/>
      <c r="AO87" s="55"/>
      <c r="AP87" s="55"/>
      <c r="AQ87" s="56"/>
      <c r="AR87" s="54">
        <v>24847.35</v>
      </c>
      <c r="AS87" s="55"/>
      <c r="AT87" s="55"/>
      <c r="AU87" s="55"/>
      <c r="AV87" s="56"/>
      <c r="AW87" s="54">
        <v>0</v>
      </c>
      <c r="AX87" s="55"/>
      <c r="AY87" s="55"/>
      <c r="AZ87" s="55"/>
      <c r="BA87" s="56"/>
      <c r="BB87" s="54">
        <v>0</v>
      </c>
      <c r="BC87" s="55"/>
      <c r="BD87" s="55"/>
      <c r="BE87" s="55"/>
      <c r="BF87" s="56"/>
      <c r="BG87" s="57">
        <f t="shared" si="4"/>
        <v>24847.35</v>
      </c>
      <c r="BH87" s="57"/>
      <c r="BI87" s="57"/>
      <c r="BJ87" s="57"/>
      <c r="BK87" s="57"/>
    </row>
    <row r="88" spans="1:79" s="25" customFormat="1" ht="12.75" customHeight="1" x14ac:dyDescent="0.2">
      <c r="A88" s="44">
        <v>2273</v>
      </c>
      <c r="B88" s="45"/>
      <c r="C88" s="45"/>
      <c r="D88" s="58"/>
      <c r="E88" s="38" t="s">
        <v>182</v>
      </c>
      <c r="F88" s="39"/>
      <c r="G88" s="39"/>
      <c r="H88" s="39"/>
      <c r="I88" s="39"/>
      <c r="J88" s="39"/>
      <c r="K88" s="39"/>
      <c r="L88" s="39"/>
      <c r="M88" s="39"/>
      <c r="N88" s="39"/>
      <c r="O88" s="39"/>
      <c r="P88" s="39"/>
      <c r="Q88" s="39"/>
      <c r="R88" s="39"/>
      <c r="S88" s="39"/>
      <c r="T88" s="39"/>
      <c r="U88" s="39"/>
      <c r="V88" s="39"/>
      <c r="W88" s="40"/>
      <c r="X88" s="54">
        <v>478591.3</v>
      </c>
      <c r="Y88" s="55"/>
      <c r="Z88" s="55"/>
      <c r="AA88" s="55"/>
      <c r="AB88" s="56"/>
      <c r="AC88" s="54">
        <v>0</v>
      </c>
      <c r="AD88" s="55"/>
      <c r="AE88" s="55"/>
      <c r="AF88" s="55"/>
      <c r="AG88" s="56"/>
      <c r="AH88" s="54">
        <v>0</v>
      </c>
      <c r="AI88" s="55"/>
      <c r="AJ88" s="55"/>
      <c r="AK88" s="55"/>
      <c r="AL88" s="56"/>
      <c r="AM88" s="54">
        <f t="shared" si="3"/>
        <v>478591.3</v>
      </c>
      <c r="AN88" s="55"/>
      <c r="AO88" s="55"/>
      <c r="AP88" s="55"/>
      <c r="AQ88" s="56"/>
      <c r="AR88" s="54">
        <v>526450.43000000005</v>
      </c>
      <c r="AS88" s="55"/>
      <c r="AT88" s="55"/>
      <c r="AU88" s="55"/>
      <c r="AV88" s="56"/>
      <c r="AW88" s="54">
        <v>0</v>
      </c>
      <c r="AX88" s="55"/>
      <c r="AY88" s="55"/>
      <c r="AZ88" s="55"/>
      <c r="BA88" s="56"/>
      <c r="BB88" s="54">
        <v>0</v>
      </c>
      <c r="BC88" s="55"/>
      <c r="BD88" s="55"/>
      <c r="BE88" s="55"/>
      <c r="BF88" s="56"/>
      <c r="BG88" s="57">
        <f t="shared" si="4"/>
        <v>526450.43000000005</v>
      </c>
      <c r="BH88" s="57"/>
      <c r="BI88" s="57"/>
      <c r="BJ88" s="57"/>
      <c r="BK88" s="57"/>
    </row>
    <row r="89" spans="1:79" s="25" customFormat="1" ht="12.75" customHeight="1" x14ac:dyDescent="0.2">
      <c r="A89" s="44">
        <v>2274</v>
      </c>
      <c r="B89" s="45"/>
      <c r="C89" s="45"/>
      <c r="D89" s="58"/>
      <c r="E89" s="38" t="s">
        <v>183</v>
      </c>
      <c r="F89" s="39"/>
      <c r="G89" s="39"/>
      <c r="H89" s="39"/>
      <c r="I89" s="39"/>
      <c r="J89" s="39"/>
      <c r="K89" s="39"/>
      <c r="L89" s="39"/>
      <c r="M89" s="39"/>
      <c r="N89" s="39"/>
      <c r="O89" s="39"/>
      <c r="P89" s="39"/>
      <c r="Q89" s="39"/>
      <c r="R89" s="39"/>
      <c r="S89" s="39"/>
      <c r="T89" s="39"/>
      <c r="U89" s="39"/>
      <c r="V89" s="39"/>
      <c r="W89" s="40"/>
      <c r="X89" s="54">
        <v>368339.4</v>
      </c>
      <c r="Y89" s="55"/>
      <c r="Z89" s="55"/>
      <c r="AA89" s="55"/>
      <c r="AB89" s="56"/>
      <c r="AC89" s="54">
        <v>0</v>
      </c>
      <c r="AD89" s="55"/>
      <c r="AE89" s="55"/>
      <c r="AF89" s="55"/>
      <c r="AG89" s="56"/>
      <c r="AH89" s="54">
        <v>0</v>
      </c>
      <c r="AI89" s="55"/>
      <c r="AJ89" s="55"/>
      <c r="AK89" s="55"/>
      <c r="AL89" s="56"/>
      <c r="AM89" s="54">
        <f t="shared" si="3"/>
        <v>368339.4</v>
      </c>
      <c r="AN89" s="55"/>
      <c r="AO89" s="55"/>
      <c r="AP89" s="55"/>
      <c r="AQ89" s="56"/>
      <c r="AR89" s="54">
        <v>405173.34</v>
      </c>
      <c r="AS89" s="55"/>
      <c r="AT89" s="55"/>
      <c r="AU89" s="55"/>
      <c r="AV89" s="56"/>
      <c r="AW89" s="54">
        <v>0</v>
      </c>
      <c r="AX89" s="55"/>
      <c r="AY89" s="55"/>
      <c r="AZ89" s="55"/>
      <c r="BA89" s="56"/>
      <c r="BB89" s="54">
        <v>0</v>
      </c>
      <c r="BC89" s="55"/>
      <c r="BD89" s="55"/>
      <c r="BE89" s="55"/>
      <c r="BF89" s="56"/>
      <c r="BG89" s="57">
        <f t="shared" si="4"/>
        <v>405173.34</v>
      </c>
      <c r="BH89" s="57"/>
      <c r="BI89" s="57"/>
      <c r="BJ89" s="57"/>
      <c r="BK89" s="57"/>
    </row>
    <row r="90" spans="1:79" s="25" customFormat="1" ht="12.75" customHeight="1" x14ac:dyDescent="0.2">
      <c r="A90" s="44">
        <v>2275</v>
      </c>
      <c r="B90" s="45"/>
      <c r="C90" s="45"/>
      <c r="D90" s="58"/>
      <c r="E90" s="38" t="s">
        <v>184</v>
      </c>
      <c r="F90" s="39"/>
      <c r="G90" s="39"/>
      <c r="H90" s="39"/>
      <c r="I90" s="39"/>
      <c r="J90" s="39"/>
      <c r="K90" s="39"/>
      <c r="L90" s="39"/>
      <c r="M90" s="39"/>
      <c r="N90" s="39"/>
      <c r="O90" s="39"/>
      <c r="P90" s="39"/>
      <c r="Q90" s="39"/>
      <c r="R90" s="39"/>
      <c r="S90" s="39"/>
      <c r="T90" s="39"/>
      <c r="U90" s="39"/>
      <c r="V90" s="39"/>
      <c r="W90" s="40"/>
      <c r="X90" s="54">
        <v>93500</v>
      </c>
      <c r="Y90" s="55"/>
      <c r="Z90" s="55"/>
      <c r="AA90" s="55"/>
      <c r="AB90" s="56"/>
      <c r="AC90" s="54">
        <v>0</v>
      </c>
      <c r="AD90" s="55"/>
      <c r="AE90" s="55"/>
      <c r="AF90" s="55"/>
      <c r="AG90" s="56"/>
      <c r="AH90" s="54">
        <v>0</v>
      </c>
      <c r="AI90" s="55"/>
      <c r="AJ90" s="55"/>
      <c r="AK90" s="55"/>
      <c r="AL90" s="56"/>
      <c r="AM90" s="54">
        <f t="shared" si="3"/>
        <v>93500</v>
      </c>
      <c r="AN90" s="55"/>
      <c r="AO90" s="55"/>
      <c r="AP90" s="55"/>
      <c r="AQ90" s="56"/>
      <c r="AR90" s="54">
        <v>102850</v>
      </c>
      <c r="AS90" s="55"/>
      <c r="AT90" s="55"/>
      <c r="AU90" s="55"/>
      <c r="AV90" s="56"/>
      <c r="AW90" s="54">
        <v>0</v>
      </c>
      <c r="AX90" s="55"/>
      <c r="AY90" s="55"/>
      <c r="AZ90" s="55"/>
      <c r="BA90" s="56"/>
      <c r="BB90" s="54">
        <v>0</v>
      </c>
      <c r="BC90" s="55"/>
      <c r="BD90" s="55"/>
      <c r="BE90" s="55"/>
      <c r="BF90" s="56"/>
      <c r="BG90" s="57">
        <f t="shared" si="4"/>
        <v>102850</v>
      </c>
      <c r="BH90" s="57"/>
      <c r="BI90" s="57"/>
      <c r="BJ90" s="57"/>
      <c r="BK90" s="57"/>
    </row>
    <row r="91" spans="1:79" s="25" customFormat="1" ht="12.75" customHeight="1" x14ac:dyDescent="0.2">
      <c r="A91" s="44">
        <v>2800</v>
      </c>
      <c r="B91" s="45"/>
      <c r="C91" s="45"/>
      <c r="D91" s="58"/>
      <c r="E91" s="38" t="s">
        <v>185</v>
      </c>
      <c r="F91" s="39"/>
      <c r="G91" s="39"/>
      <c r="H91" s="39"/>
      <c r="I91" s="39"/>
      <c r="J91" s="39"/>
      <c r="K91" s="39"/>
      <c r="L91" s="39"/>
      <c r="M91" s="39"/>
      <c r="N91" s="39"/>
      <c r="O91" s="39"/>
      <c r="P91" s="39"/>
      <c r="Q91" s="39"/>
      <c r="R91" s="39"/>
      <c r="S91" s="39"/>
      <c r="T91" s="39"/>
      <c r="U91" s="39"/>
      <c r="V91" s="39"/>
      <c r="W91" s="40"/>
      <c r="X91" s="54">
        <v>77000</v>
      </c>
      <c r="Y91" s="55"/>
      <c r="Z91" s="55"/>
      <c r="AA91" s="55"/>
      <c r="AB91" s="56"/>
      <c r="AC91" s="54">
        <v>0</v>
      </c>
      <c r="AD91" s="55"/>
      <c r="AE91" s="55"/>
      <c r="AF91" s="55"/>
      <c r="AG91" s="56"/>
      <c r="AH91" s="54">
        <v>0</v>
      </c>
      <c r="AI91" s="55"/>
      <c r="AJ91" s="55"/>
      <c r="AK91" s="55"/>
      <c r="AL91" s="56"/>
      <c r="AM91" s="54">
        <f t="shared" si="3"/>
        <v>77000</v>
      </c>
      <c r="AN91" s="55"/>
      <c r="AO91" s="55"/>
      <c r="AP91" s="55"/>
      <c r="AQ91" s="56"/>
      <c r="AR91" s="54">
        <v>84700</v>
      </c>
      <c r="AS91" s="55"/>
      <c r="AT91" s="55"/>
      <c r="AU91" s="55"/>
      <c r="AV91" s="56"/>
      <c r="AW91" s="54">
        <v>0</v>
      </c>
      <c r="AX91" s="55"/>
      <c r="AY91" s="55"/>
      <c r="AZ91" s="55"/>
      <c r="BA91" s="56"/>
      <c r="BB91" s="54">
        <v>0</v>
      </c>
      <c r="BC91" s="55"/>
      <c r="BD91" s="55"/>
      <c r="BE91" s="55"/>
      <c r="BF91" s="56"/>
      <c r="BG91" s="57">
        <f t="shared" si="4"/>
        <v>84700</v>
      </c>
      <c r="BH91" s="57"/>
      <c r="BI91" s="57"/>
      <c r="BJ91" s="57"/>
      <c r="BK91" s="57"/>
    </row>
    <row r="92" spans="1:79" s="25" customFormat="1" ht="25.5" customHeight="1" x14ac:dyDescent="0.2">
      <c r="A92" s="44">
        <v>3110</v>
      </c>
      <c r="B92" s="45"/>
      <c r="C92" s="45"/>
      <c r="D92" s="58"/>
      <c r="E92" s="38" t="s">
        <v>186</v>
      </c>
      <c r="F92" s="39"/>
      <c r="G92" s="39"/>
      <c r="H92" s="39"/>
      <c r="I92" s="39"/>
      <c r="J92" s="39"/>
      <c r="K92" s="39"/>
      <c r="L92" s="39"/>
      <c r="M92" s="39"/>
      <c r="N92" s="39"/>
      <c r="O92" s="39"/>
      <c r="P92" s="39"/>
      <c r="Q92" s="39"/>
      <c r="R92" s="39"/>
      <c r="S92" s="39"/>
      <c r="T92" s="39"/>
      <c r="U92" s="39"/>
      <c r="V92" s="39"/>
      <c r="W92" s="40"/>
      <c r="X92" s="54">
        <v>0</v>
      </c>
      <c r="Y92" s="55"/>
      <c r="Z92" s="55"/>
      <c r="AA92" s="55"/>
      <c r="AB92" s="56"/>
      <c r="AC92" s="54">
        <v>0</v>
      </c>
      <c r="AD92" s="55"/>
      <c r="AE92" s="55"/>
      <c r="AF92" s="55"/>
      <c r="AG92" s="56"/>
      <c r="AH92" s="54">
        <v>0</v>
      </c>
      <c r="AI92" s="55"/>
      <c r="AJ92" s="55"/>
      <c r="AK92" s="55"/>
      <c r="AL92" s="56"/>
      <c r="AM92" s="54">
        <f t="shared" si="3"/>
        <v>0</v>
      </c>
      <c r="AN92" s="55"/>
      <c r="AO92" s="55"/>
      <c r="AP92" s="55"/>
      <c r="AQ92" s="56"/>
      <c r="AR92" s="54">
        <v>0</v>
      </c>
      <c r="AS92" s="55"/>
      <c r="AT92" s="55"/>
      <c r="AU92" s="55"/>
      <c r="AV92" s="56"/>
      <c r="AW92" s="54">
        <v>0</v>
      </c>
      <c r="AX92" s="55"/>
      <c r="AY92" s="55"/>
      <c r="AZ92" s="55"/>
      <c r="BA92" s="56"/>
      <c r="BB92" s="54">
        <v>0</v>
      </c>
      <c r="BC92" s="55"/>
      <c r="BD92" s="55"/>
      <c r="BE92" s="55"/>
      <c r="BF92" s="56"/>
      <c r="BG92" s="57">
        <f t="shared" si="4"/>
        <v>0</v>
      </c>
      <c r="BH92" s="57"/>
      <c r="BI92" s="57"/>
      <c r="BJ92" s="57"/>
      <c r="BK92" s="57"/>
    </row>
    <row r="93" spans="1:79" s="25" customFormat="1" ht="12.75" customHeight="1" x14ac:dyDescent="0.2">
      <c r="A93" s="44">
        <v>3142</v>
      </c>
      <c r="B93" s="45"/>
      <c r="C93" s="45"/>
      <c r="D93" s="58"/>
      <c r="E93" s="38" t="s">
        <v>187</v>
      </c>
      <c r="F93" s="39"/>
      <c r="G93" s="39"/>
      <c r="H93" s="39"/>
      <c r="I93" s="39"/>
      <c r="J93" s="39"/>
      <c r="K93" s="39"/>
      <c r="L93" s="39"/>
      <c r="M93" s="39"/>
      <c r="N93" s="39"/>
      <c r="O93" s="39"/>
      <c r="P93" s="39"/>
      <c r="Q93" s="39"/>
      <c r="R93" s="39"/>
      <c r="S93" s="39"/>
      <c r="T93" s="39"/>
      <c r="U93" s="39"/>
      <c r="V93" s="39"/>
      <c r="W93" s="40"/>
      <c r="X93" s="54">
        <v>0</v>
      </c>
      <c r="Y93" s="55"/>
      <c r="Z93" s="55"/>
      <c r="AA93" s="55"/>
      <c r="AB93" s="56"/>
      <c r="AC93" s="54">
        <v>0</v>
      </c>
      <c r="AD93" s="55"/>
      <c r="AE93" s="55"/>
      <c r="AF93" s="55"/>
      <c r="AG93" s="56"/>
      <c r="AH93" s="54">
        <v>0</v>
      </c>
      <c r="AI93" s="55"/>
      <c r="AJ93" s="55"/>
      <c r="AK93" s="55"/>
      <c r="AL93" s="56"/>
      <c r="AM93" s="54">
        <f t="shared" si="3"/>
        <v>0</v>
      </c>
      <c r="AN93" s="55"/>
      <c r="AO93" s="55"/>
      <c r="AP93" s="55"/>
      <c r="AQ93" s="56"/>
      <c r="AR93" s="54">
        <v>0</v>
      </c>
      <c r="AS93" s="55"/>
      <c r="AT93" s="55"/>
      <c r="AU93" s="55"/>
      <c r="AV93" s="56"/>
      <c r="AW93" s="54">
        <v>0</v>
      </c>
      <c r="AX93" s="55"/>
      <c r="AY93" s="55"/>
      <c r="AZ93" s="55"/>
      <c r="BA93" s="56"/>
      <c r="BB93" s="54">
        <v>0</v>
      </c>
      <c r="BC93" s="55"/>
      <c r="BD93" s="55"/>
      <c r="BE93" s="55"/>
      <c r="BF93" s="56"/>
      <c r="BG93" s="57">
        <f t="shared" si="4"/>
        <v>0</v>
      </c>
      <c r="BH93" s="57"/>
      <c r="BI93" s="57"/>
      <c r="BJ93" s="57"/>
      <c r="BK93" s="57"/>
    </row>
    <row r="94" spans="1:79" s="6" customFormat="1" ht="12.75" customHeight="1" x14ac:dyDescent="0.2">
      <c r="A94" s="29"/>
      <c r="B94" s="30"/>
      <c r="C94" s="30"/>
      <c r="D94" s="31"/>
      <c r="E94" s="26" t="s">
        <v>147</v>
      </c>
      <c r="F94" s="27"/>
      <c r="G94" s="27"/>
      <c r="H94" s="27"/>
      <c r="I94" s="27"/>
      <c r="J94" s="27"/>
      <c r="K94" s="27"/>
      <c r="L94" s="27"/>
      <c r="M94" s="27"/>
      <c r="N94" s="27"/>
      <c r="O94" s="27"/>
      <c r="P94" s="27"/>
      <c r="Q94" s="27"/>
      <c r="R94" s="27"/>
      <c r="S94" s="27"/>
      <c r="T94" s="27"/>
      <c r="U94" s="27"/>
      <c r="V94" s="27"/>
      <c r="W94" s="28"/>
      <c r="X94" s="50">
        <v>2140073.7000000002</v>
      </c>
      <c r="Y94" s="51"/>
      <c r="Z94" s="51"/>
      <c r="AA94" s="51"/>
      <c r="AB94" s="52"/>
      <c r="AC94" s="50">
        <v>0</v>
      </c>
      <c r="AD94" s="51"/>
      <c r="AE94" s="51"/>
      <c r="AF94" s="51"/>
      <c r="AG94" s="52"/>
      <c r="AH94" s="50">
        <v>0</v>
      </c>
      <c r="AI94" s="51"/>
      <c r="AJ94" s="51"/>
      <c r="AK94" s="51"/>
      <c r="AL94" s="52"/>
      <c r="AM94" s="50">
        <f t="shared" si="3"/>
        <v>2140073.7000000002</v>
      </c>
      <c r="AN94" s="51"/>
      <c r="AO94" s="51"/>
      <c r="AP94" s="51"/>
      <c r="AQ94" s="52"/>
      <c r="AR94" s="50">
        <v>2354081.62</v>
      </c>
      <c r="AS94" s="51"/>
      <c r="AT94" s="51"/>
      <c r="AU94" s="51"/>
      <c r="AV94" s="52"/>
      <c r="AW94" s="50">
        <v>0</v>
      </c>
      <c r="AX94" s="51"/>
      <c r="AY94" s="51"/>
      <c r="AZ94" s="51"/>
      <c r="BA94" s="52"/>
      <c r="BB94" s="50">
        <v>0</v>
      </c>
      <c r="BC94" s="51"/>
      <c r="BD94" s="51"/>
      <c r="BE94" s="51"/>
      <c r="BF94" s="52"/>
      <c r="BG94" s="53">
        <f t="shared" si="4"/>
        <v>2354081.62</v>
      </c>
      <c r="BH94" s="53"/>
      <c r="BI94" s="53"/>
      <c r="BJ94" s="53"/>
      <c r="BK94" s="53"/>
    </row>
    <row r="95" spans="1:79" ht="26.25" customHeight="1" x14ac:dyDescent="0.2"/>
    <row r="96" spans="1:79" ht="14.25" customHeight="1" x14ac:dyDescent="0.2">
      <c r="A96" s="69" t="s">
        <v>285</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row>
    <row r="97" spans="1:79" ht="15" customHeight="1" x14ac:dyDescent="0.2">
      <c r="A97" s="88" t="s">
        <v>256</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row>
    <row r="98" spans="1:79" ht="23.1" customHeight="1" x14ac:dyDescent="0.2">
      <c r="A98" s="114" t="s">
        <v>119</v>
      </c>
      <c r="B98" s="115"/>
      <c r="C98" s="115"/>
      <c r="D98" s="115"/>
      <c r="E98" s="116"/>
      <c r="F98" s="90" t="s">
        <v>19</v>
      </c>
      <c r="G98" s="91"/>
      <c r="H98" s="91"/>
      <c r="I98" s="91"/>
      <c r="J98" s="91"/>
      <c r="K98" s="91"/>
      <c r="L98" s="91"/>
      <c r="M98" s="91"/>
      <c r="N98" s="91"/>
      <c r="O98" s="91"/>
      <c r="P98" s="91"/>
      <c r="Q98" s="91"/>
      <c r="R98" s="91"/>
      <c r="S98" s="91"/>
      <c r="T98" s="91"/>
      <c r="U98" s="91"/>
      <c r="V98" s="91"/>
      <c r="W98" s="92"/>
      <c r="X98" s="47" t="s">
        <v>278</v>
      </c>
      <c r="Y98" s="47"/>
      <c r="Z98" s="47"/>
      <c r="AA98" s="47"/>
      <c r="AB98" s="47"/>
      <c r="AC98" s="47"/>
      <c r="AD98" s="47"/>
      <c r="AE98" s="47"/>
      <c r="AF98" s="47"/>
      <c r="AG98" s="47"/>
      <c r="AH98" s="47"/>
      <c r="AI98" s="47"/>
      <c r="AJ98" s="47"/>
      <c r="AK98" s="47"/>
      <c r="AL98" s="47"/>
      <c r="AM98" s="47"/>
      <c r="AN98" s="47"/>
      <c r="AO98" s="47"/>
      <c r="AP98" s="47"/>
      <c r="AQ98" s="47"/>
      <c r="AR98" s="85" t="s">
        <v>283</v>
      </c>
      <c r="AS98" s="86"/>
      <c r="AT98" s="86"/>
      <c r="AU98" s="86"/>
      <c r="AV98" s="86"/>
      <c r="AW98" s="86"/>
      <c r="AX98" s="86"/>
      <c r="AY98" s="86"/>
      <c r="AZ98" s="86"/>
      <c r="BA98" s="86"/>
      <c r="BB98" s="86"/>
      <c r="BC98" s="86"/>
      <c r="BD98" s="86"/>
      <c r="BE98" s="86"/>
      <c r="BF98" s="86"/>
      <c r="BG98" s="86"/>
      <c r="BH98" s="86"/>
      <c r="BI98" s="86"/>
      <c r="BJ98" s="86"/>
      <c r="BK98" s="87"/>
    </row>
    <row r="99" spans="1:79" ht="53.25" customHeight="1" x14ac:dyDescent="0.2">
      <c r="A99" s="117"/>
      <c r="B99" s="118"/>
      <c r="C99" s="118"/>
      <c r="D99" s="118"/>
      <c r="E99" s="119"/>
      <c r="F99" s="93"/>
      <c r="G99" s="94"/>
      <c r="H99" s="94"/>
      <c r="I99" s="94"/>
      <c r="J99" s="94"/>
      <c r="K99" s="94"/>
      <c r="L99" s="94"/>
      <c r="M99" s="94"/>
      <c r="N99" s="94"/>
      <c r="O99" s="94"/>
      <c r="P99" s="94"/>
      <c r="Q99" s="94"/>
      <c r="R99" s="94"/>
      <c r="S99" s="94"/>
      <c r="T99" s="94"/>
      <c r="U99" s="94"/>
      <c r="V99" s="94"/>
      <c r="W99" s="95"/>
      <c r="X99" s="85" t="s">
        <v>4</v>
      </c>
      <c r="Y99" s="86"/>
      <c r="Z99" s="86"/>
      <c r="AA99" s="86"/>
      <c r="AB99" s="87"/>
      <c r="AC99" s="85" t="s">
        <v>3</v>
      </c>
      <c r="AD99" s="86"/>
      <c r="AE99" s="86"/>
      <c r="AF99" s="86"/>
      <c r="AG99" s="87"/>
      <c r="AH99" s="108" t="s">
        <v>116</v>
      </c>
      <c r="AI99" s="109"/>
      <c r="AJ99" s="109"/>
      <c r="AK99" s="109"/>
      <c r="AL99" s="110"/>
      <c r="AM99" s="85" t="s">
        <v>5</v>
      </c>
      <c r="AN99" s="86"/>
      <c r="AO99" s="86"/>
      <c r="AP99" s="86"/>
      <c r="AQ99" s="87"/>
      <c r="AR99" s="85" t="s">
        <v>4</v>
      </c>
      <c r="AS99" s="86"/>
      <c r="AT99" s="86"/>
      <c r="AU99" s="86"/>
      <c r="AV99" s="87"/>
      <c r="AW99" s="85" t="s">
        <v>3</v>
      </c>
      <c r="AX99" s="86"/>
      <c r="AY99" s="86"/>
      <c r="AZ99" s="86"/>
      <c r="BA99" s="87"/>
      <c r="BB99" s="75" t="s">
        <v>116</v>
      </c>
      <c r="BC99" s="75"/>
      <c r="BD99" s="75"/>
      <c r="BE99" s="75"/>
      <c r="BF99" s="75"/>
      <c r="BG99" s="85" t="s">
        <v>96</v>
      </c>
      <c r="BH99" s="86"/>
      <c r="BI99" s="86"/>
      <c r="BJ99" s="86"/>
      <c r="BK99" s="87"/>
    </row>
    <row r="100" spans="1:79" ht="15" customHeight="1" x14ac:dyDescent="0.2">
      <c r="A100" s="85">
        <v>1</v>
      </c>
      <c r="B100" s="86"/>
      <c r="C100" s="86"/>
      <c r="D100" s="86"/>
      <c r="E100" s="87"/>
      <c r="F100" s="85">
        <v>2</v>
      </c>
      <c r="G100" s="86"/>
      <c r="H100" s="86"/>
      <c r="I100" s="86"/>
      <c r="J100" s="86"/>
      <c r="K100" s="86"/>
      <c r="L100" s="86"/>
      <c r="M100" s="86"/>
      <c r="N100" s="86"/>
      <c r="O100" s="86"/>
      <c r="P100" s="86"/>
      <c r="Q100" s="86"/>
      <c r="R100" s="86"/>
      <c r="S100" s="86"/>
      <c r="T100" s="86"/>
      <c r="U100" s="86"/>
      <c r="V100" s="86"/>
      <c r="W100" s="87"/>
      <c r="X100" s="85">
        <v>3</v>
      </c>
      <c r="Y100" s="86"/>
      <c r="Z100" s="86"/>
      <c r="AA100" s="86"/>
      <c r="AB100" s="87"/>
      <c r="AC100" s="85">
        <v>4</v>
      </c>
      <c r="AD100" s="86"/>
      <c r="AE100" s="86"/>
      <c r="AF100" s="86"/>
      <c r="AG100" s="87"/>
      <c r="AH100" s="85">
        <v>5</v>
      </c>
      <c r="AI100" s="86"/>
      <c r="AJ100" s="86"/>
      <c r="AK100" s="86"/>
      <c r="AL100" s="87"/>
      <c r="AM100" s="85">
        <v>6</v>
      </c>
      <c r="AN100" s="86"/>
      <c r="AO100" s="86"/>
      <c r="AP100" s="86"/>
      <c r="AQ100" s="87"/>
      <c r="AR100" s="85">
        <v>7</v>
      </c>
      <c r="AS100" s="86"/>
      <c r="AT100" s="86"/>
      <c r="AU100" s="86"/>
      <c r="AV100" s="87"/>
      <c r="AW100" s="85">
        <v>8</v>
      </c>
      <c r="AX100" s="86"/>
      <c r="AY100" s="86"/>
      <c r="AZ100" s="86"/>
      <c r="BA100" s="87"/>
      <c r="BB100" s="85">
        <v>9</v>
      </c>
      <c r="BC100" s="86"/>
      <c r="BD100" s="86"/>
      <c r="BE100" s="86"/>
      <c r="BF100" s="87"/>
      <c r="BG100" s="85">
        <v>10</v>
      </c>
      <c r="BH100" s="86"/>
      <c r="BI100" s="86"/>
      <c r="BJ100" s="86"/>
      <c r="BK100" s="87"/>
    </row>
    <row r="101" spans="1:79" s="1" customFormat="1" ht="15" hidden="1" customHeight="1" x14ac:dyDescent="0.2">
      <c r="A101" s="99" t="s">
        <v>64</v>
      </c>
      <c r="B101" s="100"/>
      <c r="C101" s="100"/>
      <c r="D101" s="100"/>
      <c r="E101" s="101"/>
      <c r="F101" s="99" t="s">
        <v>57</v>
      </c>
      <c r="G101" s="100"/>
      <c r="H101" s="100"/>
      <c r="I101" s="100"/>
      <c r="J101" s="100"/>
      <c r="K101" s="100"/>
      <c r="L101" s="100"/>
      <c r="M101" s="100"/>
      <c r="N101" s="100"/>
      <c r="O101" s="100"/>
      <c r="P101" s="100"/>
      <c r="Q101" s="100"/>
      <c r="R101" s="100"/>
      <c r="S101" s="100"/>
      <c r="T101" s="100"/>
      <c r="U101" s="100"/>
      <c r="V101" s="100"/>
      <c r="W101" s="101"/>
      <c r="X101" s="99" t="s">
        <v>60</v>
      </c>
      <c r="Y101" s="100"/>
      <c r="Z101" s="100"/>
      <c r="AA101" s="100"/>
      <c r="AB101" s="101"/>
      <c r="AC101" s="99" t="s">
        <v>61</v>
      </c>
      <c r="AD101" s="100"/>
      <c r="AE101" s="100"/>
      <c r="AF101" s="100"/>
      <c r="AG101" s="101"/>
      <c r="AH101" s="99" t="s">
        <v>94</v>
      </c>
      <c r="AI101" s="100"/>
      <c r="AJ101" s="100"/>
      <c r="AK101" s="100"/>
      <c r="AL101" s="101"/>
      <c r="AM101" s="105" t="s">
        <v>171</v>
      </c>
      <c r="AN101" s="106"/>
      <c r="AO101" s="106"/>
      <c r="AP101" s="106"/>
      <c r="AQ101" s="107"/>
      <c r="AR101" s="99" t="s">
        <v>62</v>
      </c>
      <c r="AS101" s="100"/>
      <c r="AT101" s="100"/>
      <c r="AU101" s="100"/>
      <c r="AV101" s="101"/>
      <c r="AW101" s="99" t="s">
        <v>63</v>
      </c>
      <c r="AX101" s="100"/>
      <c r="AY101" s="100"/>
      <c r="AZ101" s="100"/>
      <c r="BA101" s="101"/>
      <c r="BB101" s="99" t="s">
        <v>95</v>
      </c>
      <c r="BC101" s="100"/>
      <c r="BD101" s="100"/>
      <c r="BE101" s="100"/>
      <c r="BF101" s="101"/>
      <c r="BG101" s="105" t="s">
        <v>171</v>
      </c>
      <c r="BH101" s="106"/>
      <c r="BI101" s="106"/>
      <c r="BJ101" s="106"/>
      <c r="BK101" s="107"/>
      <c r="CA101" t="s">
        <v>31</v>
      </c>
    </row>
    <row r="102" spans="1:79" s="6" customFormat="1" ht="12.75" customHeight="1" x14ac:dyDescent="0.2">
      <c r="A102" s="29"/>
      <c r="B102" s="30"/>
      <c r="C102" s="30"/>
      <c r="D102" s="30"/>
      <c r="E102" s="31"/>
      <c r="F102" s="29" t="s">
        <v>147</v>
      </c>
      <c r="G102" s="30"/>
      <c r="H102" s="30"/>
      <c r="I102" s="30"/>
      <c r="J102" s="30"/>
      <c r="K102" s="30"/>
      <c r="L102" s="30"/>
      <c r="M102" s="30"/>
      <c r="N102" s="30"/>
      <c r="O102" s="30"/>
      <c r="P102" s="30"/>
      <c r="Q102" s="30"/>
      <c r="R102" s="30"/>
      <c r="S102" s="30"/>
      <c r="T102" s="30"/>
      <c r="U102" s="30"/>
      <c r="V102" s="30"/>
      <c r="W102" s="31"/>
      <c r="X102" s="111"/>
      <c r="Y102" s="112"/>
      <c r="Z102" s="112"/>
      <c r="AA102" s="112"/>
      <c r="AB102" s="113"/>
      <c r="AC102" s="111"/>
      <c r="AD102" s="112"/>
      <c r="AE102" s="112"/>
      <c r="AF102" s="112"/>
      <c r="AG102" s="113"/>
      <c r="AH102" s="53"/>
      <c r="AI102" s="53"/>
      <c r="AJ102" s="53"/>
      <c r="AK102" s="53"/>
      <c r="AL102" s="53"/>
      <c r="AM102" s="53">
        <f>IF(ISNUMBER(X102),X102,0)+IF(ISNUMBER(AC102),AC102,0)</f>
        <v>0</v>
      </c>
      <c r="AN102" s="53"/>
      <c r="AO102" s="53"/>
      <c r="AP102" s="53"/>
      <c r="AQ102" s="53"/>
      <c r="AR102" s="53"/>
      <c r="AS102" s="53"/>
      <c r="AT102" s="53"/>
      <c r="AU102" s="53"/>
      <c r="AV102" s="53"/>
      <c r="AW102" s="53"/>
      <c r="AX102" s="53"/>
      <c r="AY102" s="53"/>
      <c r="AZ102" s="53"/>
      <c r="BA102" s="53"/>
      <c r="BB102" s="53"/>
      <c r="BC102" s="53"/>
      <c r="BD102" s="53"/>
      <c r="BE102" s="53"/>
      <c r="BF102" s="53"/>
      <c r="BG102" s="53">
        <f>IF(ISNUMBER(AR102),AR102,0)+IF(ISNUMBER(AW102),AW102,0)</f>
        <v>0</v>
      </c>
      <c r="BH102" s="53"/>
      <c r="BI102" s="53"/>
      <c r="BJ102" s="53"/>
      <c r="BK102" s="53"/>
      <c r="CA102" s="6" t="s">
        <v>32</v>
      </c>
    </row>
    <row r="105" spans="1:79" ht="14.25" customHeight="1" x14ac:dyDescent="0.2">
      <c r="A105" s="69" t="s">
        <v>120</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row>
    <row r="106" spans="1:79" ht="14.25" customHeight="1" x14ac:dyDescent="0.2">
      <c r="A106" s="69" t="s">
        <v>270</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row>
    <row r="107" spans="1:79" ht="15" customHeight="1" x14ac:dyDescent="0.2">
      <c r="A107" s="88" t="s">
        <v>256</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row>
    <row r="108" spans="1:79" ht="23.1" customHeight="1" x14ac:dyDescent="0.2">
      <c r="A108" s="90" t="s">
        <v>6</v>
      </c>
      <c r="B108" s="91"/>
      <c r="C108" s="91"/>
      <c r="D108" s="90" t="s">
        <v>121</v>
      </c>
      <c r="E108" s="91"/>
      <c r="F108" s="91"/>
      <c r="G108" s="91"/>
      <c r="H108" s="91"/>
      <c r="I108" s="91"/>
      <c r="J108" s="91"/>
      <c r="K108" s="91"/>
      <c r="L108" s="91"/>
      <c r="M108" s="91"/>
      <c r="N108" s="91"/>
      <c r="O108" s="91"/>
      <c r="P108" s="91"/>
      <c r="Q108" s="91"/>
      <c r="R108" s="91"/>
      <c r="S108" s="91"/>
      <c r="T108" s="92"/>
      <c r="U108" s="85" t="s">
        <v>257</v>
      </c>
      <c r="V108" s="86"/>
      <c r="W108" s="86"/>
      <c r="X108" s="86"/>
      <c r="Y108" s="86"/>
      <c r="Z108" s="86"/>
      <c r="AA108" s="86"/>
      <c r="AB108" s="86"/>
      <c r="AC108" s="86"/>
      <c r="AD108" s="86"/>
      <c r="AE108" s="86"/>
      <c r="AF108" s="86"/>
      <c r="AG108" s="86"/>
      <c r="AH108" s="86"/>
      <c r="AI108" s="86"/>
      <c r="AJ108" s="86"/>
      <c r="AK108" s="86"/>
      <c r="AL108" s="86"/>
      <c r="AM108" s="87"/>
      <c r="AN108" s="85" t="s">
        <v>260</v>
      </c>
      <c r="AO108" s="86"/>
      <c r="AP108" s="86"/>
      <c r="AQ108" s="86"/>
      <c r="AR108" s="86"/>
      <c r="AS108" s="86"/>
      <c r="AT108" s="86"/>
      <c r="AU108" s="86"/>
      <c r="AV108" s="86"/>
      <c r="AW108" s="86"/>
      <c r="AX108" s="86"/>
      <c r="AY108" s="86"/>
      <c r="AZ108" s="86"/>
      <c r="BA108" s="86"/>
      <c r="BB108" s="86"/>
      <c r="BC108" s="86"/>
      <c r="BD108" s="86"/>
      <c r="BE108" s="86"/>
      <c r="BF108" s="87"/>
      <c r="BG108" s="47" t="s">
        <v>267</v>
      </c>
      <c r="BH108" s="47"/>
      <c r="BI108" s="47"/>
      <c r="BJ108" s="47"/>
      <c r="BK108" s="47"/>
      <c r="BL108" s="47"/>
      <c r="BM108" s="47"/>
      <c r="BN108" s="47"/>
      <c r="BO108" s="47"/>
      <c r="BP108" s="47"/>
      <c r="BQ108" s="47"/>
      <c r="BR108" s="47"/>
      <c r="BS108" s="47"/>
      <c r="BT108" s="47"/>
      <c r="BU108" s="47"/>
      <c r="BV108" s="47"/>
      <c r="BW108" s="47"/>
      <c r="BX108" s="47"/>
      <c r="BY108" s="47"/>
    </row>
    <row r="109" spans="1:79" ht="52.5" customHeight="1" x14ac:dyDescent="0.2">
      <c r="A109" s="93"/>
      <c r="B109" s="94"/>
      <c r="C109" s="94"/>
      <c r="D109" s="93"/>
      <c r="E109" s="94"/>
      <c r="F109" s="94"/>
      <c r="G109" s="94"/>
      <c r="H109" s="94"/>
      <c r="I109" s="94"/>
      <c r="J109" s="94"/>
      <c r="K109" s="94"/>
      <c r="L109" s="94"/>
      <c r="M109" s="94"/>
      <c r="N109" s="94"/>
      <c r="O109" s="94"/>
      <c r="P109" s="94"/>
      <c r="Q109" s="94"/>
      <c r="R109" s="94"/>
      <c r="S109" s="94"/>
      <c r="T109" s="95"/>
      <c r="U109" s="85" t="s">
        <v>4</v>
      </c>
      <c r="V109" s="86"/>
      <c r="W109" s="86"/>
      <c r="X109" s="86"/>
      <c r="Y109" s="87"/>
      <c r="Z109" s="85" t="s">
        <v>3</v>
      </c>
      <c r="AA109" s="86"/>
      <c r="AB109" s="86"/>
      <c r="AC109" s="86"/>
      <c r="AD109" s="87"/>
      <c r="AE109" s="108" t="s">
        <v>116</v>
      </c>
      <c r="AF109" s="109"/>
      <c r="AG109" s="109"/>
      <c r="AH109" s="110"/>
      <c r="AI109" s="85" t="s">
        <v>5</v>
      </c>
      <c r="AJ109" s="86"/>
      <c r="AK109" s="86"/>
      <c r="AL109" s="86"/>
      <c r="AM109" s="87"/>
      <c r="AN109" s="85" t="s">
        <v>4</v>
      </c>
      <c r="AO109" s="86"/>
      <c r="AP109" s="86"/>
      <c r="AQ109" s="86"/>
      <c r="AR109" s="87"/>
      <c r="AS109" s="85" t="s">
        <v>3</v>
      </c>
      <c r="AT109" s="86"/>
      <c r="AU109" s="86"/>
      <c r="AV109" s="86"/>
      <c r="AW109" s="87"/>
      <c r="AX109" s="108" t="s">
        <v>116</v>
      </c>
      <c r="AY109" s="109"/>
      <c r="AZ109" s="109"/>
      <c r="BA109" s="110"/>
      <c r="BB109" s="85" t="s">
        <v>96</v>
      </c>
      <c r="BC109" s="86"/>
      <c r="BD109" s="86"/>
      <c r="BE109" s="86"/>
      <c r="BF109" s="87"/>
      <c r="BG109" s="85" t="s">
        <v>4</v>
      </c>
      <c r="BH109" s="86"/>
      <c r="BI109" s="86"/>
      <c r="BJ109" s="86"/>
      <c r="BK109" s="87"/>
      <c r="BL109" s="47" t="s">
        <v>3</v>
      </c>
      <c r="BM109" s="47"/>
      <c r="BN109" s="47"/>
      <c r="BO109" s="47"/>
      <c r="BP109" s="47"/>
      <c r="BQ109" s="75" t="s">
        <v>116</v>
      </c>
      <c r="BR109" s="75"/>
      <c r="BS109" s="75"/>
      <c r="BT109" s="75"/>
      <c r="BU109" s="85" t="s">
        <v>97</v>
      </c>
      <c r="BV109" s="86"/>
      <c r="BW109" s="86"/>
      <c r="BX109" s="86"/>
      <c r="BY109" s="87"/>
    </row>
    <row r="110" spans="1:79" ht="15" customHeight="1" x14ac:dyDescent="0.2">
      <c r="A110" s="85">
        <v>1</v>
      </c>
      <c r="B110" s="86"/>
      <c r="C110" s="86"/>
      <c r="D110" s="85">
        <v>2</v>
      </c>
      <c r="E110" s="86"/>
      <c r="F110" s="86"/>
      <c r="G110" s="86"/>
      <c r="H110" s="86"/>
      <c r="I110" s="86"/>
      <c r="J110" s="86"/>
      <c r="K110" s="86"/>
      <c r="L110" s="86"/>
      <c r="M110" s="86"/>
      <c r="N110" s="86"/>
      <c r="O110" s="86"/>
      <c r="P110" s="86"/>
      <c r="Q110" s="86"/>
      <c r="R110" s="86"/>
      <c r="S110" s="86"/>
      <c r="T110" s="87"/>
      <c r="U110" s="85">
        <v>3</v>
      </c>
      <c r="V110" s="86"/>
      <c r="W110" s="86"/>
      <c r="X110" s="86"/>
      <c r="Y110" s="87"/>
      <c r="Z110" s="85">
        <v>4</v>
      </c>
      <c r="AA110" s="86"/>
      <c r="AB110" s="86"/>
      <c r="AC110" s="86"/>
      <c r="AD110" s="87"/>
      <c r="AE110" s="85">
        <v>5</v>
      </c>
      <c r="AF110" s="86"/>
      <c r="AG110" s="86"/>
      <c r="AH110" s="87"/>
      <c r="AI110" s="85">
        <v>6</v>
      </c>
      <c r="AJ110" s="86"/>
      <c r="AK110" s="86"/>
      <c r="AL110" s="86"/>
      <c r="AM110" s="87"/>
      <c r="AN110" s="85">
        <v>7</v>
      </c>
      <c r="AO110" s="86"/>
      <c r="AP110" s="86"/>
      <c r="AQ110" s="86"/>
      <c r="AR110" s="87"/>
      <c r="AS110" s="85">
        <v>8</v>
      </c>
      <c r="AT110" s="86"/>
      <c r="AU110" s="86"/>
      <c r="AV110" s="86"/>
      <c r="AW110" s="87"/>
      <c r="AX110" s="47">
        <v>9</v>
      </c>
      <c r="AY110" s="47"/>
      <c r="AZ110" s="47"/>
      <c r="BA110" s="47"/>
      <c r="BB110" s="85">
        <v>10</v>
      </c>
      <c r="BC110" s="86"/>
      <c r="BD110" s="86"/>
      <c r="BE110" s="86"/>
      <c r="BF110" s="87"/>
      <c r="BG110" s="85">
        <v>11</v>
      </c>
      <c r="BH110" s="86"/>
      <c r="BI110" s="86"/>
      <c r="BJ110" s="86"/>
      <c r="BK110" s="87"/>
      <c r="BL110" s="47">
        <v>12</v>
      </c>
      <c r="BM110" s="47"/>
      <c r="BN110" s="47"/>
      <c r="BO110" s="47"/>
      <c r="BP110" s="47"/>
      <c r="BQ110" s="85">
        <v>13</v>
      </c>
      <c r="BR110" s="86"/>
      <c r="BS110" s="86"/>
      <c r="BT110" s="87"/>
      <c r="BU110" s="85">
        <v>14</v>
      </c>
      <c r="BV110" s="86"/>
      <c r="BW110" s="86"/>
      <c r="BX110" s="86"/>
      <c r="BY110" s="87"/>
    </row>
    <row r="111" spans="1:79" s="1" customFormat="1" ht="14.25" hidden="1" customHeight="1" x14ac:dyDescent="0.2">
      <c r="A111" s="99" t="s">
        <v>69</v>
      </c>
      <c r="B111" s="100"/>
      <c r="C111" s="100"/>
      <c r="D111" s="99" t="s">
        <v>57</v>
      </c>
      <c r="E111" s="100"/>
      <c r="F111" s="100"/>
      <c r="G111" s="100"/>
      <c r="H111" s="100"/>
      <c r="I111" s="100"/>
      <c r="J111" s="100"/>
      <c r="K111" s="100"/>
      <c r="L111" s="100"/>
      <c r="M111" s="100"/>
      <c r="N111" s="100"/>
      <c r="O111" s="100"/>
      <c r="P111" s="100"/>
      <c r="Q111" s="100"/>
      <c r="R111" s="100"/>
      <c r="S111" s="100"/>
      <c r="T111" s="101"/>
      <c r="U111" s="73" t="s">
        <v>65</v>
      </c>
      <c r="V111" s="73"/>
      <c r="W111" s="73"/>
      <c r="X111" s="73"/>
      <c r="Y111" s="73"/>
      <c r="Z111" s="73" t="s">
        <v>66</v>
      </c>
      <c r="AA111" s="73"/>
      <c r="AB111" s="73"/>
      <c r="AC111" s="73"/>
      <c r="AD111" s="73"/>
      <c r="AE111" s="73" t="s">
        <v>91</v>
      </c>
      <c r="AF111" s="73"/>
      <c r="AG111" s="73"/>
      <c r="AH111" s="73"/>
      <c r="AI111" s="96" t="s">
        <v>170</v>
      </c>
      <c r="AJ111" s="96"/>
      <c r="AK111" s="96"/>
      <c r="AL111" s="96"/>
      <c r="AM111" s="96"/>
      <c r="AN111" s="73" t="s">
        <v>67</v>
      </c>
      <c r="AO111" s="73"/>
      <c r="AP111" s="73"/>
      <c r="AQ111" s="73"/>
      <c r="AR111" s="73"/>
      <c r="AS111" s="73" t="s">
        <v>68</v>
      </c>
      <c r="AT111" s="73"/>
      <c r="AU111" s="73"/>
      <c r="AV111" s="73"/>
      <c r="AW111" s="73"/>
      <c r="AX111" s="73" t="s">
        <v>92</v>
      </c>
      <c r="AY111" s="73"/>
      <c r="AZ111" s="73"/>
      <c r="BA111" s="73"/>
      <c r="BB111" s="96" t="s">
        <v>170</v>
      </c>
      <c r="BC111" s="96"/>
      <c r="BD111" s="96"/>
      <c r="BE111" s="96"/>
      <c r="BF111" s="96"/>
      <c r="BG111" s="73" t="s">
        <v>58</v>
      </c>
      <c r="BH111" s="73"/>
      <c r="BI111" s="73"/>
      <c r="BJ111" s="73"/>
      <c r="BK111" s="73"/>
      <c r="BL111" s="73" t="s">
        <v>59</v>
      </c>
      <c r="BM111" s="73"/>
      <c r="BN111" s="73"/>
      <c r="BO111" s="73"/>
      <c r="BP111" s="73"/>
      <c r="BQ111" s="73" t="s">
        <v>93</v>
      </c>
      <c r="BR111" s="73"/>
      <c r="BS111" s="73"/>
      <c r="BT111" s="73"/>
      <c r="BU111" s="96" t="s">
        <v>170</v>
      </c>
      <c r="BV111" s="96"/>
      <c r="BW111" s="96"/>
      <c r="BX111" s="96"/>
      <c r="BY111" s="96"/>
      <c r="CA111" t="s">
        <v>33</v>
      </c>
    </row>
    <row r="112" spans="1:79" s="25" customFormat="1" ht="25.5" customHeight="1" x14ac:dyDescent="0.2">
      <c r="A112" s="44">
        <v>1</v>
      </c>
      <c r="B112" s="45"/>
      <c r="C112" s="45"/>
      <c r="D112" s="38" t="s">
        <v>188</v>
      </c>
      <c r="E112" s="39"/>
      <c r="F112" s="39"/>
      <c r="G112" s="39"/>
      <c r="H112" s="39"/>
      <c r="I112" s="39"/>
      <c r="J112" s="39"/>
      <c r="K112" s="39"/>
      <c r="L112" s="39"/>
      <c r="M112" s="39"/>
      <c r="N112" s="39"/>
      <c r="O112" s="39"/>
      <c r="P112" s="39"/>
      <c r="Q112" s="39"/>
      <c r="R112" s="39"/>
      <c r="S112" s="39"/>
      <c r="T112" s="40"/>
      <c r="U112" s="54">
        <v>0</v>
      </c>
      <c r="V112" s="55"/>
      <c r="W112" s="55"/>
      <c r="X112" s="55"/>
      <c r="Y112" s="56"/>
      <c r="Z112" s="54">
        <v>0</v>
      </c>
      <c r="AA112" s="55"/>
      <c r="AB112" s="55"/>
      <c r="AC112" s="55"/>
      <c r="AD112" s="56"/>
      <c r="AE112" s="54">
        <v>0</v>
      </c>
      <c r="AF112" s="55"/>
      <c r="AG112" s="55"/>
      <c r="AH112" s="56"/>
      <c r="AI112" s="54">
        <f>IF(ISNUMBER(U112),U112,0)+IF(ISNUMBER(Z112),Z112,0)</f>
        <v>0</v>
      </c>
      <c r="AJ112" s="55"/>
      <c r="AK112" s="55"/>
      <c r="AL112" s="55"/>
      <c r="AM112" s="56"/>
      <c r="AN112" s="54">
        <v>312600</v>
      </c>
      <c r="AO112" s="55"/>
      <c r="AP112" s="55"/>
      <c r="AQ112" s="55"/>
      <c r="AR112" s="56"/>
      <c r="AS112" s="54">
        <v>0</v>
      </c>
      <c r="AT112" s="55"/>
      <c r="AU112" s="55"/>
      <c r="AV112" s="55"/>
      <c r="AW112" s="56"/>
      <c r="AX112" s="54">
        <v>0</v>
      </c>
      <c r="AY112" s="55"/>
      <c r="AZ112" s="55"/>
      <c r="BA112" s="56"/>
      <c r="BB112" s="54">
        <f>IF(ISNUMBER(AN112),AN112,0)+IF(ISNUMBER(AS112),AS112,0)</f>
        <v>312600</v>
      </c>
      <c r="BC112" s="55"/>
      <c r="BD112" s="55"/>
      <c r="BE112" s="55"/>
      <c r="BF112" s="56"/>
      <c r="BG112" s="54">
        <v>225200</v>
      </c>
      <c r="BH112" s="55"/>
      <c r="BI112" s="55"/>
      <c r="BJ112" s="55"/>
      <c r="BK112" s="56"/>
      <c r="BL112" s="54">
        <v>162000</v>
      </c>
      <c r="BM112" s="55"/>
      <c r="BN112" s="55"/>
      <c r="BO112" s="55"/>
      <c r="BP112" s="56"/>
      <c r="BQ112" s="54">
        <v>162000</v>
      </c>
      <c r="BR112" s="55"/>
      <c r="BS112" s="55"/>
      <c r="BT112" s="56"/>
      <c r="BU112" s="54">
        <f>IF(ISNUMBER(BG112),BG112,0)+IF(ISNUMBER(BL112),BL112,0)</f>
        <v>387200</v>
      </c>
      <c r="BV112" s="55"/>
      <c r="BW112" s="55"/>
      <c r="BX112" s="55"/>
      <c r="BY112" s="56"/>
      <c r="CA112" s="25" t="s">
        <v>34</v>
      </c>
    </row>
    <row r="113" spans="1:79" s="25" customFormat="1" ht="38.25" customHeight="1" x14ac:dyDescent="0.2">
      <c r="A113" s="44">
        <v>2</v>
      </c>
      <c r="B113" s="45"/>
      <c r="C113" s="45"/>
      <c r="D113" s="38" t="s">
        <v>189</v>
      </c>
      <c r="E113" s="39"/>
      <c r="F113" s="39"/>
      <c r="G113" s="39"/>
      <c r="H113" s="39"/>
      <c r="I113" s="39"/>
      <c r="J113" s="39"/>
      <c r="K113" s="39"/>
      <c r="L113" s="39"/>
      <c r="M113" s="39"/>
      <c r="N113" s="39"/>
      <c r="O113" s="39"/>
      <c r="P113" s="39"/>
      <c r="Q113" s="39"/>
      <c r="R113" s="39"/>
      <c r="S113" s="39"/>
      <c r="T113" s="40"/>
      <c r="U113" s="54">
        <v>0</v>
      </c>
      <c r="V113" s="55"/>
      <c r="W113" s="55"/>
      <c r="X113" s="55"/>
      <c r="Y113" s="56"/>
      <c r="Z113" s="54">
        <v>0</v>
      </c>
      <c r="AA113" s="55"/>
      <c r="AB113" s="55"/>
      <c r="AC113" s="55"/>
      <c r="AD113" s="56"/>
      <c r="AE113" s="54">
        <v>0</v>
      </c>
      <c r="AF113" s="55"/>
      <c r="AG113" s="55"/>
      <c r="AH113" s="56"/>
      <c r="AI113" s="54">
        <f>IF(ISNUMBER(U113),U113,0)+IF(ISNUMBER(Z113),Z113,0)</f>
        <v>0</v>
      </c>
      <c r="AJ113" s="55"/>
      <c r="AK113" s="55"/>
      <c r="AL113" s="55"/>
      <c r="AM113" s="56"/>
      <c r="AN113" s="54">
        <v>0</v>
      </c>
      <c r="AO113" s="55"/>
      <c r="AP113" s="55"/>
      <c r="AQ113" s="55"/>
      <c r="AR113" s="56"/>
      <c r="AS113" s="54">
        <v>2189665</v>
      </c>
      <c r="AT113" s="55"/>
      <c r="AU113" s="55"/>
      <c r="AV113" s="55"/>
      <c r="AW113" s="56"/>
      <c r="AX113" s="54">
        <v>2189665</v>
      </c>
      <c r="AY113" s="55"/>
      <c r="AZ113" s="55"/>
      <c r="BA113" s="56"/>
      <c r="BB113" s="54">
        <f>IF(ISNUMBER(AN113),AN113,0)+IF(ISNUMBER(AS113),AS113,0)</f>
        <v>2189665</v>
      </c>
      <c r="BC113" s="55"/>
      <c r="BD113" s="55"/>
      <c r="BE113" s="55"/>
      <c r="BF113" s="56"/>
      <c r="BG113" s="54">
        <v>0</v>
      </c>
      <c r="BH113" s="55"/>
      <c r="BI113" s="55"/>
      <c r="BJ113" s="55"/>
      <c r="BK113" s="56"/>
      <c r="BL113" s="54">
        <v>0</v>
      </c>
      <c r="BM113" s="55"/>
      <c r="BN113" s="55"/>
      <c r="BO113" s="55"/>
      <c r="BP113" s="56"/>
      <c r="BQ113" s="54">
        <v>0</v>
      </c>
      <c r="BR113" s="55"/>
      <c r="BS113" s="55"/>
      <c r="BT113" s="56"/>
      <c r="BU113" s="54">
        <f>IF(ISNUMBER(BG113),BG113,0)+IF(ISNUMBER(BL113),BL113,0)</f>
        <v>0</v>
      </c>
      <c r="BV113" s="55"/>
      <c r="BW113" s="55"/>
      <c r="BX113" s="55"/>
      <c r="BY113" s="56"/>
    </row>
    <row r="114" spans="1:79" s="25" customFormat="1" ht="25.5" customHeight="1" x14ac:dyDescent="0.2">
      <c r="A114" s="44">
        <v>3</v>
      </c>
      <c r="B114" s="45"/>
      <c r="C114" s="45"/>
      <c r="D114" s="38" t="s">
        <v>190</v>
      </c>
      <c r="E114" s="39"/>
      <c r="F114" s="39"/>
      <c r="G114" s="39"/>
      <c r="H114" s="39"/>
      <c r="I114" s="39"/>
      <c r="J114" s="39"/>
      <c r="K114" s="39"/>
      <c r="L114" s="39"/>
      <c r="M114" s="39"/>
      <c r="N114" s="39"/>
      <c r="O114" s="39"/>
      <c r="P114" s="39"/>
      <c r="Q114" s="39"/>
      <c r="R114" s="39"/>
      <c r="S114" s="39"/>
      <c r="T114" s="40"/>
      <c r="U114" s="54">
        <v>15679261.529999999</v>
      </c>
      <c r="V114" s="55"/>
      <c r="W114" s="55"/>
      <c r="X114" s="55"/>
      <c r="Y114" s="56"/>
      <c r="Z114" s="54">
        <v>0</v>
      </c>
      <c r="AA114" s="55"/>
      <c r="AB114" s="55"/>
      <c r="AC114" s="55"/>
      <c r="AD114" s="56"/>
      <c r="AE114" s="54">
        <v>0</v>
      </c>
      <c r="AF114" s="55"/>
      <c r="AG114" s="55"/>
      <c r="AH114" s="56"/>
      <c r="AI114" s="54">
        <f>IF(ISNUMBER(U114),U114,0)+IF(ISNUMBER(Z114),Z114,0)</f>
        <v>15679261.529999999</v>
      </c>
      <c r="AJ114" s="55"/>
      <c r="AK114" s="55"/>
      <c r="AL114" s="55"/>
      <c r="AM114" s="56"/>
      <c r="AN114" s="54">
        <v>18559912</v>
      </c>
      <c r="AO114" s="55"/>
      <c r="AP114" s="55"/>
      <c r="AQ114" s="55"/>
      <c r="AR114" s="56"/>
      <c r="AS114" s="54">
        <v>0</v>
      </c>
      <c r="AT114" s="55"/>
      <c r="AU114" s="55"/>
      <c r="AV114" s="55"/>
      <c r="AW114" s="56"/>
      <c r="AX114" s="54">
        <v>0</v>
      </c>
      <c r="AY114" s="55"/>
      <c r="AZ114" s="55"/>
      <c r="BA114" s="56"/>
      <c r="BB114" s="54">
        <f>IF(ISNUMBER(AN114),AN114,0)+IF(ISNUMBER(AS114),AS114,0)</f>
        <v>18559912</v>
      </c>
      <c r="BC114" s="55"/>
      <c r="BD114" s="55"/>
      <c r="BE114" s="55"/>
      <c r="BF114" s="56"/>
      <c r="BG114" s="54">
        <v>18923322</v>
      </c>
      <c r="BH114" s="55"/>
      <c r="BI114" s="55"/>
      <c r="BJ114" s="55"/>
      <c r="BK114" s="56"/>
      <c r="BL114" s="54">
        <v>0</v>
      </c>
      <c r="BM114" s="55"/>
      <c r="BN114" s="55"/>
      <c r="BO114" s="55"/>
      <c r="BP114" s="56"/>
      <c r="BQ114" s="54">
        <v>0</v>
      </c>
      <c r="BR114" s="55"/>
      <c r="BS114" s="55"/>
      <c r="BT114" s="56"/>
      <c r="BU114" s="54">
        <f>IF(ISNUMBER(BG114),BG114,0)+IF(ISNUMBER(BL114),BL114,0)</f>
        <v>18923322</v>
      </c>
      <c r="BV114" s="55"/>
      <c r="BW114" s="55"/>
      <c r="BX114" s="55"/>
      <c r="BY114" s="56"/>
    </row>
    <row r="115" spans="1:79" s="25" customFormat="1" ht="25.5" customHeight="1" x14ac:dyDescent="0.2">
      <c r="A115" s="44">
        <v>4</v>
      </c>
      <c r="B115" s="45"/>
      <c r="C115" s="45"/>
      <c r="D115" s="38" t="s">
        <v>191</v>
      </c>
      <c r="E115" s="39"/>
      <c r="F115" s="39"/>
      <c r="G115" s="39"/>
      <c r="H115" s="39"/>
      <c r="I115" s="39"/>
      <c r="J115" s="39"/>
      <c r="K115" s="39"/>
      <c r="L115" s="39"/>
      <c r="M115" s="39"/>
      <c r="N115" s="39"/>
      <c r="O115" s="39"/>
      <c r="P115" s="39"/>
      <c r="Q115" s="39"/>
      <c r="R115" s="39"/>
      <c r="S115" s="39"/>
      <c r="T115" s="40"/>
      <c r="U115" s="54">
        <v>0</v>
      </c>
      <c r="V115" s="55"/>
      <c r="W115" s="55"/>
      <c r="X115" s="55"/>
      <c r="Y115" s="56"/>
      <c r="Z115" s="54">
        <v>151715</v>
      </c>
      <c r="AA115" s="55"/>
      <c r="AB115" s="55"/>
      <c r="AC115" s="55"/>
      <c r="AD115" s="56"/>
      <c r="AE115" s="54">
        <v>151715</v>
      </c>
      <c r="AF115" s="55"/>
      <c r="AG115" s="55"/>
      <c r="AH115" s="56"/>
      <c r="AI115" s="54">
        <f>IF(ISNUMBER(U115),U115,0)+IF(ISNUMBER(Z115),Z115,0)</f>
        <v>151715</v>
      </c>
      <c r="AJ115" s="55"/>
      <c r="AK115" s="55"/>
      <c r="AL115" s="55"/>
      <c r="AM115" s="56"/>
      <c r="AN115" s="54">
        <v>0</v>
      </c>
      <c r="AO115" s="55"/>
      <c r="AP115" s="55"/>
      <c r="AQ115" s="55"/>
      <c r="AR115" s="56"/>
      <c r="AS115" s="54">
        <v>132935</v>
      </c>
      <c r="AT115" s="55"/>
      <c r="AU115" s="55"/>
      <c r="AV115" s="55"/>
      <c r="AW115" s="56"/>
      <c r="AX115" s="54">
        <v>132935</v>
      </c>
      <c r="AY115" s="55"/>
      <c r="AZ115" s="55"/>
      <c r="BA115" s="56"/>
      <c r="BB115" s="54">
        <f>IF(ISNUMBER(AN115),AN115,0)+IF(ISNUMBER(AS115),AS115,0)</f>
        <v>132935</v>
      </c>
      <c r="BC115" s="55"/>
      <c r="BD115" s="55"/>
      <c r="BE115" s="55"/>
      <c r="BF115" s="56"/>
      <c r="BG115" s="54">
        <v>0</v>
      </c>
      <c r="BH115" s="55"/>
      <c r="BI115" s="55"/>
      <c r="BJ115" s="55"/>
      <c r="BK115" s="56"/>
      <c r="BL115" s="54">
        <v>30000</v>
      </c>
      <c r="BM115" s="55"/>
      <c r="BN115" s="55"/>
      <c r="BO115" s="55"/>
      <c r="BP115" s="56"/>
      <c r="BQ115" s="54">
        <v>30000</v>
      </c>
      <c r="BR115" s="55"/>
      <c r="BS115" s="55"/>
      <c r="BT115" s="56"/>
      <c r="BU115" s="54">
        <f>IF(ISNUMBER(BG115),BG115,0)+IF(ISNUMBER(BL115),BL115,0)</f>
        <v>30000</v>
      </c>
      <c r="BV115" s="55"/>
      <c r="BW115" s="55"/>
      <c r="BX115" s="55"/>
      <c r="BY115" s="56"/>
    </row>
    <row r="116" spans="1:79" s="6" customFormat="1" ht="12.75" customHeight="1" x14ac:dyDescent="0.2">
      <c r="A116" s="29"/>
      <c r="B116" s="30"/>
      <c r="C116" s="30"/>
      <c r="D116" s="26" t="s">
        <v>147</v>
      </c>
      <c r="E116" s="27"/>
      <c r="F116" s="27"/>
      <c r="G116" s="27"/>
      <c r="H116" s="27"/>
      <c r="I116" s="27"/>
      <c r="J116" s="27"/>
      <c r="K116" s="27"/>
      <c r="L116" s="27"/>
      <c r="M116" s="27"/>
      <c r="N116" s="27"/>
      <c r="O116" s="27"/>
      <c r="P116" s="27"/>
      <c r="Q116" s="27"/>
      <c r="R116" s="27"/>
      <c r="S116" s="27"/>
      <c r="T116" s="28"/>
      <c r="U116" s="50">
        <v>15679261.529999999</v>
      </c>
      <c r="V116" s="51"/>
      <c r="W116" s="51"/>
      <c r="X116" s="51"/>
      <c r="Y116" s="52"/>
      <c r="Z116" s="50">
        <v>151715</v>
      </c>
      <c r="AA116" s="51"/>
      <c r="AB116" s="51"/>
      <c r="AC116" s="51"/>
      <c r="AD116" s="52"/>
      <c r="AE116" s="50">
        <v>151715</v>
      </c>
      <c r="AF116" s="51"/>
      <c r="AG116" s="51"/>
      <c r="AH116" s="52"/>
      <c r="AI116" s="50">
        <f>IF(ISNUMBER(U116),U116,0)+IF(ISNUMBER(Z116),Z116,0)</f>
        <v>15830976.529999999</v>
      </c>
      <c r="AJ116" s="51"/>
      <c r="AK116" s="51"/>
      <c r="AL116" s="51"/>
      <c r="AM116" s="52"/>
      <c r="AN116" s="50">
        <v>18872512</v>
      </c>
      <c r="AO116" s="51"/>
      <c r="AP116" s="51"/>
      <c r="AQ116" s="51"/>
      <c r="AR116" s="52"/>
      <c r="AS116" s="50">
        <v>2322600</v>
      </c>
      <c r="AT116" s="51"/>
      <c r="AU116" s="51"/>
      <c r="AV116" s="51"/>
      <c r="AW116" s="52"/>
      <c r="AX116" s="50">
        <v>2322600</v>
      </c>
      <c r="AY116" s="51"/>
      <c r="AZ116" s="51"/>
      <c r="BA116" s="52"/>
      <c r="BB116" s="50">
        <f>IF(ISNUMBER(AN116),AN116,0)+IF(ISNUMBER(AS116),AS116,0)</f>
        <v>21195112</v>
      </c>
      <c r="BC116" s="51"/>
      <c r="BD116" s="51"/>
      <c r="BE116" s="51"/>
      <c r="BF116" s="52"/>
      <c r="BG116" s="50">
        <v>19148522</v>
      </c>
      <c r="BH116" s="51"/>
      <c r="BI116" s="51"/>
      <c r="BJ116" s="51"/>
      <c r="BK116" s="52"/>
      <c r="BL116" s="50">
        <v>192000</v>
      </c>
      <c r="BM116" s="51"/>
      <c r="BN116" s="51"/>
      <c r="BO116" s="51"/>
      <c r="BP116" s="52"/>
      <c r="BQ116" s="50">
        <v>192000</v>
      </c>
      <c r="BR116" s="51"/>
      <c r="BS116" s="51"/>
      <c r="BT116" s="52"/>
      <c r="BU116" s="50">
        <f>IF(ISNUMBER(BG116),BG116,0)+IF(ISNUMBER(BL116),BL116,0)</f>
        <v>19340522</v>
      </c>
      <c r="BV116" s="51"/>
      <c r="BW116" s="51"/>
      <c r="BX116" s="51"/>
      <c r="BY116" s="52"/>
    </row>
    <row r="118" spans="1:79" ht="14.25" customHeight="1" x14ac:dyDescent="0.2">
      <c r="A118" s="69" t="s">
        <v>286</v>
      </c>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row>
    <row r="119" spans="1:79" ht="15" customHeight="1" x14ac:dyDescent="0.2">
      <c r="A119" s="89" t="s">
        <v>256</v>
      </c>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row>
    <row r="120" spans="1:79" ht="23.1" customHeight="1" x14ac:dyDescent="0.2">
      <c r="A120" s="90" t="s">
        <v>6</v>
      </c>
      <c r="B120" s="91"/>
      <c r="C120" s="91"/>
      <c r="D120" s="90" t="s">
        <v>121</v>
      </c>
      <c r="E120" s="91"/>
      <c r="F120" s="91"/>
      <c r="G120" s="91"/>
      <c r="H120" s="91"/>
      <c r="I120" s="91"/>
      <c r="J120" s="91"/>
      <c r="K120" s="91"/>
      <c r="L120" s="91"/>
      <c r="M120" s="91"/>
      <c r="N120" s="91"/>
      <c r="O120" s="91"/>
      <c r="P120" s="91"/>
      <c r="Q120" s="91"/>
      <c r="R120" s="91"/>
      <c r="S120" s="91"/>
      <c r="T120" s="92"/>
      <c r="U120" s="47" t="s">
        <v>278</v>
      </c>
      <c r="V120" s="47"/>
      <c r="W120" s="47"/>
      <c r="X120" s="47"/>
      <c r="Y120" s="47"/>
      <c r="Z120" s="47"/>
      <c r="AA120" s="47"/>
      <c r="AB120" s="47"/>
      <c r="AC120" s="47"/>
      <c r="AD120" s="47"/>
      <c r="AE120" s="47"/>
      <c r="AF120" s="47"/>
      <c r="AG120" s="47"/>
      <c r="AH120" s="47"/>
      <c r="AI120" s="47"/>
      <c r="AJ120" s="47"/>
      <c r="AK120" s="47"/>
      <c r="AL120" s="47"/>
      <c r="AM120" s="47"/>
      <c r="AN120" s="47"/>
      <c r="AO120" s="47" t="s">
        <v>283</v>
      </c>
      <c r="AP120" s="47"/>
      <c r="AQ120" s="47"/>
      <c r="AR120" s="47"/>
      <c r="AS120" s="47"/>
      <c r="AT120" s="47"/>
      <c r="AU120" s="47"/>
      <c r="AV120" s="47"/>
      <c r="AW120" s="47"/>
      <c r="AX120" s="47"/>
      <c r="AY120" s="47"/>
      <c r="AZ120" s="47"/>
      <c r="BA120" s="47"/>
      <c r="BB120" s="47"/>
      <c r="BC120" s="47"/>
      <c r="BD120" s="47"/>
      <c r="BE120" s="47"/>
      <c r="BF120" s="47"/>
      <c r="BG120" s="47"/>
      <c r="BH120" s="47"/>
    </row>
    <row r="121" spans="1:79" ht="54" customHeight="1" x14ac:dyDescent="0.2">
      <c r="A121" s="93"/>
      <c r="B121" s="94"/>
      <c r="C121" s="94"/>
      <c r="D121" s="93"/>
      <c r="E121" s="94"/>
      <c r="F121" s="94"/>
      <c r="G121" s="94"/>
      <c r="H121" s="94"/>
      <c r="I121" s="94"/>
      <c r="J121" s="94"/>
      <c r="K121" s="94"/>
      <c r="L121" s="94"/>
      <c r="M121" s="94"/>
      <c r="N121" s="94"/>
      <c r="O121" s="94"/>
      <c r="P121" s="94"/>
      <c r="Q121" s="94"/>
      <c r="R121" s="94"/>
      <c r="S121" s="94"/>
      <c r="T121" s="95"/>
      <c r="U121" s="85" t="s">
        <v>4</v>
      </c>
      <c r="V121" s="86"/>
      <c r="W121" s="86"/>
      <c r="X121" s="86"/>
      <c r="Y121" s="87"/>
      <c r="Z121" s="85" t="s">
        <v>3</v>
      </c>
      <c r="AA121" s="86"/>
      <c r="AB121" s="86"/>
      <c r="AC121" s="86"/>
      <c r="AD121" s="87"/>
      <c r="AE121" s="108" t="s">
        <v>116</v>
      </c>
      <c r="AF121" s="109"/>
      <c r="AG121" s="109"/>
      <c r="AH121" s="109"/>
      <c r="AI121" s="110"/>
      <c r="AJ121" s="85" t="s">
        <v>5</v>
      </c>
      <c r="AK121" s="86"/>
      <c r="AL121" s="86"/>
      <c r="AM121" s="86"/>
      <c r="AN121" s="87"/>
      <c r="AO121" s="85" t="s">
        <v>4</v>
      </c>
      <c r="AP121" s="86"/>
      <c r="AQ121" s="86"/>
      <c r="AR121" s="86"/>
      <c r="AS121" s="87"/>
      <c r="AT121" s="85" t="s">
        <v>3</v>
      </c>
      <c r="AU121" s="86"/>
      <c r="AV121" s="86"/>
      <c r="AW121" s="86"/>
      <c r="AX121" s="87"/>
      <c r="AY121" s="108" t="s">
        <v>116</v>
      </c>
      <c r="AZ121" s="109"/>
      <c r="BA121" s="109"/>
      <c r="BB121" s="109"/>
      <c r="BC121" s="110"/>
      <c r="BD121" s="47" t="s">
        <v>96</v>
      </c>
      <c r="BE121" s="47"/>
      <c r="BF121" s="47"/>
      <c r="BG121" s="47"/>
      <c r="BH121" s="47"/>
    </row>
    <row r="122" spans="1:79" ht="15" customHeight="1" x14ac:dyDescent="0.2">
      <c r="A122" s="85" t="s">
        <v>169</v>
      </c>
      <c r="B122" s="86"/>
      <c r="C122" s="86"/>
      <c r="D122" s="85">
        <v>2</v>
      </c>
      <c r="E122" s="86"/>
      <c r="F122" s="86"/>
      <c r="G122" s="86"/>
      <c r="H122" s="86"/>
      <c r="I122" s="86"/>
      <c r="J122" s="86"/>
      <c r="K122" s="86"/>
      <c r="L122" s="86"/>
      <c r="M122" s="86"/>
      <c r="N122" s="86"/>
      <c r="O122" s="86"/>
      <c r="P122" s="86"/>
      <c r="Q122" s="86"/>
      <c r="R122" s="86"/>
      <c r="S122" s="86"/>
      <c r="T122" s="87"/>
      <c r="U122" s="85">
        <v>3</v>
      </c>
      <c r="V122" s="86"/>
      <c r="W122" s="86"/>
      <c r="X122" s="86"/>
      <c r="Y122" s="87"/>
      <c r="Z122" s="85">
        <v>4</v>
      </c>
      <c r="AA122" s="86"/>
      <c r="AB122" s="86"/>
      <c r="AC122" s="86"/>
      <c r="AD122" s="87"/>
      <c r="AE122" s="85">
        <v>5</v>
      </c>
      <c r="AF122" s="86"/>
      <c r="AG122" s="86"/>
      <c r="AH122" s="86"/>
      <c r="AI122" s="87"/>
      <c r="AJ122" s="85">
        <v>6</v>
      </c>
      <c r="AK122" s="86"/>
      <c r="AL122" s="86"/>
      <c r="AM122" s="86"/>
      <c r="AN122" s="87"/>
      <c r="AO122" s="85">
        <v>7</v>
      </c>
      <c r="AP122" s="86"/>
      <c r="AQ122" s="86"/>
      <c r="AR122" s="86"/>
      <c r="AS122" s="87"/>
      <c r="AT122" s="85">
        <v>8</v>
      </c>
      <c r="AU122" s="86"/>
      <c r="AV122" s="86"/>
      <c r="AW122" s="86"/>
      <c r="AX122" s="87"/>
      <c r="AY122" s="85">
        <v>9</v>
      </c>
      <c r="AZ122" s="86"/>
      <c r="BA122" s="86"/>
      <c r="BB122" s="86"/>
      <c r="BC122" s="87"/>
      <c r="BD122" s="85">
        <v>10</v>
      </c>
      <c r="BE122" s="86"/>
      <c r="BF122" s="86"/>
      <c r="BG122" s="86"/>
      <c r="BH122" s="87"/>
    </row>
    <row r="123" spans="1:79" s="1" customFormat="1" ht="12.75" hidden="1" customHeight="1" x14ac:dyDescent="0.2">
      <c r="A123" s="99" t="s">
        <v>69</v>
      </c>
      <c r="B123" s="100"/>
      <c r="C123" s="100"/>
      <c r="D123" s="99" t="s">
        <v>57</v>
      </c>
      <c r="E123" s="100"/>
      <c r="F123" s="100"/>
      <c r="G123" s="100"/>
      <c r="H123" s="100"/>
      <c r="I123" s="100"/>
      <c r="J123" s="100"/>
      <c r="K123" s="100"/>
      <c r="L123" s="100"/>
      <c r="M123" s="100"/>
      <c r="N123" s="100"/>
      <c r="O123" s="100"/>
      <c r="P123" s="100"/>
      <c r="Q123" s="100"/>
      <c r="R123" s="100"/>
      <c r="S123" s="100"/>
      <c r="T123" s="101"/>
      <c r="U123" s="99" t="s">
        <v>60</v>
      </c>
      <c r="V123" s="100"/>
      <c r="W123" s="100"/>
      <c r="X123" s="100"/>
      <c r="Y123" s="101"/>
      <c r="Z123" s="99" t="s">
        <v>61</v>
      </c>
      <c r="AA123" s="100"/>
      <c r="AB123" s="100"/>
      <c r="AC123" s="100"/>
      <c r="AD123" s="101"/>
      <c r="AE123" s="99" t="s">
        <v>94</v>
      </c>
      <c r="AF123" s="100"/>
      <c r="AG123" s="100"/>
      <c r="AH123" s="100"/>
      <c r="AI123" s="101"/>
      <c r="AJ123" s="105" t="s">
        <v>171</v>
      </c>
      <c r="AK123" s="106"/>
      <c r="AL123" s="106"/>
      <c r="AM123" s="106"/>
      <c r="AN123" s="107"/>
      <c r="AO123" s="99" t="s">
        <v>62</v>
      </c>
      <c r="AP123" s="100"/>
      <c r="AQ123" s="100"/>
      <c r="AR123" s="100"/>
      <c r="AS123" s="101"/>
      <c r="AT123" s="99" t="s">
        <v>63</v>
      </c>
      <c r="AU123" s="100"/>
      <c r="AV123" s="100"/>
      <c r="AW123" s="100"/>
      <c r="AX123" s="101"/>
      <c r="AY123" s="99" t="s">
        <v>95</v>
      </c>
      <c r="AZ123" s="100"/>
      <c r="BA123" s="100"/>
      <c r="BB123" s="100"/>
      <c r="BC123" s="101"/>
      <c r="BD123" s="96" t="s">
        <v>171</v>
      </c>
      <c r="BE123" s="96"/>
      <c r="BF123" s="96"/>
      <c r="BG123" s="96"/>
      <c r="BH123" s="96"/>
      <c r="CA123" s="1" t="s">
        <v>35</v>
      </c>
    </row>
    <row r="124" spans="1:79" s="25" customFormat="1" ht="25.5" customHeight="1" x14ac:dyDescent="0.2">
      <c r="A124" s="44">
        <v>1</v>
      </c>
      <c r="B124" s="45"/>
      <c r="C124" s="45"/>
      <c r="D124" s="38" t="s">
        <v>188</v>
      </c>
      <c r="E124" s="39"/>
      <c r="F124" s="39"/>
      <c r="G124" s="39"/>
      <c r="H124" s="39"/>
      <c r="I124" s="39"/>
      <c r="J124" s="39"/>
      <c r="K124" s="39"/>
      <c r="L124" s="39"/>
      <c r="M124" s="39"/>
      <c r="N124" s="39"/>
      <c r="O124" s="39"/>
      <c r="P124" s="39"/>
      <c r="Q124" s="39"/>
      <c r="R124" s="39"/>
      <c r="S124" s="39"/>
      <c r="T124" s="40"/>
      <c r="U124" s="54">
        <v>241120</v>
      </c>
      <c r="V124" s="55"/>
      <c r="W124" s="55"/>
      <c r="X124" s="55"/>
      <c r="Y124" s="56"/>
      <c r="Z124" s="54">
        <v>0</v>
      </c>
      <c r="AA124" s="55"/>
      <c r="AB124" s="55"/>
      <c r="AC124" s="55"/>
      <c r="AD124" s="56"/>
      <c r="AE124" s="57">
        <v>0</v>
      </c>
      <c r="AF124" s="57"/>
      <c r="AG124" s="57"/>
      <c r="AH124" s="57"/>
      <c r="AI124" s="57"/>
      <c r="AJ124" s="37">
        <f>IF(ISNUMBER(U124),U124,0)+IF(ISNUMBER(Z124),Z124,0)</f>
        <v>241120</v>
      </c>
      <c r="AK124" s="37"/>
      <c r="AL124" s="37"/>
      <c r="AM124" s="37"/>
      <c r="AN124" s="37"/>
      <c r="AO124" s="57">
        <v>265232</v>
      </c>
      <c r="AP124" s="57"/>
      <c r="AQ124" s="57"/>
      <c r="AR124" s="57"/>
      <c r="AS124" s="57"/>
      <c r="AT124" s="37">
        <v>0</v>
      </c>
      <c r="AU124" s="37"/>
      <c r="AV124" s="37"/>
      <c r="AW124" s="37"/>
      <c r="AX124" s="37"/>
      <c r="AY124" s="57">
        <v>0</v>
      </c>
      <c r="AZ124" s="57"/>
      <c r="BA124" s="57"/>
      <c r="BB124" s="57"/>
      <c r="BC124" s="57"/>
      <c r="BD124" s="37">
        <f>IF(ISNUMBER(AO124),AO124,0)+IF(ISNUMBER(AT124),AT124,0)</f>
        <v>265232</v>
      </c>
      <c r="BE124" s="37"/>
      <c r="BF124" s="37"/>
      <c r="BG124" s="37"/>
      <c r="BH124" s="37"/>
      <c r="CA124" s="25" t="s">
        <v>36</v>
      </c>
    </row>
    <row r="125" spans="1:79" s="25" customFormat="1" ht="38.25" customHeight="1" x14ac:dyDescent="0.2">
      <c r="A125" s="44">
        <v>2</v>
      </c>
      <c r="B125" s="45"/>
      <c r="C125" s="45"/>
      <c r="D125" s="38" t="s">
        <v>189</v>
      </c>
      <c r="E125" s="39"/>
      <c r="F125" s="39"/>
      <c r="G125" s="39"/>
      <c r="H125" s="39"/>
      <c r="I125" s="39"/>
      <c r="J125" s="39"/>
      <c r="K125" s="39"/>
      <c r="L125" s="39"/>
      <c r="M125" s="39"/>
      <c r="N125" s="39"/>
      <c r="O125" s="39"/>
      <c r="P125" s="39"/>
      <c r="Q125" s="39"/>
      <c r="R125" s="39"/>
      <c r="S125" s="39"/>
      <c r="T125" s="40"/>
      <c r="U125" s="54">
        <v>0</v>
      </c>
      <c r="V125" s="55"/>
      <c r="W125" s="55"/>
      <c r="X125" s="55"/>
      <c r="Y125" s="56"/>
      <c r="Z125" s="54">
        <v>0</v>
      </c>
      <c r="AA125" s="55"/>
      <c r="AB125" s="55"/>
      <c r="AC125" s="55"/>
      <c r="AD125" s="56"/>
      <c r="AE125" s="57">
        <v>0</v>
      </c>
      <c r="AF125" s="57"/>
      <c r="AG125" s="57"/>
      <c r="AH125" s="57"/>
      <c r="AI125" s="57"/>
      <c r="AJ125" s="37">
        <f>IF(ISNUMBER(U125),U125,0)+IF(ISNUMBER(Z125),Z125,0)</f>
        <v>0</v>
      </c>
      <c r="AK125" s="37"/>
      <c r="AL125" s="37"/>
      <c r="AM125" s="37"/>
      <c r="AN125" s="37"/>
      <c r="AO125" s="57">
        <v>0</v>
      </c>
      <c r="AP125" s="57"/>
      <c r="AQ125" s="57"/>
      <c r="AR125" s="57"/>
      <c r="AS125" s="57"/>
      <c r="AT125" s="37">
        <v>0</v>
      </c>
      <c r="AU125" s="37"/>
      <c r="AV125" s="37"/>
      <c r="AW125" s="37"/>
      <c r="AX125" s="37"/>
      <c r="AY125" s="57">
        <v>0</v>
      </c>
      <c r="AZ125" s="57"/>
      <c r="BA125" s="57"/>
      <c r="BB125" s="57"/>
      <c r="BC125" s="57"/>
      <c r="BD125" s="37">
        <f>IF(ISNUMBER(AO125),AO125,0)+IF(ISNUMBER(AT125),AT125,0)</f>
        <v>0</v>
      </c>
      <c r="BE125" s="37"/>
      <c r="BF125" s="37"/>
      <c r="BG125" s="37"/>
      <c r="BH125" s="37"/>
    </row>
    <row r="126" spans="1:79" s="25" customFormat="1" ht="25.5" customHeight="1" x14ac:dyDescent="0.2">
      <c r="A126" s="44">
        <v>3</v>
      </c>
      <c r="B126" s="45"/>
      <c r="C126" s="45"/>
      <c r="D126" s="38" t="s">
        <v>190</v>
      </c>
      <c r="E126" s="39"/>
      <c r="F126" s="39"/>
      <c r="G126" s="39"/>
      <c r="H126" s="39"/>
      <c r="I126" s="39"/>
      <c r="J126" s="39"/>
      <c r="K126" s="39"/>
      <c r="L126" s="39"/>
      <c r="M126" s="39"/>
      <c r="N126" s="39"/>
      <c r="O126" s="39"/>
      <c r="P126" s="39"/>
      <c r="Q126" s="39"/>
      <c r="R126" s="39"/>
      <c r="S126" s="39"/>
      <c r="T126" s="40"/>
      <c r="U126" s="54">
        <v>19030586.199999999</v>
      </c>
      <c r="V126" s="55"/>
      <c r="W126" s="55"/>
      <c r="X126" s="55"/>
      <c r="Y126" s="56"/>
      <c r="Z126" s="54">
        <v>0</v>
      </c>
      <c r="AA126" s="55"/>
      <c r="AB126" s="55"/>
      <c r="AC126" s="55"/>
      <c r="AD126" s="56"/>
      <c r="AE126" s="57">
        <v>0</v>
      </c>
      <c r="AF126" s="57"/>
      <c r="AG126" s="57"/>
      <c r="AH126" s="57"/>
      <c r="AI126" s="57"/>
      <c r="AJ126" s="37">
        <f>IF(ISNUMBER(U126),U126,0)+IF(ISNUMBER(Z126),Z126,0)</f>
        <v>19030586.199999999</v>
      </c>
      <c r="AK126" s="37"/>
      <c r="AL126" s="37"/>
      <c r="AM126" s="37"/>
      <c r="AN126" s="37"/>
      <c r="AO126" s="57">
        <v>19220481.620000001</v>
      </c>
      <c r="AP126" s="57"/>
      <c r="AQ126" s="57"/>
      <c r="AR126" s="57"/>
      <c r="AS126" s="57"/>
      <c r="AT126" s="37">
        <v>0</v>
      </c>
      <c r="AU126" s="37"/>
      <c r="AV126" s="37"/>
      <c r="AW126" s="37"/>
      <c r="AX126" s="37"/>
      <c r="AY126" s="57">
        <v>0</v>
      </c>
      <c r="AZ126" s="57"/>
      <c r="BA126" s="57"/>
      <c r="BB126" s="57"/>
      <c r="BC126" s="57"/>
      <c r="BD126" s="37">
        <f>IF(ISNUMBER(AO126),AO126,0)+IF(ISNUMBER(AT126),AT126,0)</f>
        <v>19220481.620000001</v>
      </c>
      <c r="BE126" s="37"/>
      <c r="BF126" s="37"/>
      <c r="BG126" s="37"/>
      <c r="BH126" s="37"/>
    </row>
    <row r="127" spans="1:79" s="25" customFormat="1" ht="25.5" customHeight="1" x14ac:dyDescent="0.2">
      <c r="A127" s="44">
        <v>4</v>
      </c>
      <c r="B127" s="45"/>
      <c r="C127" s="45"/>
      <c r="D127" s="38" t="s">
        <v>191</v>
      </c>
      <c r="E127" s="39"/>
      <c r="F127" s="39"/>
      <c r="G127" s="39"/>
      <c r="H127" s="39"/>
      <c r="I127" s="39"/>
      <c r="J127" s="39"/>
      <c r="K127" s="39"/>
      <c r="L127" s="39"/>
      <c r="M127" s="39"/>
      <c r="N127" s="39"/>
      <c r="O127" s="39"/>
      <c r="P127" s="39"/>
      <c r="Q127" s="39"/>
      <c r="R127" s="39"/>
      <c r="S127" s="39"/>
      <c r="T127" s="40"/>
      <c r="U127" s="54">
        <v>0</v>
      </c>
      <c r="V127" s="55"/>
      <c r="W127" s="55"/>
      <c r="X127" s="55"/>
      <c r="Y127" s="56"/>
      <c r="Z127" s="54">
        <v>0</v>
      </c>
      <c r="AA127" s="55"/>
      <c r="AB127" s="55"/>
      <c r="AC127" s="55"/>
      <c r="AD127" s="56"/>
      <c r="AE127" s="57">
        <v>0</v>
      </c>
      <c r="AF127" s="57"/>
      <c r="AG127" s="57"/>
      <c r="AH127" s="57"/>
      <c r="AI127" s="57"/>
      <c r="AJ127" s="37">
        <f>IF(ISNUMBER(U127),U127,0)+IF(ISNUMBER(Z127),Z127,0)</f>
        <v>0</v>
      </c>
      <c r="AK127" s="37"/>
      <c r="AL127" s="37"/>
      <c r="AM127" s="37"/>
      <c r="AN127" s="37"/>
      <c r="AO127" s="57">
        <v>0</v>
      </c>
      <c r="AP127" s="57"/>
      <c r="AQ127" s="57"/>
      <c r="AR127" s="57"/>
      <c r="AS127" s="57"/>
      <c r="AT127" s="37">
        <v>0</v>
      </c>
      <c r="AU127" s="37"/>
      <c r="AV127" s="37"/>
      <c r="AW127" s="37"/>
      <c r="AX127" s="37"/>
      <c r="AY127" s="57">
        <v>0</v>
      </c>
      <c r="AZ127" s="57"/>
      <c r="BA127" s="57"/>
      <c r="BB127" s="57"/>
      <c r="BC127" s="57"/>
      <c r="BD127" s="37">
        <f>IF(ISNUMBER(AO127),AO127,0)+IF(ISNUMBER(AT127),AT127,0)</f>
        <v>0</v>
      </c>
      <c r="BE127" s="37"/>
      <c r="BF127" s="37"/>
      <c r="BG127" s="37"/>
      <c r="BH127" s="37"/>
    </row>
    <row r="128" spans="1:79" s="6" customFormat="1" ht="12.75" customHeight="1" x14ac:dyDescent="0.2">
      <c r="A128" s="29"/>
      <c r="B128" s="30"/>
      <c r="C128" s="30"/>
      <c r="D128" s="26" t="s">
        <v>147</v>
      </c>
      <c r="E128" s="27"/>
      <c r="F128" s="27"/>
      <c r="G128" s="27"/>
      <c r="H128" s="27"/>
      <c r="I128" s="27"/>
      <c r="J128" s="27"/>
      <c r="K128" s="27"/>
      <c r="L128" s="27"/>
      <c r="M128" s="27"/>
      <c r="N128" s="27"/>
      <c r="O128" s="27"/>
      <c r="P128" s="27"/>
      <c r="Q128" s="27"/>
      <c r="R128" s="27"/>
      <c r="S128" s="27"/>
      <c r="T128" s="28"/>
      <c r="U128" s="50">
        <v>19271706.199999999</v>
      </c>
      <c r="V128" s="51"/>
      <c r="W128" s="51"/>
      <c r="X128" s="51"/>
      <c r="Y128" s="52"/>
      <c r="Z128" s="50">
        <v>0</v>
      </c>
      <c r="AA128" s="51"/>
      <c r="AB128" s="51"/>
      <c r="AC128" s="51"/>
      <c r="AD128" s="52"/>
      <c r="AE128" s="53">
        <v>0</v>
      </c>
      <c r="AF128" s="53"/>
      <c r="AG128" s="53"/>
      <c r="AH128" s="53"/>
      <c r="AI128" s="53"/>
      <c r="AJ128" s="35">
        <f>IF(ISNUMBER(U128),U128,0)+IF(ISNUMBER(Z128),Z128,0)</f>
        <v>19271706.199999999</v>
      </c>
      <c r="AK128" s="35"/>
      <c r="AL128" s="35"/>
      <c r="AM128" s="35"/>
      <c r="AN128" s="35"/>
      <c r="AO128" s="53">
        <v>19485713.620000001</v>
      </c>
      <c r="AP128" s="53"/>
      <c r="AQ128" s="53"/>
      <c r="AR128" s="53"/>
      <c r="AS128" s="53"/>
      <c r="AT128" s="35">
        <v>0</v>
      </c>
      <c r="AU128" s="35"/>
      <c r="AV128" s="35"/>
      <c r="AW128" s="35"/>
      <c r="AX128" s="35"/>
      <c r="AY128" s="53">
        <v>0</v>
      </c>
      <c r="AZ128" s="53"/>
      <c r="BA128" s="53"/>
      <c r="BB128" s="53"/>
      <c r="BC128" s="53"/>
      <c r="BD128" s="35">
        <f>IF(ISNUMBER(AO128),AO128,0)+IF(ISNUMBER(AT128),AT128,0)</f>
        <v>19485713.620000001</v>
      </c>
      <c r="BE128" s="35"/>
      <c r="BF128" s="35"/>
      <c r="BG128" s="35"/>
      <c r="BH128" s="35"/>
    </row>
    <row r="129" spans="1:79" s="5" customFormat="1" ht="12.75" customHeight="1" x14ac:dyDescent="0.2">
      <c r="A129" s="17"/>
      <c r="B129" s="17"/>
      <c r="C129" s="17"/>
      <c r="D129" s="17"/>
      <c r="E129" s="17"/>
      <c r="F129" s="17"/>
      <c r="G129" s="17"/>
      <c r="H129" s="17"/>
      <c r="I129" s="17"/>
      <c r="J129" s="17"/>
      <c r="K129" s="17"/>
      <c r="L129" s="17"/>
      <c r="M129" s="17"/>
      <c r="N129" s="17"/>
      <c r="O129" s="17"/>
      <c r="P129" s="17"/>
      <c r="Q129" s="17"/>
      <c r="R129" s="17"/>
      <c r="S129" s="17"/>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row>
    <row r="131" spans="1:79" ht="14.25" customHeight="1" x14ac:dyDescent="0.2">
      <c r="A131" s="69" t="s">
        <v>152</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row>
    <row r="132" spans="1:79" ht="14.25" customHeight="1" x14ac:dyDescent="0.2">
      <c r="A132" s="69" t="s">
        <v>271</v>
      </c>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row>
    <row r="133" spans="1:79" ht="23.1" customHeight="1" x14ac:dyDescent="0.2">
      <c r="A133" s="90" t="s">
        <v>6</v>
      </c>
      <c r="B133" s="91"/>
      <c r="C133" s="91"/>
      <c r="D133" s="47" t="s">
        <v>9</v>
      </c>
      <c r="E133" s="47"/>
      <c r="F133" s="47"/>
      <c r="G133" s="47"/>
      <c r="H133" s="47"/>
      <c r="I133" s="47"/>
      <c r="J133" s="47"/>
      <c r="K133" s="47"/>
      <c r="L133" s="47"/>
      <c r="M133" s="47"/>
      <c r="N133" s="47"/>
      <c r="O133" s="47"/>
      <c r="P133" s="47"/>
      <c r="Q133" s="47" t="s">
        <v>8</v>
      </c>
      <c r="R133" s="47"/>
      <c r="S133" s="47"/>
      <c r="T133" s="47"/>
      <c r="U133" s="47"/>
      <c r="V133" s="47" t="s">
        <v>7</v>
      </c>
      <c r="W133" s="47"/>
      <c r="X133" s="47"/>
      <c r="Y133" s="47"/>
      <c r="Z133" s="47"/>
      <c r="AA133" s="47"/>
      <c r="AB133" s="47"/>
      <c r="AC133" s="47"/>
      <c r="AD133" s="47"/>
      <c r="AE133" s="47"/>
      <c r="AF133" s="85" t="s">
        <v>257</v>
      </c>
      <c r="AG133" s="86"/>
      <c r="AH133" s="86"/>
      <c r="AI133" s="86"/>
      <c r="AJ133" s="86"/>
      <c r="AK133" s="86"/>
      <c r="AL133" s="86"/>
      <c r="AM133" s="86"/>
      <c r="AN133" s="86"/>
      <c r="AO133" s="86"/>
      <c r="AP133" s="86"/>
      <c r="AQ133" s="86"/>
      <c r="AR133" s="86"/>
      <c r="AS133" s="86"/>
      <c r="AT133" s="87"/>
      <c r="AU133" s="85" t="s">
        <v>260</v>
      </c>
      <c r="AV133" s="86"/>
      <c r="AW133" s="86"/>
      <c r="AX133" s="86"/>
      <c r="AY133" s="86"/>
      <c r="AZ133" s="86"/>
      <c r="BA133" s="86"/>
      <c r="BB133" s="86"/>
      <c r="BC133" s="86"/>
      <c r="BD133" s="86"/>
      <c r="BE133" s="86"/>
      <c r="BF133" s="86"/>
      <c r="BG133" s="86"/>
      <c r="BH133" s="86"/>
      <c r="BI133" s="87"/>
      <c r="BJ133" s="85" t="s">
        <v>267</v>
      </c>
      <c r="BK133" s="86"/>
      <c r="BL133" s="86"/>
      <c r="BM133" s="86"/>
      <c r="BN133" s="86"/>
      <c r="BO133" s="86"/>
      <c r="BP133" s="86"/>
      <c r="BQ133" s="86"/>
      <c r="BR133" s="86"/>
      <c r="BS133" s="86"/>
      <c r="BT133" s="86"/>
      <c r="BU133" s="86"/>
      <c r="BV133" s="86"/>
      <c r="BW133" s="86"/>
      <c r="BX133" s="87"/>
    </row>
    <row r="134" spans="1:79" ht="32.25" customHeight="1" x14ac:dyDescent="0.2">
      <c r="A134" s="93"/>
      <c r="B134" s="94"/>
      <c r="C134" s="94"/>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t="s">
        <v>4</v>
      </c>
      <c r="AG134" s="47"/>
      <c r="AH134" s="47"/>
      <c r="AI134" s="47"/>
      <c r="AJ134" s="47"/>
      <c r="AK134" s="47" t="s">
        <v>3</v>
      </c>
      <c r="AL134" s="47"/>
      <c r="AM134" s="47"/>
      <c r="AN134" s="47"/>
      <c r="AO134" s="47"/>
      <c r="AP134" s="47" t="s">
        <v>123</v>
      </c>
      <c r="AQ134" s="47"/>
      <c r="AR134" s="47"/>
      <c r="AS134" s="47"/>
      <c r="AT134" s="47"/>
      <c r="AU134" s="47" t="s">
        <v>4</v>
      </c>
      <c r="AV134" s="47"/>
      <c r="AW134" s="47"/>
      <c r="AX134" s="47"/>
      <c r="AY134" s="47"/>
      <c r="AZ134" s="47" t="s">
        <v>3</v>
      </c>
      <c r="BA134" s="47"/>
      <c r="BB134" s="47"/>
      <c r="BC134" s="47"/>
      <c r="BD134" s="47"/>
      <c r="BE134" s="47" t="s">
        <v>90</v>
      </c>
      <c r="BF134" s="47"/>
      <c r="BG134" s="47"/>
      <c r="BH134" s="47"/>
      <c r="BI134" s="47"/>
      <c r="BJ134" s="47" t="s">
        <v>4</v>
      </c>
      <c r="BK134" s="47"/>
      <c r="BL134" s="47"/>
      <c r="BM134" s="47"/>
      <c r="BN134" s="47"/>
      <c r="BO134" s="47" t="s">
        <v>3</v>
      </c>
      <c r="BP134" s="47"/>
      <c r="BQ134" s="47"/>
      <c r="BR134" s="47"/>
      <c r="BS134" s="47"/>
      <c r="BT134" s="47" t="s">
        <v>97</v>
      </c>
      <c r="BU134" s="47"/>
      <c r="BV134" s="47"/>
      <c r="BW134" s="47"/>
      <c r="BX134" s="47"/>
    </row>
    <row r="135" spans="1:79" ht="15" customHeight="1" x14ac:dyDescent="0.2">
      <c r="A135" s="85">
        <v>1</v>
      </c>
      <c r="B135" s="86"/>
      <c r="C135" s="86"/>
      <c r="D135" s="47">
        <v>2</v>
      </c>
      <c r="E135" s="47"/>
      <c r="F135" s="47"/>
      <c r="G135" s="47"/>
      <c r="H135" s="47"/>
      <c r="I135" s="47"/>
      <c r="J135" s="47"/>
      <c r="K135" s="47"/>
      <c r="L135" s="47"/>
      <c r="M135" s="47"/>
      <c r="N135" s="47"/>
      <c r="O135" s="47"/>
      <c r="P135" s="47"/>
      <c r="Q135" s="47">
        <v>3</v>
      </c>
      <c r="R135" s="47"/>
      <c r="S135" s="47"/>
      <c r="T135" s="47"/>
      <c r="U135" s="47"/>
      <c r="V135" s="47">
        <v>4</v>
      </c>
      <c r="W135" s="47"/>
      <c r="X135" s="47"/>
      <c r="Y135" s="47"/>
      <c r="Z135" s="47"/>
      <c r="AA135" s="47"/>
      <c r="AB135" s="47"/>
      <c r="AC135" s="47"/>
      <c r="AD135" s="47"/>
      <c r="AE135" s="47"/>
      <c r="AF135" s="47">
        <v>5</v>
      </c>
      <c r="AG135" s="47"/>
      <c r="AH135" s="47"/>
      <c r="AI135" s="47"/>
      <c r="AJ135" s="47"/>
      <c r="AK135" s="47">
        <v>6</v>
      </c>
      <c r="AL135" s="47"/>
      <c r="AM135" s="47"/>
      <c r="AN135" s="47"/>
      <c r="AO135" s="47"/>
      <c r="AP135" s="47">
        <v>7</v>
      </c>
      <c r="AQ135" s="47"/>
      <c r="AR135" s="47"/>
      <c r="AS135" s="47"/>
      <c r="AT135" s="47"/>
      <c r="AU135" s="47">
        <v>8</v>
      </c>
      <c r="AV135" s="47"/>
      <c r="AW135" s="47"/>
      <c r="AX135" s="47"/>
      <c r="AY135" s="47"/>
      <c r="AZ135" s="47">
        <v>9</v>
      </c>
      <c r="BA135" s="47"/>
      <c r="BB135" s="47"/>
      <c r="BC135" s="47"/>
      <c r="BD135" s="47"/>
      <c r="BE135" s="47">
        <v>10</v>
      </c>
      <c r="BF135" s="47"/>
      <c r="BG135" s="47"/>
      <c r="BH135" s="47"/>
      <c r="BI135" s="47"/>
      <c r="BJ135" s="47">
        <v>11</v>
      </c>
      <c r="BK135" s="47"/>
      <c r="BL135" s="47"/>
      <c r="BM135" s="47"/>
      <c r="BN135" s="47"/>
      <c r="BO135" s="47">
        <v>12</v>
      </c>
      <c r="BP135" s="47"/>
      <c r="BQ135" s="47"/>
      <c r="BR135" s="47"/>
      <c r="BS135" s="47"/>
      <c r="BT135" s="47">
        <v>13</v>
      </c>
      <c r="BU135" s="47"/>
      <c r="BV135" s="47"/>
      <c r="BW135" s="47"/>
      <c r="BX135" s="47"/>
    </row>
    <row r="136" spans="1:79" ht="10.5" hidden="1" customHeight="1" x14ac:dyDescent="0.2">
      <c r="A136" s="99" t="s">
        <v>154</v>
      </c>
      <c r="B136" s="100"/>
      <c r="C136" s="100"/>
      <c r="D136" s="47" t="s">
        <v>57</v>
      </c>
      <c r="E136" s="47"/>
      <c r="F136" s="47"/>
      <c r="G136" s="47"/>
      <c r="H136" s="47"/>
      <c r="I136" s="47"/>
      <c r="J136" s="47"/>
      <c r="K136" s="47"/>
      <c r="L136" s="47"/>
      <c r="M136" s="47"/>
      <c r="N136" s="47"/>
      <c r="O136" s="47"/>
      <c r="P136" s="47"/>
      <c r="Q136" s="47" t="s">
        <v>70</v>
      </c>
      <c r="R136" s="47"/>
      <c r="S136" s="47"/>
      <c r="T136" s="47"/>
      <c r="U136" s="47"/>
      <c r="V136" s="47" t="s">
        <v>71</v>
      </c>
      <c r="W136" s="47"/>
      <c r="X136" s="47"/>
      <c r="Y136" s="47"/>
      <c r="Z136" s="47"/>
      <c r="AA136" s="47"/>
      <c r="AB136" s="47"/>
      <c r="AC136" s="47"/>
      <c r="AD136" s="47"/>
      <c r="AE136" s="47"/>
      <c r="AF136" s="73" t="s">
        <v>111</v>
      </c>
      <c r="AG136" s="73"/>
      <c r="AH136" s="73"/>
      <c r="AI136" s="73"/>
      <c r="AJ136" s="73"/>
      <c r="AK136" s="71" t="s">
        <v>112</v>
      </c>
      <c r="AL136" s="71"/>
      <c r="AM136" s="71"/>
      <c r="AN136" s="71"/>
      <c r="AO136" s="71"/>
      <c r="AP136" s="96" t="s">
        <v>122</v>
      </c>
      <c r="AQ136" s="96"/>
      <c r="AR136" s="96"/>
      <c r="AS136" s="96"/>
      <c r="AT136" s="96"/>
      <c r="AU136" s="73" t="s">
        <v>113</v>
      </c>
      <c r="AV136" s="73"/>
      <c r="AW136" s="73"/>
      <c r="AX136" s="73"/>
      <c r="AY136" s="73"/>
      <c r="AZ136" s="71" t="s">
        <v>114</v>
      </c>
      <c r="BA136" s="71"/>
      <c r="BB136" s="71"/>
      <c r="BC136" s="71"/>
      <c r="BD136" s="71"/>
      <c r="BE136" s="96" t="s">
        <v>122</v>
      </c>
      <c r="BF136" s="96"/>
      <c r="BG136" s="96"/>
      <c r="BH136" s="96"/>
      <c r="BI136" s="96"/>
      <c r="BJ136" s="73" t="s">
        <v>105</v>
      </c>
      <c r="BK136" s="73"/>
      <c r="BL136" s="73"/>
      <c r="BM136" s="73"/>
      <c r="BN136" s="73"/>
      <c r="BO136" s="71" t="s">
        <v>106</v>
      </c>
      <c r="BP136" s="71"/>
      <c r="BQ136" s="71"/>
      <c r="BR136" s="71"/>
      <c r="BS136" s="71"/>
      <c r="BT136" s="96" t="s">
        <v>122</v>
      </c>
      <c r="BU136" s="96"/>
      <c r="BV136" s="96"/>
      <c r="BW136" s="96"/>
      <c r="BX136" s="96"/>
      <c r="CA136" t="s">
        <v>37</v>
      </c>
    </row>
    <row r="137" spans="1:79" s="6" customFormat="1" ht="15" customHeight="1" x14ac:dyDescent="0.2">
      <c r="A137" s="29">
        <v>0</v>
      </c>
      <c r="B137" s="30"/>
      <c r="C137" s="30"/>
      <c r="D137" s="49" t="s">
        <v>192</v>
      </c>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CA137" s="6" t="s">
        <v>38</v>
      </c>
    </row>
    <row r="138" spans="1:79" s="25" customFormat="1" ht="15" customHeight="1" x14ac:dyDescent="0.2">
      <c r="A138" s="44">
        <v>0</v>
      </c>
      <c r="B138" s="45"/>
      <c r="C138" s="45"/>
      <c r="D138" s="46" t="s">
        <v>193</v>
      </c>
      <c r="E138" s="39"/>
      <c r="F138" s="39"/>
      <c r="G138" s="39"/>
      <c r="H138" s="39"/>
      <c r="I138" s="39"/>
      <c r="J138" s="39"/>
      <c r="K138" s="39"/>
      <c r="L138" s="39"/>
      <c r="M138" s="39"/>
      <c r="N138" s="39"/>
      <c r="O138" s="39"/>
      <c r="P138" s="40"/>
      <c r="Q138" s="47" t="s">
        <v>194</v>
      </c>
      <c r="R138" s="47"/>
      <c r="S138" s="47"/>
      <c r="T138" s="47"/>
      <c r="U138" s="47"/>
      <c r="V138" s="47" t="s">
        <v>195</v>
      </c>
      <c r="W138" s="47"/>
      <c r="X138" s="47"/>
      <c r="Y138" s="47"/>
      <c r="Z138" s="47"/>
      <c r="AA138" s="47"/>
      <c r="AB138" s="47"/>
      <c r="AC138" s="47"/>
      <c r="AD138" s="47"/>
      <c r="AE138" s="47"/>
      <c r="AF138" s="42">
        <v>48.25</v>
      </c>
      <c r="AG138" s="42"/>
      <c r="AH138" s="42"/>
      <c r="AI138" s="42"/>
      <c r="AJ138" s="42"/>
      <c r="AK138" s="42">
        <v>0</v>
      </c>
      <c r="AL138" s="42"/>
      <c r="AM138" s="42"/>
      <c r="AN138" s="42"/>
      <c r="AO138" s="42"/>
      <c r="AP138" s="42">
        <v>48.25</v>
      </c>
      <c r="AQ138" s="42"/>
      <c r="AR138" s="42"/>
      <c r="AS138" s="42"/>
      <c r="AT138" s="42"/>
      <c r="AU138" s="42">
        <v>48.75</v>
      </c>
      <c r="AV138" s="42"/>
      <c r="AW138" s="42"/>
      <c r="AX138" s="42"/>
      <c r="AY138" s="42"/>
      <c r="AZ138" s="42">
        <v>0</v>
      </c>
      <c r="BA138" s="42"/>
      <c r="BB138" s="42"/>
      <c r="BC138" s="42"/>
      <c r="BD138" s="42"/>
      <c r="BE138" s="42">
        <v>48.75</v>
      </c>
      <c r="BF138" s="42"/>
      <c r="BG138" s="42"/>
      <c r="BH138" s="42"/>
      <c r="BI138" s="42"/>
      <c r="BJ138" s="42">
        <v>43.75</v>
      </c>
      <c r="BK138" s="42"/>
      <c r="BL138" s="42"/>
      <c r="BM138" s="42"/>
      <c r="BN138" s="42"/>
      <c r="BO138" s="42">
        <v>0</v>
      </c>
      <c r="BP138" s="42"/>
      <c r="BQ138" s="42"/>
      <c r="BR138" s="42"/>
      <c r="BS138" s="42"/>
      <c r="BT138" s="42">
        <v>43.75</v>
      </c>
      <c r="BU138" s="42"/>
      <c r="BV138" s="42"/>
      <c r="BW138" s="42"/>
      <c r="BX138" s="42"/>
    </row>
    <row r="139" spans="1:79" s="25" customFormat="1" ht="45" customHeight="1" x14ac:dyDescent="0.2">
      <c r="A139" s="44">
        <v>0</v>
      </c>
      <c r="B139" s="45"/>
      <c r="C139" s="45"/>
      <c r="D139" s="46" t="s">
        <v>196</v>
      </c>
      <c r="E139" s="39"/>
      <c r="F139" s="39"/>
      <c r="G139" s="39"/>
      <c r="H139" s="39"/>
      <c r="I139" s="39"/>
      <c r="J139" s="39"/>
      <c r="K139" s="39"/>
      <c r="L139" s="39"/>
      <c r="M139" s="39"/>
      <c r="N139" s="39"/>
      <c r="O139" s="39"/>
      <c r="P139" s="40"/>
      <c r="Q139" s="47" t="s">
        <v>197</v>
      </c>
      <c r="R139" s="47"/>
      <c r="S139" s="47"/>
      <c r="T139" s="47"/>
      <c r="U139" s="47"/>
      <c r="V139" s="47" t="s">
        <v>198</v>
      </c>
      <c r="W139" s="47"/>
      <c r="X139" s="47"/>
      <c r="Y139" s="47"/>
      <c r="Z139" s="47"/>
      <c r="AA139" s="47"/>
      <c r="AB139" s="47"/>
      <c r="AC139" s="47"/>
      <c r="AD139" s="47"/>
      <c r="AE139" s="47"/>
      <c r="AF139" s="42">
        <v>15679261.529999999</v>
      </c>
      <c r="AG139" s="42"/>
      <c r="AH139" s="42"/>
      <c r="AI139" s="42"/>
      <c r="AJ139" s="42"/>
      <c r="AK139" s="42">
        <v>151715</v>
      </c>
      <c r="AL139" s="42"/>
      <c r="AM139" s="42"/>
      <c r="AN139" s="42"/>
      <c r="AO139" s="42"/>
      <c r="AP139" s="42">
        <v>15830976.529999999</v>
      </c>
      <c r="AQ139" s="42"/>
      <c r="AR139" s="42"/>
      <c r="AS139" s="42"/>
      <c r="AT139" s="42"/>
      <c r="AU139" s="42">
        <v>18872512</v>
      </c>
      <c r="AV139" s="42"/>
      <c r="AW139" s="42"/>
      <c r="AX139" s="42"/>
      <c r="AY139" s="42"/>
      <c r="AZ139" s="42">
        <v>2322600</v>
      </c>
      <c r="BA139" s="42"/>
      <c r="BB139" s="42"/>
      <c r="BC139" s="42"/>
      <c r="BD139" s="42"/>
      <c r="BE139" s="42">
        <v>21195112</v>
      </c>
      <c r="BF139" s="42"/>
      <c r="BG139" s="42"/>
      <c r="BH139" s="42"/>
      <c r="BI139" s="42"/>
      <c r="BJ139" s="42">
        <v>19148522</v>
      </c>
      <c r="BK139" s="42"/>
      <c r="BL139" s="42"/>
      <c r="BM139" s="42"/>
      <c r="BN139" s="42"/>
      <c r="BO139" s="42">
        <v>0</v>
      </c>
      <c r="BP139" s="42"/>
      <c r="BQ139" s="42"/>
      <c r="BR139" s="42"/>
      <c r="BS139" s="42"/>
      <c r="BT139" s="42">
        <v>19148522</v>
      </c>
      <c r="BU139" s="42"/>
      <c r="BV139" s="42"/>
      <c r="BW139" s="42"/>
      <c r="BX139" s="42"/>
    </row>
    <row r="140" spans="1:79" s="25" customFormat="1" ht="30" customHeight="1" x14ac:dyDescent="0.2">
      <c r="A140" s="44">
        <v>0</v>
      </c>
      <c r="B140" s="45"/>
      <c r="C140" s="45"/>
      <c r="D140" s="46" t="s">
        <v>199</v>
      </c>
      <c r="E140" s="39"/>
      <c r="F140" s="39"/>
      <c r="G140" s="39"/>
      <c r="H140" s="39"/>
      <c r="I140" s="39"/>
      <c r="J140" s="39"/>
      <c r="K140" s="39"/>
      <c r="L140" s="39"/>
      <c r="M140" s="39"/>
      <c r="N140" s="39"/>
      <c r="O140" s="39"/>
      <c r="P140" s="40"/>
      <c r="Q140" s="47" t="s">
        <v>197</v>
      </c>
      <c r="R140" s="47"/>
      <c r="S140" s="47"/>
      <c r="T140" s="47"/>
      <c r="U140" s="47"/>
      <c r="V140" s="47" t="s">
        <v>198</v>
      </c>
      <c r="W140" s="47"/>
      <c r="X140" s="47"/>
      <c r="Y140" s="47"/>
      <c r="Z140" s="47"/>
      <c r="AA140" s="47"/>
      <c r="AB140" s="47"/>
      <c r="AC140" s="47"/>
      <c r="AD140" s="47"/>
      <c r="AE140" s="47"/>
      <c r="AF140" s="42">
        <v>0</v>
      </c>
      <c r="AG140" s="42"/>
      <c r="AH140" s="42"/>
      <c r="AI140" s="42"/>
      <c r="AJ140" s="42"/>
      <c r="AK140" s="42">
        <v>151715</v>
      </c>
      <c r="AL140" s="42"/>
      <c r="AM140" s="42"/>
      <c r="AN140" s="42"/>
      <c r="AO140" s="42"/>
      <c r="AP140" s="42">
        <v>151715</v>
      </c>
      <c r="AQ140" s="42"/>
      <c r="AR140" s="42"/>
      <c r="AS140" s="42"/>
      <c r="AT140" s="42"/>
      <c r="AU140" s="42">
        <v>0</v>
      </c>
      <c r="AV140" s="42"/>
      <c r="AW140" s="42"/>
      <c r="AX140" s="42"/>
      <c r="AY140" s="42"/>
      <c r="AZ140" s="42">
        <v>132935</v>
      </c>
      <c r="BA140" s="42"/>
      <c r="BB140" s="42"/>
      <c r="BC140" s="42"/>
      <c r="BD140" s="42"/>
      <c r="BE140" s="42">
        <v>132935</v>
      </c>
      <c r="BF140" s="42"/>
      <c r="BG140" s="42"/>
      <c r="BH140" s="42"/>
      <c r="BI140" s="42"/>
      <c r="BJ140" s="42">
        <v>0</v>
      </c>
      <c r="BK140" s="42"/>
      <c r="BL140" s="42"/>
      <c r="BM140" s="42"/>
      <c r="BN140" s="42"/>
      <c r="BO140" s="42">
        <v>192000</v>
      </c>
      <c r="BP140" s="42"/>
      <c r="BQ140" s="42"/>
      <c r="BR140" s="42"/>
      <c r="BS140" s="42"/>
      <c r="BT140" s="42">
        <v>192000</v>
      </c>
      <c r="BU140" s="42"/>
      <c r="BV140" s="42"/>
      <c r="BW140" s="42"/>
      <c r="BX140" s="42"/>
    </row>
    <row r="141" spans="1:79" s="25" customFormat="1" ht="60" customHeight="1" x14ac:dyDescent="0.2">
      <c r="A141" s="44">
        <v>0</v>
      </c>
      <c r="B141" s="45"/>
      <c r="C141" s="45"/>
      <c r="D141" s="46" t="s">
        <v>200</v>
      </c>
      <c r="E141" s="39"/>
      <c r="F141" s="39"/>
      <c r="G141" s="39"/>
      <c r="H141" s="39"/>
      <c r="I141" s="39"/>
      <c r="J141" s="39"/>
      <c r="K141" s="39"/>
      <c r="L141" s="39"/>
      <c r="M141" s="39"/>
      <c r="N141" s="39"/>
      <c r="O141" s="39"/>
      <c r="P141" s="40"/>
      <c r="Q141" s="47" t="s">
        <v>197</v>
      </c>
      <c r="R141" s="47"/>
      <c r="S141" s="47"/>
      <c r="T141" s="47"/>
      <c r="U141" s="47"/>
      <c r="V141" s="47" t="s">
        <v>198</v>
      </c>
      <c r="W141" s="47"/>
      <c r="X141" s="47"/>
      <c r="Y141" s="47"/>
      <c r="Z141" s="47"/>
      <c r="AA141" s="47"/>
      <c r="AB141" s="47"/>
      <c r="AC141" s="47"/>
      <c r="AD141" s="47"/>
      <c r="AE141" s="47"/>
      <c r="AF141" s="42">
        <v>0</v>
      </c>
      <c r="AG141" s="42"/>
      <c r="AH141" s="42"/>
      <c r="AI141" s="42"/>
      <c r="AJ141" s="42"/>
      <c r="AK141" s="42">
        <v>0</v>
      </c>
      <c r="AL141" s="42"/>
      <c r="AM141" s="42"/>
      <c r="AN141" s="42"/>
      <c r="AO141" s="42"/>
      <c r="AP141" s="42">
        <v>0</v>
      </c>
      <c r="AQ141" s="42"/>
      <c r="AR141" s="42"/>
      <c r="AS141" s="42"/>
      <c r="AT141" s="42"/>
      <c r="AU141" s="42">
        <v>0</v>
      </c>
      <c r="AV141" s="42"/>
      <c r="AW141" s="42"/>
      <c r="AX141" s="42"/>
      <c r="AY141" s="42"/>
      <c r="AZ141" s="42">
        <v>205000</v>
      </c>
      <c r="BA141" s="42"/>
      <c r="BB141" s="42"/>
      <c r="BC141" s="42"/>
      <c r="BD141" s="42"/>
      <c r="BE141" s="42">
        <v>205000</v>
      </c>
      <c r="BF141" s="42"/>
      <c r="BG141" s="42"/>
      <c r="BH141" s="42"/>
      <c r="BI141" s="42"/>
      <c r="BJ141" s="42">
        <v>0</v>
      </c>
      <c r="BK141" s="42"/>
      <c r="BL141" s="42"/>
      <c r="BM141" s="42"/>
      <c r="BN141" s="42"/>
      <c r="BO141" s="42">
        <v>0</v>
      </c>
      <c r="BP141" s="42"/>
      <c r="BQ141" s="42"/>
      <c r="BR141" s="42"/>
      <c r="BS141" s="42"/>
      <c r="BT141" s="42">
        <v>0</v>
      </c>
      <c r="BU141" s="42"/>
      <c r="BV141" s="42"/>
      <c r="BW141" s="42"/>
      <c r="BX141" s="42"/>
    </row>
    <row r="142" spans="1:79" s="25" customFormat="1" ht="45" customHeight="1" x14ac:dyDescent="0.2">
      <c r="A142" s="44">
        <v>0</v>
      </c>
      <c r="B142" s="45"/>
      <c r="C142" s="45"/>
      <c r="D142" s="46" t="s">
        <v>201</v>
      </c>
      <c r="E142" s="39"/>
      <c r="F142" s="39"/>
      <c r="G142" s="39"/>
      <c r="H142" s="39"/>
      <c r="I142" s="39"/>
      <c r="J142" s="39"/>
      <c r="K142" s="39"/>
      <c r="L142" s="39"/>
      <c r="M142" s="39"/>
      <c r="N142" s="39"/>
      <c r="O142" s="39"/>
      <c r="P142" s="40"/>
      <c r="Q142" s="47" t="s">
        <v>197</v>
      </c>
      <c r="R142" s="47"/>
      <c r="S142" s="47"/>
      <c r="T142" s="47"/>
      <c r="U142" s="47"/>
      <c r="V142" s="47" t="s">
        <v>198</v>
      </c>
      <c r="W142" s="47"/>
      <c r="X142" s="47"/>
      <c r="Y142" s="47"/>
      <c r="Z142" s="47"/>
      <c r="AA142" s="47"/>
      <c r="AB142" s="47"/>
      <c r="AC142" s="47"/>
      <c r="AD142" s="47"/>
      <c r="AE142" s="47"/>
      <c r="AF142" s="42">
        <v>0</v>
      </c>
      <c r="AG142" s="42"/>
      <c r="AH142" s="42"/>
      <c r="AI142" s="42"/>
      <c r="AJ142" s="42"/>
      <c r="AK142" s="42">
        <v>0</v>
      </c>
      <c r="AL142" s="42"/>
      <c r="AM142" s="42"/>
      <c r="AN142" s="42"/>
      <c r="AO142" s="42"/>
      <c r="AP142" s="42">
        <v>0</v>
      </c>
      <c r="AQ142" s="42"/>
      <c r="AR142" s="42"/>
      <c r="AS142" s="42"/>
      <c r="AT142" s="42"/>
      <c r="AU142" s="42">
        <v>0</v>
      </c>
      <c r="AV142" s="42"/>
      <c r="AW142" s="42"/>
      <c r="AX142" s="42"/>
      <c r="AY142" s="42"/>
      <c r="AZ142" s="42">
        <v>1984665</v>
      </c>
      <c r="BA142" s="42"/>
      <c r="BB142" s="42"/>
      <c r="BC142" s="42"/>
      <c r="BD142" s="42"/>
      <c r="BE142" s="42">
        <v>1984665</v>
      </c>
      <c r="BF142" s="42"/>
      <c r="BG142" s="42"/>
      <c r="BH142" s="42"/>
      <c r="BI142" s="42"/>
      <c r="BJ142" s="42">
        <v>0</v>
      </c>
      <c r="BK142" s="42"/>
      <c r="BL142" s="42"/>
      <c r="BM142" s="42"/>
      <c r="BN142" s="42"/>
      <c r="BO142" s="42">
        <v>0</v>
      </c>
      <c r="BP142" s="42"/>
      <c r="BQ142" s="42"/>
      <c r="BR142" s="42"/>
      <c r="BS142" s="42"/>
      <c r="BT142" s="42">
        <v>0</v>
      </c>
      <c r="BU142" s="42"/>
      <c r="BV142" s="42"/>
      <c r="BW142" s="42"/>
      <c r="BX142" s="42"/>
    </row>
    <row r="143" spans="1:79" s="25" customFormat="1" ht="15" customHeight="1" x14ac:dyDescent="0.2">
      <c r="A143" s="44">
        <v>0</v>
      </c>
      <c r="B143" s="45"/>
      <c r="C143" s="45"/>
      <c r="D143" s="46" t="s">
        <v>202</v>
      </c>
      <c r="E143" s="39"/>
      <c r="F143" s="39"/>
      <c r="G143" s="39"/>
      <c r="H143" s="39"/>
      <c r="I143" s="39"/>
      <c r="J143" s="39"/>
      <c r="K143" s="39"/>
      <c r="L143" s="39"/>
      <c r="M143" s="39"/>
      <c r="N143" s="39"/>
      <c r="O143" s="39"/>
      <c r="P143" s="40"/>
      <c r="Q143" s="47" t="s">
        <v>197</v>
      </c>
      <c r="R143" s="47"/>
      <c r="S143" s="47"/>
      <c r="T143" s="47"/>
      <c r="U143" s="47"/>
      <c r="V143" s="47" t="s">
        <v>198</v>
      </c>
      <c r="W143" s="47"/>
      <c r="X143" s="47"/>
      <c r="Y143" s="47"/>
      <c r="Z143" s="47"/>
      <c r="AA143" s="47"/>
      <c r="AB143" s="47"/>
      <c r="AC143" s="47"/>
      <c r="AD143" s="47"/>
      <c r="AE143" s="47"/>
      <c r="AF143" s="42">
        <v>14196813.07</v>
      </c>
      <c r="AG143" s="42"/>
      <c r="AH143" s="42"/>
      <c r="AI143" s="42"/>
      <c r="AJ143" s="42"/>
      <c r="AK143" s="42">
        <v>0</v>
      </c>
      <c r="AL143" s="42"/>
      <c r="AM143" s="42"/>
      <c r="AN143" s="42"/>
      <c r="AO143" s="42"/>
      <c r="AP143" s="42">
        <v>14196813.07</v>
      </c>
      <c r="AQ143" s="42"/>
      <c r="AR143" s="42"/>
      <c r="AS143" s="42"/>
      <c r="AT143" s="42"/>
      <c r="AU143" s="42">
        <v>9119347.0199999996</v>
      </c>
      <c r="AV143" s="42"/>
      <c r="AW143" s="42"/>
      <c r="AX143" s="42"/>
      <c r="AY143" s="42"/>
      <c r="AZ143" s="42">
        <v>0</v>
      </c>
      <c r="BA143" s="42"/>
      <c r="BB143" s="42"/>
      <c r="BC143" s="42"/>
      <c r="BD143" s="42"/>
      <c r="BE143" s="42">
        <v>9119347.0199999996</v>
      </c>
      <c r="BF143" s="42"/>
      <c r="BG143" s="42"/>
      <c r="BH143" s="42"/>
      <c r="BI143" s="42"/>
      <c r="BJ143" s="42">
        <v>17011500</v>
      </c>
      <c r="BK143" s="42"/>
      <c r="BL143" s="42"/>
      <c r="BM143" s="42"/>
      <c r="BN143" s="42"/>
      <c r="BO143" s="42">
        <v>0</v>
      </c>
      <c r="BP143" s="42"/>
      <c r="BQ143" s="42"/>
      <c r="BR143" s="42"/>
      <c r="BS143" s="42"/>
      <c r="BT143" s="42">
        <v>17011500</v>
      </c>
      <c r="BU143" s="42"/>
      <c r="BV143" s="42"/>
      <c r="BW143" s="42"/>
      <c r="BX143" s="42"/>
    </row>
    <row r="144" spans="1:79" s="6" customFormat="1" ht="15" customHeight="1" x14ac:dyDescent="0.2">
      <c r="A144" s="29">
        <v>0</v>
      </c>
      <c r="B144" s="30"/>
      <c r="C144" s="30"/>
      <c r="D144" s="48" t="s">
        <v>203</v>
      </c>
      <c r="E144" s="27"/>
      <c r="F144" s="27"/>
      <c r="G144" s="27"/>
      <c r="H144" s="27"/>
      <c r="I144" s="27"/>
      <c r="J144" s="27"/>
      <c r="K144" s="27"/>
      <c r="L144" s="27"/>
      <c r="M144" s="27"/>
      <c r="N144" s="27"/>
      <c r="O144" s="27"/>
      <c r="P144" s="28"/>
      <c r="Q144" s="49"/>
      <c r="R144" s="49"/>
      <c r="S144" s="49"/>
      <c r="T144" s="49"/>
      <c r="U144" s="49"/>
      <c r="V144" s="49"/>
      <c r="W144" s="49"/>
      <c r="X144" s="49"/>
      <c r="Y144" s="49"/>
      <c r="Z144" s="49"/>
      <c r="AA144" s="49"/>
      <c r="AB144" s="49"/>
      <c r="AC144" s="49"/>
      <c r="AD144" s="49"/>
      <c r="AE144" s="49"/>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row>
    <row r="145" spans="1:76" s="25" customFormat="1" ht="28.5" customHeight="1" x14ac:dyDescent="0.2">
      <c r="A145" s="44">
        <v>0</v>
      </c>
      <c r="B145" s="45"/>
      <c r="C145" s="45"/>
      <c r="D145" s="46" t="s">
        <v>204</v>
      </c>
      <c r="E145" s="39"/>
      <c r="F145" s="39"/>
      <c r="G145" s="39"/>
      <c r="H145" s="39"/>
      <c r="I145" s="39"/>
      <c r="J145" s="39"/>
      <c r="K145" s="39"/>
      <c r="L145" s="39"/>
      <c r="M145" s="39"/>
      <c r="N145" s="39"/>
      <c r="O145" s="39"/>
      <c r="P145" s="40"/>
      <c r="Q145" s="47" t="s">
        <v>205</v>
      </c>
      <c r="R145" s="47"/>
      <c r="S145" s="47"/>
      <c r="T145" s="47"/>
      <c r="U145" s="47"/>
      <c r="V145" s="47" t="s">
        <v>206</v>
      </c>
      <c r="W145" s="47"/>
      <c r="X145" s="47"/>
      <c r="Y145" s="47"/>
      <c r="Z145" s="47"/>
      <c r="AA145" s="47"/>
      <c r="AB145" s="47"/>
      <c r="AC145" s="47"/>
      <c r="AD145" s="47"/>
      <c r="AE145" s="47"/>
      <c r="AF145" s="42">
        <v>2949</v>
      </c>
      <c r="AG145" s="42"/>
      <c r="AH145" s="42"/>
      <c r="AI145" s="42"/>
      <c r="AJ145" s="42"/>
      <c r="AK145" s="42">
        <v>0</v>
      </c>
      <c r="AL145" s="42"/>
      <c r="AM145" s="42"/>
      <c r="AN145" s="42"/>
      <c r="AO145" s="42"/>
      <c r="AP145" s="42">
        <v>2949</v>
      </c>
      <c r="AQ145" s="42"/>
      <c r="AR145" s="42"/>
      <c r="AS145" s="42"/>
      <c r="AT145" s="42"/>
      <c r="AU145" s="42">
        <v>3700</v>
      </c>
      <c r="AV145" s="42"/>
      <c r="AW145" s="42"/>
      <c r="AX145" s="42"/>
      <c r="AY145" s="42"/>
      <c r="AZ145" s="42">
        <v>0</v>
      </c>
      <c r="BA145" s="42"/>
      <c r="BB145" s="42"/>
      <c r="BC145" s="42"/>
      <c r="BD145" s="42"/>
      <c r="BE145" s="42">
        <v>3700</v>
      </c>
      <c r="BF145" s="42"/>
      <c r="BG145" s="42"/>
      <c r="BH145" s="42"/>
      <c r="BI145" s="42"/>
      <c r="BJ145" s="42">
        <v>3700</v>
      </c>
      <c r="BK145" s="42"/>
      <c r="BL145" s="42"/>
      <c r="BM145" s="42"/>
      <c r="BN145" s="42"/>
      <c r="BO145" s="42">
        <v>0</v>
      </c>
      <c r="BP145" s="42"/>
      <c r="BQ145" s="42"/>
      <c r="BR145" s="42"/>
      <c r="BS145" s="42"/>
      <c r="BT145" s="42">
        <v>3700</v>
      </c>
      <c r="BU145" s="42"/>
      <c r="BV145" s="42"/>
      <c r="BW145" s="42"/>
      <c r="BX145" s="42"/>
    </row>
    <row r="146" spans="1:76" s="25" customFormat="1" ht="30" customHeight="1" x14ac:dyDescent="0.2">
      <c r="A146" s="44">
        <v>0</v>
      </c>
      <c r="B146" s="45"/>
      <c r="C146" s="45"/>
      <c r="D146" s="46" t="s">
        <v>207</v>
      </c>
      <c r="E146" s="39"/>
      <c r="F146" s="39"/>
      <c r="G146" s="39"/>
      <c r="H146" s="39"/>
      <c r="I146" s="39"/>
      <c r="J146" s="39"/>
      <c r="K146" s="39"/>
      <c r="L146" s="39"/>
      <c r="M146" s="39"/>
      <c r="N146" s="39"/>
      <c r="O146" s="39"/>
      <c r="P146" s="40"/>
      <c r="Q146" s="47" t="s">
        <v>205</v>
      </c>
      <c r="R146" s="47"/>
      <c r="S146" s="47"/>
      <c r="T146" s="47"/>
      <c r="U146" s="47"/>
      <c r="V146" s="47" t="s">
        <v>206</v>
      </c>
      <c r="W146" s="47"/>
      <c r="X146" s="47"/>
      <c r="Y146" s="47"/>
      <c r="Z146" s="47"/>
      <c r="AA146" s="47"/>
      <c r="AB146" s="47"/>
      <c r="AC146" s="47"/>
      <c r="AD146" s="47"/>
      <c r="AE146" s="47"/>
      <c r="AF146" s="42">
        <v>2558</v>
      </c>
      <c r="AG146" s="42"/>
      <c r="AH146" s="42"/>
      <c r="AI146" s="42"/>
      <c r="AJ146" s="42"/>
      <c r="AK146" s="42">
        <v>0</v>
      </c>
      <c r="AL146" s="42"/>
      <c r="AM146" s="42"/>
      <c r="AN146" s="42"/>
      <c r="AO146" s="42"/>
      <c r="AP146" s="42">
        <v>2558</v>
      </c>
      <c r="AQ146" s="42"/>
      <c r="AR146" s="42"/>
      <c r="AS146" s="42"/>
      <c r="AT146" s="42"/>
      <c r="AU146" s="42">
        <v>2100</v>
      </c>
      <c r="AV146" s="42"/>
      <c r="AW146" s="42"/>
      <c r="AX146" s="42"/>
      <c r="AY146" s="42"/>
      <c r="AZ146" s="42">
        <v>0</v>
      </c>
      <c r="BA146" s="42"/>
      <c r="BB146" s="42"/>
      <c r="BC146" s="42"/>
      <c r="BD146" s="42"/>
      <c r="BE146" s="42">
        <v>2100</v>
      </c>
      <c r="BF146" s="42"/>
      <c r="BG146" s="42"/>
      <c r="BH146" s="42"/>
      <c r="BI146" s="42"/>
      <c r="BJ146" s="42">
        <v>2100</v>
      </c>
      <c r="BK146" s="42"/>
      <c r="BL146" s="42"/>
      <c r="BM146" s="42"/>
      <c r="BN146" s="42"/>
      <c r="BO146" s="42">
        <v>0</v>
      </c>
      <c r="BP146" s="42"/>
      <c r="BQ146" s="42"/>
      <c r="BR146" s="42"/>
      <c r="BS146" s="42"/>
      <c r="BT146" s="42">
        <v>2100</v>
      </c>
      <c r="BU146" s="42"/>
      <c r="BV146" s="42"/>
      <c r="BW146" s="42"/>
      <c r="BX146" s="42"/>
    </row>
    <row r="147" spans="1:76" s="25" customFormat="1" ht="30" customHeight="1" x14ac:dyDescent="0.2">
      <c r="A147" s="44">
        <v>0</v>
      </c>
      <c r="B147" s="45"/>
      <c r="C147" s="45"/>
      <c r="D147" s="46" t="s">
        <v>208</v>
      </c>
      <c r="E147" s="39"/>
      <c r="F147" s="39"/>
      <c r="G147" s="39"/>
      <c r="H147" s="39"/>
      <c r="I147" s="39"/>
      <c r="J147" s="39"/>
      <c r="K147" s="39"/>
      <c r="L147" s="39"/>
      <c r="M147" s="39"/>
      <c r="N147" s="39"/>
      <c r="O147" s="39"/>
      <c r="P147" s="40"/>
      <c r="Q147" s="47" t="s">
        <v>205</v>
      </c>
      <c r="R147" s="47"/>
      <c r="S147" s="47"/>
      <c r="T147" s="47"/>
      <c r="U147" s="47"/>
      <c r="V147" s="47" t="s">
        <v>209</v>
      </c>
      <c r="W147" s="47"/>
      <c r="X147" s="47"/>
      <c r="Y147" s="47"/>
      <c r="Z147" s="47"/>
      <c r="AA147" s="47"/>
      <c r="AB147" s="47"/>
      <c r="AC147" s="47"/>
      <c r="AD147" s="47"/>
      <c r="AE147" s="47"/>
      <c r="AF147" s="42">
        <v>0</v>
      </c>
      <c r="AG147" s="42"/>
      <c r="AH147" s="42"/>
      <c r="AI147" s="42"/>
      <c r="AJ147" s="42"/>
      <c r="AK147" s="42">
        <v>10</v>
      </c>
      <c r="AL147" s="42"/>
      <c r="AM147" s="42"/>
      <c r="AN147" s="42"/>
      <c r="AO147" s="42"/>
      <c r="AP147" s="42">
        <v>10</v>
      </c>
      <c r="AQ147" s="42"/>
      <c r="AR147" s="42"/>
      <c r="AS147" s="42"/>
      <c r="AT147" s="42"/>
      <c r="AU147" s="42">
        <v>0</v>
      </c>
      <c r="AV147" s="42"/>
      <c r="AW147" s="42"/>
      <c r="AX147" s="42"/>
      <c r="AY147" s="42"/>
      <c r="AZ147" s="42">
        <v>6</v>
      </c>
      <c r="BA147" s="42"/>
      <c r="BB147" s="42"/>
      <c r="BC147" s="42"/>
      <c r="BD147" s="42"/>
      <c r="BE147" s="42">
        <v>6</v>
      </c>
      <c r="BF147" s="42"/>
      <c r="BG147" s="42"/>
      <c r="BH147" s="42"/>
      <c r="BI147" s="42"/>
      <c r="BJ147" s="42">
        <v>0</v>
      </c>
      <c r="BK147" s="42"/>
      <c r="BL147" s="42"/>
      <c r="BM147" s="42"/>
      <c r="BN147" s="42"/>
      <c r="BO147" s="42">
        <v>8</v>
      </c>
      <c r="BP147" s="42"/>
      <c r="BQ147" s="42"/>
      <c r="BR147" s="42"/>
      <c r="BS147" s="42"/>
      <c r="BT147" s="42">
        <v>8</v>
      </c>
      <c r="BU147" s="42"/>
      <c r="BV147" s="42"/>
      <c r="BW147" s="42"/>
      <c r="BX147" s="42"/>
    </row>
    <row r="148" spans="1:76" s="25" customFormat="1" ht="15" customHeight="1" x14ac:dyDescent="0.2">
      <c r="A148" s="44">
        <v>0</v>
      </c>
      <c r="B148" s="45"/>
      <c r="C148" s="45"/>
      <c r="D148" s="46" t="s">
        <v>210</v>
      </c>
      <c r="E148" s="39"/>
      <c r="F148" s="39"/>
      <c r="G148" s="39"/>
      <c r="H148" s="39"/>
      <c r="I148" s="39"/>
      <c r="J148" s="39"/>
      <c r="K148" s="39"/>
      <c r="L148" s="39"/>
      <c r="M148" s="39"/>
      <c r="N148" s="39"/>
      <c r="O148" s="39"/>
      <c r="P148" s="40"/>
      <c r="Q148" s="47" t="s">
        <v>194</v>
      </c>
      <c r="R148" s="47"/>
      <c r="S148" s="47"/>
      <c r="T148" s="47"/>
      <c r="U148" s="47"/>
      <c r="V148" s="47" t="s">
        <v>206</v>
      </c>
      <c r="W148" s="47"/>
      <c r="X148" s="47"/>
      <c r="Y148" s="47"/>
      <c r="Z148" s="47"/>
      <c r="AA148" s="47"/>
      <c r="AB148" s="47"/>
      <c r="AC148" s="47"/>
      <c r="AD148" s="47"/>
      <c r="AE148" s="47"/>
      <c r="AF148" s="42">
        <v>13312</v>
      </c>
      <c r="AG148" s="42"/>
      <c r="AH148" s="42"/>
      <c r="AI148" s="42"/>
      <c r="AJ148" s="42"/>
      <c r="AK148" s="42">
        <v>0</v>
      </c>
      <c r="AL148" s="42"/>
      <c r="AM148" s="42"/>
      <c r="AN148" s="42"/>
      <c r="AO148" s="42"/>
      <c r="AP148" s="42">
        <v>13312</v>
      </c>
      <c r="AQ148" s="42"/>
      <c r="AR148" s="42"/>
      <c r="AS148" s="42"/>
      <c r="AT148" s="42"/>
      <c r="AU148" s="42">
        <v>13500</v>
      </c>
      <c r="AV148" s="42"/>
      <c r="AW148" s="42"/>
      <c r="AX148" s="42"/>
      <c r="AY148" s="42"/>
      <c r="AZ148" s="42">
        <v>0</v>
      </c>
      <c r="BA148" s="42"/>
      <c r="BB148" s="42"/>
      <c r="BC148" s="42"/>
      <c r="BD148" s="42"/>
      <c r="BE148" s="42">
        <v>13500</v>
      </c>
      <c r="BF148" s="42"/>
      <c r="BG148" s="42"/>
      <c r="BH148" s="42"/>
      <c r="BI148" s="42"/>
      <c r="BJ148" s="42">
        <v>12000</v>
      </c>
      <c r="BK148" s="42"/>
      <c r="BL148" s="42"/>
      <c r="BM148" s="42"/>
      <c r="BN148" s="42"/>
      <c r="BO148" s="42">
        <v>0</v>
      </c>
      <c r="BP148" s="42"/>
      <c r="BQ148" s="42"/>
      <c r="BR148" s="42"/>
      <c r="BS148" s="42"/>
      <c r="BT148" s="42">
        <v>12000</v>
      </c>
      <c r="BU148" s="42"/>
      <c r="BV148" s="42"/>
      <c r="BW148" s="42"/>
      <c r="BX148" s="42"/>
    </row>
    <row r="149" spans="1:76" s="6" customFormat="1" ht="15" customHeight="1" x14ac:dyDescent="0.2">
      <c r="A149" s="29">
        <v>0</v>
      </c>
      <c r="B149" s="30"/>
      <c r="C149" s="30"/>
      <c r="D149" s="48" t="s">
        <v>211</v>
      </c>
      <c r="E149" s="27"/>
      <c r="F149" s="27"/>
      <c r="G149" s="27"/>
      <c r="H149" s="27"/>
      <c r="I149" s="27"/>
      <c r="J149" s="27"/>
      <c r="K149" s="27"/>
      <c r="L149" s="27"/>
      <c r="M149" s="27"/>
      <c r="N149" s="27"/>
      <c r="O149" s="27"/>
      <c r="P149" s="28"/>
      <c r="Q149" s="49"/>
      <c r="R149" s="49"/>
      <c r="S149" s="49"/>
      <c r="T149" s="49"/>
      <c r="U149" s="49"/>
      <c r="V149" s="49"/>
      <c r="W149" s="49"/>
      <c r="X149" s="49"/>
      <c r="Y149" s="49"/>
      <c r="Z149" s="49"/>
      <c r="AA149" s="49"/>
      <c r="AB149" s="49"/>
      <c r="AC149" s="49"/>
      <c r="AD149" s="49"/>
      <c r="AE149" s="49"/>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row>
    <row r="150" spans="1:76" s="25" customFormat="1" ht="42.75" customHeight="1" x14ac:dyDescent="0.2">
      <c r="A150" s="44">
        <v>0</v>
      </c>
      <c r="B150" s="45"/>
      <c r="C150" s="45"/>
      <c r="D150" s="46" t="s">
        <v>212</v>
      </c>
      <c r="E150" s="39"/>
      <c r="F150" s="39"/>
      <c r="G150" s="39"/>
      <c r="H150" s="39"/>
      <c r="I150" s="39"/>
      <c r="J150" s="39"/>
      <c r="K150" s="39"/>
      <c r="L150" s="39"/>
      <c r="M150" s="39"/>
      <c r="N150" s="39"/>
      <c r="O150" s="39"/>
      <c r="P150" s="40"/>
      <c r="Q150" s="47" t="s">
        <v>205</v>
      </c>
      <c r="R150" s="47"/>
      <c r="S150" s="47"/>
      <c r="T150" s="47"/>
      <c r="U150" s="47"/>
      <c r="V150" s="47" t="s">
        <v>209</v>
      </c>
      <c r="W150" s="47"/>
      <c r="X150" s="47"/>
      <c r="Y150" s="47"/>
      <c r="Z150" s="47"/>
      <c r="AA150" s="47"/>
      <c r="AB150" s="47"/>
      <c r="AC150" s="47"/>
      <c r="AD150" s="47"/>
      <c r="AE150" s="47"/>
      <c r="AF150" s="42">
        <v>51</v>
      </c>
      <c r="AG150" s="42"/>
      <c r="AH150" s="42"/>
      <c r="AI150" s="42"/>
      <c r="AJ150" s="42"/>
      <c r="AK150" s="42">
        <v>0</v>
      </c>
      <c r="AL150" s="42"/>
      <c r="AM150" s="42"/>
      <c r="AN150" s="42"/>
      <c r="AO150" s="42"/>
      <c r="AP150" s="42">
        <v>51</v>
      </c>
      <c r="AQ150" s="42"/>
      <c r="AR150" s="42"/>
      <c r="AS150" s="42"/>
      <c r="AT150" s="42"/>
      <c r="AU150" s="42">
        <v>73</v>
      </c>
      <c r="AV150" s="42"/>
      <c r="AW150" s="42"/>
      <c r="AX150" s="42"/>
      <c r="AY150" s="42"/>
      <c r="AZ150" s="42">
        <v>0</v>
      </c>
      <c r="BA150" s="42"/>
      <c r="BB150" s="42"/>
      <c r="BC150" s="42"/>
      <c r="BD150" s="42"/>
      <c r="BE150" s="42">
        <v>73</v>
      </c>
      <c r="BF150" s="42"/>
      <c r="BG150" s="42"/>
      <c r="BH150" s="42"/>
      <c r="BI150" s="42"/>
      <c r="BJ150" s="42">
        <v>85</v>
      </c>
      <c r="BK150" s="42"/>
      <c r="BL150" s="42"/>
      <c r="BM150" s="42"/>
      <c r="BN150" s="42"/>
      <c r="BO150" s="42">
        <v>0</v>
      </c>
      <c r="BP150" s="42"/>
      <c r="BQ150" s="42"/>
      <c r="BR150" s="42"/>
      <c r="BS150" s="42"/>
      <c r="BT150" s="42">
        <v>85</v>
      </c>
      <c r="BU150" s="42"/>
      <c r="BV150" s="42"/>
      <c r="BW150" s="42"/>
      <c r="BX150" s="42"/>
    </row>
    <row r="151" spans="1:76" s="25" customFormat="1" ht="30" customHeight="1" x14ac:dyDescent="0.2">
      <c r="A151" s="44">
        <v>0</v>
      </c>
      <c r="B151" s="45"/>
      <c r="C151" s="45"/>
      <c r="D151" s="46" t="s">
        <v>213</v>
      </c>
      <c r="E151" s="39"/>
      <c r="F151" s="39"/>
      <c r="G151" s="39"/>
      <c r="H151" s="39"/>
      <c r="I151" s="39"/>
      <c r="J151" s="39"/>
      <c r="K151" s="39"/>
      <c r="L151" s="39"/>
      <c r="M151" s="39"/>
      <c r="N151" s="39"/>
      <c r="O151" s="39"/>
      <c r="P151" s="40"/>
      <c r="Q151" s="47" t="s">
        <v>194</v>
      </c>
      <c r="R151" s="47"/>
      <c r="S151" s="47"/>
      <c r="T151" s="47"/>
      <c r="U151" s="47"/>
      <c r="V151" s="47" t="s">
        <v>209</v>
      </c>
      <c r="W151" s="47"/>
      <c r="X151" s="47"/>
      <c r="Y151" s="47"/>
      <c r="Z151" s="47"/>
      <c r="AA151" s="47"/>
      <c r="AB151" s="47"/>
      <c r="AC151" s="47"/>
      <c r="AD151" s="47"/>
      <c r="AE151" s="47"/>
      <c r="AF151" s="42">
        <v>53</v>
      </c>
      <c r="AG151" s="42"/>
      <c r="AH151" s="42"/>
      <c r="AI151" s="42"/>
      <c r="AJ151" s="42"/>
      <c r="AK151" s="42">
        <v>0</v>
      </c>
      <c r="AL151" s="42"/>
      <c r="AM151" s="42"/>
      <c r="AN151" s="42"/>
      <c r="AO151" s="42"/>
      <c r="AP151" s="42">
        <v>53</v>
      </c>
      <c r="AQ151" s="42"/>
      <c r="AR151" s="42"/>
      <c r="AS151" s="42"/>
      <c r="AT151" s="42"/>
      <c r="AU151" s="42">
        <v>42</v>
      </c>
      <c r="AV151" s="42"/>
      <c r="AW151" s="42"/>
      <c r="AX151" s="42"/>
      <c r="AY151" s="42"/>
      <c r="AZ151" s="42">
        <v>0</v>
      </c>
      <c r="BA151" s="42"/>
      <c r="BB151" s="42"/>
      <c r="BC151" s="42"/>
      <c r="BD151" s="42"/>
      <c r="BE151" s="42">
        <v>42</v>
      </c>
      <c r="BF151" s="42"/>
      <c r="BG151" s="42"/>
      <c r="BH151" s="42"/>
      <c r="BI151" s="42"/>
      <c r="BJ151" s="42">
        <v>48</v>
      </c>
      <c r="BK151" s="42"/>
      <c r="BL151" s="42"/>
      <c r="BM151" s="42"/>
      <c r="BN151" s="42"/>
      <c r="BO151" s="42">
        <v>0</v>
      </c>
      <c r="BP151" s="42"/>
      <c r="BQ151" s="42"/>
      <c r="BR151" s="42"/>
      <c r="BS151" s="42"/>
      <c r="BT151" s="42">
        <v>48</v>
      </c>
      <c r="BU151" s="42"/>
      <c r="BV151" s="42"/>
      <c r="BW151" s="42"/>
      <c r="BX151" s="42"/>
    </row>
    <row r="152" spans="1:76" s="25" customFormat="1" ht="30" customHeight="1" x14ac:dyDescent="0.2">
      <c r="A152" s="44">
        <v>0</v>
      </c>
      <c r="B152" s="45"/>
      <c r="C152" s="45"/>
      <c r="D152" s="46" t="s">
        <v>214</v>
      </c>
      <c r="E152" s="39"/>
      <c r="F152" s="39"/>
      <c r="G152" s="39"/>
      <c r="H152" s="39"/>
      <c r="I152" s="39"/>
      <c r="J152" s="39"/>
      <c r="K152" s="39"/>
      <c r="L152" s="39"/>
      <c r="M152" s="39"/>
      <c r="N152" s="39"/>
      <c r="O152" s="39"/>
      <c r="P152" s="40"/>
      <c r="Q152" s="47" t="s">
        <v>197</v>
      </c>
      <c r="R152" s="47"/>
      <c r="S152" s="47"/>
      <c r="T152" s="47"/>
      <c r="U152" s="47"/>
      <c r="V152" s="47" t="s">
        <v>209</v>
      </c>
      <c r="W152" s="47"/>
      <c r="X152" s="47"/>
      <c r="Y152" s="47"/>
      <c r="Z152" s="47"/>
      <c r="AA152" s="47"/>
      <c r="AB152" s="47"/>
      <c r="AC152" s="47"/>
      <c r="AD152" s="47"/>
      <c r="AE152" s="47"/>
      <c r="AF152" s="42">
        <v>324958.78999999998</v>
      </c>
      <c r="AG152" s="42"/>
      <c r="AH152" s="42"/>
      <c r="AI152" s="42"/>
      <c r="AJ152" s="42"/>
      <c r="AK152" s="42">
        <v>0</v>
      </c>
      <c r="AL152" s="42"/>
      <c r="AM152" s="42"/>
      <c r="AN152" s="42"/>
      <c r="AO152" s="42"/>
      <c r="AP152" s="42">
        <v>324958.78999999998</v>
      </c>
      <c r="AQ152" s="42"/>
      <c r="AR152" s="42"/>
      <c r="AS152" s="42"/>
      <c r="AT152" s="42"/>
      <c r="AU152" s="42">
        <v>387128.45</v>
      </c>
      <c r="AV152" s="42"/>
      <c r="AW152" s="42"/>
      <c r="AX152" s="42"/>
      <c r="AY152" s="42"/>
      <c r="AZ152" s="42">
        <v>47643.08</v>
      </c>
      <c r="BA152" s="42"/>
      <c r="BB152" s="42"/>
      <c r="BC152" s="42"/>
      <c r="BD152" s="42"/>
      <c r="BE152" s="42">
        <v>434771.53</v>
      </c>
      <c r="BF152" s="42"/>
      <c r="BG152" s="42"/>
      <c r="BH152" s="42"/>
      <c r="BI152" s="42"/>
      <c r="BJ152" s="42">
        <v>437680.5</v>
      </c>
      <c r="BK152" s="42"/>
      <c r="BL152" s="42"/>
      <c r="BM152" s="42"/>
      <c r="BN152" s="42"/>
      <c r="BO152" s="42">
        <v>4388.6000000000004</v>
      </c>
      <c r="BP152" s="42"/>
      <c r="BQ152" s="42"/>
      <c r="BR152" s="42"/>
      <c r="BS152" s="42"/>
      <c r="BT152" s="42">
        <v>442069.1</v>
      </c>
      <c r="BU152" s="42"/>
      <c r="BV152" s="42"/>
      <c r="BW152" s="42"/>
      <c r="BX152" s="42"/>
    </row>
    <row r="153" spans="1:76" s="25" customFormat="1" ht="30" customHeight="1" x14ac:dyDescent="0.2">
      <c r="A153" s="44">
        <v>0</v>
      </c>
      <c r="B153" s="45"/>
      <c r="C153" s="45"/>
      <c r="D153" s="46" t="s">
        <v>215</v>
      </c>
      <c r="E153" s="39"/>
      <c r="F153" s="39"/>
      <c r="G153" s="39"/>
      <c r="H153" s="39"/>
      <c r="I153" s="39"/>
      <c r="J153" s="39"/>
      <c r="K153" s="39"/>
      <c r="L153" s="39"/>
      <c r="M153" s="39"/>
      <c r="N153" s="39"/>
      <c r="O153" s="39"/>
      <c r="P153" s="40"/>
      <c r="Q153" s="47" t="s">
        <v>197</v>
      </c>
      <c r="R153" s="47"/>
      <c r="S153" s="47"/>
      <c r="T153" s="47"/>
      <c r="U153" s="47"/>
      <c r="V153" s="47" t="s">
        <v>209</v>
      </c>
      <c r="W153" s="47"/>
      <c r="X153" s="47"/>
      <c r="Y153" s="47"/>
      <c r="Z153" s="47"/>
      <c r="AA153" s="47"/>
      <c r="AB153" s="47"/>
      <c r="AC153" s="47"/>
      <c r="AD153" s="47"/>
      <c r="AE153" s="47"/>
      <c r="AF153" s="42">
        <v>0</v>
      </c>
      <c r="AG153" s="42"/>
      <c r="AH153" s="42"/>
      <c r="AI153" s="42"/>
      <c r="AJ153" s="42"/>
      <c r="AK153" s="42">
        <v>15171.5</v>
      </c>
      <c r="AL153" s="42"/>
      <c r="AM153" s="42"/>
      <c r="AN153" s="42"/>
      <c r="AO153" s="42"/>
      <c r="AP153" s="42">
        <v>15171.5</v>
      </c>
      <c r="AQ153" s="42"/>
      <c r="AR153" s="42"/>
      <c r="AS153" s="42"/>
      <c r="AT153" s="42"/>
      <c r="AU153" s="42">
        <v>0</v>
      </c>
      <c r="AV153" s="42"/>
      <c r="AW153" s="42"/>
      <c r="AX153" s="42"/>
      <c r="AY153" s="42"/>
      <c r="AZ153" s="42">
        <v>22155.83</v>
      </c>
      <c r="BA153" s="42"/>
      <c r="BB153" s="42"/>
      <c r="BC153" s="42"/>
      <c r="BD153" s="42"/>
      <c r="BE153" s="42">
        <v>22155.83</v>
      </c>
      <c r="BF153" s="42"/>
      <c r="BG153" s="42"/>
      <c r="BH153" s="42"/>
      <c r="BI153" s="42"/>
      <c r="BJ153" s="42">
        <v>0</v>
      </c>
      <c r="BK153" s="42"/>
      <c r="BL153" s="42"/>
      <c r="BM153" s="42"/>
      <c r="BN153" s="42"/>
      <c r="BO153" s="42">
        <v>24000</v>
      </c>
      <c r="BP153" s="42"/>
      <c r="BQ153" s="42"/>
      <c r="BR153" s="42"/>
      <c r="BS153" s="42"/>
      <c r="BT153" s="42">
        <v>24000</v>
      </c>
      <c r="BU153" s="42"/>
      <c r="BV153" s="42"/>
      <c r="BW153" s="42"/>
      <c r="BX153" s="42"/>
    </row>
    <row r="154" spans="1:76" s="25" customFormat="1" ht="15" customHeight="1" x14ac:dyDescent="0.2">
      <c r="A154" s="44">
        <v>0</v>
      </c>
      <c r="B154" s="45"/>
      <c r="C154" s="45"/>
      <c r="D154" s="46" t="s">
        <v>216</v>
      </c>
      <c r="E154" s="39"/>
      <c r="F154" s="39"/>
      <c r="G154" s="39"/>
      <c r="H154" s="39"/>
      <c r="I154" s="39"/>
      <c r="J154" s="39"/>
      <c r="K154" s="39"/>
      <c r="L154" s="39"/>
      <c r="M154" s="39"/>
      <c r="N154" s="39"/>
      <c r="O154" s="39"/>
      <c r="P154" s="40"/>
      <c r="Q154" s="47" t="s">
        <v>197</v>
      </c>
      <c r="R154" s="47"/>
      <c r="S154" s="47"/>
      <c r="T154" s="47"/>
      <c r="U154" s="47"/>
      <c r="V154" s="47" t="s">
        <v>209</v>
      </c>
      <c r="W154" s="47"/>
      <c r="X154" s="47"/>
      <c r="Y154" s="47"/>
      <c r="Z154" s="47"/>
      <c r="AA154" s="47"/>
      <c r="AB154" s="47"/>
      <c r="AC154" s="47"/>
      <c r="AD154" s="47"/>
      <c r="AE154" s="47"/>
      <c r="AF154" s="42">
        <v>0</v>
      </c>
      <c r="AG154" s="42"/>
      <c r="AH154" s="42"/>
      <c r="AI154" s="42"/>
      <c r="AJ154" s="42"/>
      <c r="AK154" s="42">
        <v>0</v>
      </c>
      <c r="AL154" s="42"/>
      <c r="AM154" s="42"/>
      <c r="AN154" s="42"/>
      <c r="AO154" s="42"/>
      <c r="AP154" s="42">
        <v>0</v>
      </c>
      <c r="AQ154" s="42"/>
      <c r="AR154" s="42"/>
      <c r="AS154" s="42"/>
      <c r="AT154" s="42"/>
      <c r="AU154" s="42">
        <v>0</v>
      </c>
      <c r="AV154" s="42"/>
      <c r="AW154" s="42"/>
      <c r="AX154" s="42"/>
      <c r="AY154" s="42"/>
      <c r="AZ154" s="42">
        <v>205000</v>
      </c>
      <c r="BA154" s="42"/>
      <c r="BB154" s="42"/>
      <c r="BC154" s="42"/>
      <c r="BD154" s="42"/>
      <c r="BE154" s="42">
        <v>205000</v>
      </c>
      <c r="BF154" s="42"/>
      <c r="BG154" s="42"/>
      <c r="BH154" s="42"/>
      <c r="BI154" s="42"/>
      <c r="BJ154" s="42">
        <v>0</v>
      </c>
      <c r="BK154" s="42"/>
      <c r="BL154" s="42"/>
      <c r="BM154" s="42"/>
      <c r="BN154" s="42"/>
      <c r="BO154" s="42">
        <v>0</v>
      </c>
      <c r="BP154" s="42"/>
      <c r="BQ154" s="42"/>
      <c r="BR154" s="42"/>
      <c r="BS154" s="42"/>
      <c r="BT154" s="42">
        <v>0</v>
      </c>
      <c r="BU154" s="42"/>
      <c r="BV154" s="42"/>
      <c r="BW154" s="42"/>
      <c r="BX154" s="42"/>
    </row>
    <row r="155" spans="1:76" s="25" customFormat="1" ht="30" customHeight="1" x14ac:dyDescent="0.2">
      <c r="A155" s="44">
        <v>0</v>
      </c>
      <c r="B155" s="45"/>
      <c r="C155" s="45"/>
      <c r="D155" s="46" t="s">
        <v>217</v>
      </c>
      <c r="E155" s="39"/>
      <c r="F155" s="39"/>
      <c r="G155" s="39"/>
      <c r="H155" s="39"/>
      <c r="I155" s="39"/>
      <c r="J155" s="39"/>
      <c r="K155" s="39"/>
      <c r="L155" s="39"/>
      <c r="M155" s="39"/>
      <c r="N155" s="39"/>
      <c r="O155" s="39"/>
      <c r="P155" s="40"/>
      <c r="Q155" s="47" t="s">
        <v>194</v>
      </c>
      <c r="R155" s="47"/>
      <c r="S155" s="47"/>
      <c r="T155" s="47"/>
      <c r="U155" s="47"/>
      <c r="V155" s="47" t="s">
        <v>209</v>
      </c>
      <c r="W155" s="47"/>
      <c r="X155" s="47"/>
      <c r="Y155" s="47"/>
      <c r="Z155" s="47"/>
      <c r="AA155" s="47"/>
      <c r="AB155" s="47"/>
      <c r="AC155" s="47"/>
      <c r="AD155" s="47"/>
      <c r="AE155" s="47"/>
      <c r="AF155" s="42">
        <v>276</v>
      </c>
      <c r="AG155" s="42"/>
      <c r="AH155" s="42"/>
      <c r="AI155" s="42"/>
      <c r="AJ155" s="42"/>
      <c r="AK155" s="42">
        <v>0</v>
      </c>
      <c r="AL155" s="42"/>
      <c r="AM155" s="42"/>
      <c r="AN155" s="42"/>
      <c r="AO155" s="42"/>
      <c r="AP155" s="42">
        <v>276</v>
      </c>
      <c r="AQ155" s="42"/>
      <c r="AR155" s="42"/>
      <c r="AS155" s="42"/>
      <c r="AT155" s="42"/>
      <c r="AU155" s="42">
        <v>266</v>
      </c>
      <c r="AV155" s="42"/>
      <c r="AW155" s="42"/>
      <c r="AX155" s="42"/>
      <c r="AY155" s="42"/>
      <c r="AZ155" s="42">
        <v>0</v>
      </c>
      <c r="BA155" s="42"/>
      <c r="BB155" s="42"/>
      <c r="BC155" s="42"/>
      <c r="BD155" s="42"/>
      <c r="BE155" s="42">
        <v>266</v>
      </c>
      <c r="BF155" s="42"/>
      <c r="BG155" s="42"/>
      <c r="BH155" s="42"/>
      <c r="BI155" s="42"/>
      <c r="BJ155" s="42">
        <v>274</v>
      </c>
      <c r="BK155" s="42"/>
      <c r="BL155" s="42"/>
      <c r="BM155" s="42"/>
      <c r="BN155" s="42"/>
      <c r="BO155" s="42">
        <v>0</v>
      </c>
      <c r="BP155" s="42"/>
      <c r="BQ155" s="42"/>
      <c r="BR155" s="42"/>
      <c r="BS155" s="42"/>
      <c r="BT155" s="42">
        <v>274</v>
      </c>
      <c r="BU155" s="42"/>
      <c r="BV155" s="42"/>
      <c r="BW155" s="42"/>
      <c r="BX155" s="42"/>
    </row>
    <row r="156" spans="1:76" s="6" customFormat="1" ht="15" customHeight="1" x14ac:dyDescent="0.2">
      <c r="A156" s="29">
        <v>0</v>
      </c>
      <c r="B156" s="30"/>
      <c r="C156" s="30"/>
      <c r="D156" s="48" t="s">
        <v>218</v>
      </c>
      <c r="E156" s="27"/>
      <c r="F156" s="27"/>
      <c r="G156" s="27"/>
      <c r="H156" s="27"/>
      <c r="I156" s="27"/>
      <c r="J156" s="27"/>
      <c r="K156" s="27"/>
      <c r="L156" s="27"/>
      <c r="M156" s="27"/>
      <c r="N156" s="27"/>
      <c r="O156" s="27"/>
      <c r="P156" s="28"/>
      <c r="Q156" s="49"/>
      <c r="R156" s="49"/>
      <c r="S156" s="49"/>
      <c r="T156" s="49"/>
      <c r="U156" s="49"/>
      <c r="V156" s="49"/>
      <c r="W156" s="49"/>
      <c r="X156" s="49"/>
      <c r="Y156" s="49"/>
      <c r="Z156" s="49"/>
      <c r="AA156" s="49"/>
      <c r="AB156" s="49"/>
      <c r="AC156" s="49"/>
      <c r="AD156" s="49"/>
      <c r="AE156" s="49"/>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row>
    <row r="157" spans="1:76" s="25" customFormat="1" ht="71.25" customHeight="1" x14ac:dyDescent="0.2">
      <c r="A157" s="44">
        <v>0</v>
      </c>
      <c r="B157" s="45"/>
      <c r="C157" s="45"/>
      <c r="D157" s="46" t="s">
        <v>219</v>
      </c>
      <c r="E157" s="39"/>
      <c r="F157" s="39"/>
      <c r="G157" s="39"/>
      <c r="H157" s="39"/>
      <c r="I157" s="39"/>
      <c r="J157" s="39"/>
      <c r="K157" s="39"/>
      <c r="L157" s="39"/>
      <c r="M157" s="39"/>
      <c r="N157" s="39"/>
      <c r="O157" s="39"/>
      <c r="P157" s="40"/>
      <c r="Q157" s="47" t="s">
        <v>220</v>
      </c>
      <c r="R157" s="47"/>
      <c r="S157" s="47"/>
      <c r="T157" s="47"/>
      <c r="U157" s="47"/>
      <c r="V157" s="47" t="s">
        <v>209</v>
      </c>
      <c r="W157" s="47"/>
      <c r="X157" s="47"/>
      <c r="Y157" s="47"/>
      <c r="Z157" s="47"/>
      <c r="AA157" s="47"/>
      <c r="AB157" s="47"/>
      <c r="AC157" s="47"/>
      <c r="AD157" s="47"/>
      <c r="AE157" s="47"/>
      <c r="AF157" s="42">
        <v>100</v>
      </c>
      <c r="AG157" s="42"/>
      <c r="AH157" s="42"/>
      <c r="AI157" s="42"/>
      <c r="AJ157" s="42"/>
      <c r="AK157" s="42">
        <v>0</v>
      </c>
      <c r="AL157" s="42"/>
      <c r="AM157" s="42"/>
      <c r="AN157" s="42"/>
      <c r="AO157" s="42"/>
      <c r="AP157" s="42">
        <v>100</v>
      </c>
      <c r="AQ157" s="42"/>
      <c r="AR157" s="42"/>
      <c r="AS157" s="42"/>
      <c r="AT157" s="42"/>
      <c r="AU157" s="42">
        <v>100</v>
      </c>
      <c r="AV157" s="42"/>
      <c r="AW157" s="42"/>
      <c r="AX157" s="42"/>
      <c r="AY157" s="42"/>
      <c r="AZ157" s="42">
        <v>0</v>
      </c>
      <c r="BA157" s="42"/>
      <c r="BB157" s="42"/>
      <c r="BC157" s="42"/>
      <c r="BD157" s="42"/>
      <c r="BE157" s="42">
        <v>100</v>
      </c>
      <c r="BF157" s="42"/>
      <c r="BG157" s="42"/>
      <c r="BH157" s="42"/>
      <c r="BI157" s="42"/>
      <c r="BJ157" s="42">
        <v>0</v>
      </c>
      <c r="BK157" s="42"/>
      <c r="BL157" s="42"/>
      <c r="BM157" s="42"/>
      <c r="BN157" s="42"/>
      <c r="BO157" s="42">
        <v>100</v>
      </c>
      <c r="BP157" s="42"/>
      <c r="BQ157" s="42"/>
      <c r="BR157" s="42"/>
      <c r="BS157" s="42"/>
      <c r="BT157" s="42">
        <v>100</v>
      </c>
      <c r="BU157" s="42"/>
      <c r="BV157" s="42"/>
      <c r="BW157" s="42"/>
      <c r="BX157" s="42"/>
    </row>
    <row r="158" spans="1:76" s="25" customFormat="1" ht="45" customHeight="1" x14ac:dyDescent="0.2">
      <c r="A158" s="44">
        <v>0</v>
      </c>
      <c r="B158" s="45"/>
      <c r="C158" s="45"/>
      <c r="D158" s="46" t="s">
        <v>221</v>
      </c>
      <c r="E158" s="39"/>
      <c r="F158" s="39"/>
      <c r="G158" s="39"/>
      <c r="H158" s="39"/>
      <c r="I158" s="39"/>
      <c r="J158" s="39"/>
      <c r="K158" s="39"/>
      <c r="L158" s="39"/>
      <c r="M158" s="39"/>
      <c r="N158" s="39"/>
      <c r="O158" s="39"/>
      <c r="P158" s="40"/>
      <c r="Q158" s="47" t="s">
        <v>220</v>
      </c>
      <c r="R158" s="47"/>
      <c r="S158" s="47"/>
      <c r="T158" s="47"/>
      <c r="U158" s="47"/>
      <c r="V158" s="47" t="s">
        <v>209</v>
      </c>
      <c r="W158" s="47"/>
      <c r="X158" s="47"/>
      <c r="Y158" s="47"/>
      <c r="Z158" s="47"/>
      <c r="AA158" s="47"/>
      <c r="AB158" s="47"/>
      <c r="AC158" s="47"/>
      <c r="AD158" s="47"/>
      <c r="AE158" s="47"/>
      <c r="AF158" s="42">
        <v>138</v>
      </c>
      <c r="AG158" s="42"/>
      <c r="AH158" s="42"/>
      <c r="AI158" s="42"/>
      <c r="AJ158" s="42"/>
      <c r="AK158" s="42">
        <v>0</v>
      </c>
      <c r="AL158" s="42"/>
      <c r="AM158" s="42"/>
      <c r="AN158" s="42"/>
      <c r="AO158" s="42"/>
      <c r="AP158" s="42">
        <v>138</v>
      </c>
      <c r="AQ158" s="42"/>
      <c r="AR158" s="42"/>
      <c r="AS158" s="42"/>
      <c r="AT158" s="42"/>
      <c r="AU158" s="42">
        <v>160</v>
      </c>
      <c r="AV158" s="42"/>
      <c r="AW158" s="42"/>
      <c r="AX158" s="42"/>
      <c r="AY158" s="42"/>
      <c r="AZ158" s="42">
        <v>0</v>
      </c>
      <c r="BA158" s="42"/>
      <c r="BB158" s="42"/>
      <c r="BC158" s="42"/>
      <c r="BD158" s="42"/>
      <c r="BE158" s="42">
        <v>160</v>
      </c>
      <c r="BF158" s="42"/>
      <c r="BG158" s="42"/>
      <c r="BH158" s="42"/>
      <c r="BI158" s="42"/>
      <c r="BJ158" s="42">
        <v>0</v>
      </c>
      <c r="BK158" s="42"/>
      <c r="BL158" s="42"/>
      <c r="BM158" s="42"/>
      <c r="BN158" s="42"/>
      <c r="BO158" s="42">
        <v>101</v>
      </c>
      <c r="BP158" s="42"/>
      <c r="BQ158" s="42"/>
      <c r="BR158" s="42"/>
      <c r="BS158" s="42"/>
      <c r="BT158" s="42">
        <v>101</v>
      </c>
      <c r="BU158" s="42"/>
      <c r="BV158" s="42"/>
      <c r="BW158" s="42"/>
      <c r="BX158" s="42"/>
    </row>
    <row r="160" spans="1:76" ht="14.25" customHeight="1" x14ac:dyDescent="0.2">
      <c r="A160" s="69" t="s">
        <v>287</v>
      </c>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row>
    <row r="161" spans="1:79" ht="23.1" customHeight="1" x14ac:dyDescent="0.2">
      <c r="A161" s="90" t="s">
        <v>6</v>
      </c>
      <c r="B161" s="91"/>
      <c r="C161" s="91"/>
      <c r="D161" s="47" t="s">
        <v>9</v>
      </c>
      <c r="E161" s="47"/>
      <c r="F161" s="47"/>
      <c r="G161" s="47"/>
      <c r="H161" s="47"/>
      <c r="I161" s="47"/>
      <c r="J161" s="47"/>
      <c r="K161" s="47"/>
      <c r="L161" s="47"/>
      <c r="M161" s="47"/>
      <c r="N161" s="47"/>
      <c r="O161" s="47"/>
      <c r="P161" s="47"/>
      <c r="Q161" s="47" t="s">
        <v>8</v>
      </c>
      <c r="R161" s="47"/>
      <c r="S161" s="47"/>
      <c r="T161" s="47"/>
      <c r="U161" s="47"/>
      <c r="V161" s="47" t="s">
        <v>7</v>
      </c>
      <c r="W161" s="47"/>
      <c r="X161" s="47"/>
      <c r="Y161" s="47"/>
      <c r="Z161" s="47"/>
      <c r="AA161" s="47"/>
      <c r="AB161" s="47"/>
      <c r="AC161" s="47"/>
      <c r="AD161" s="47"/>
      <c r="AE161" s="47"/>
      <c r="AF161" s="85" t="s">
        <v>278</v>
      </c>
      <c r="AG161" s="86"/>
      <c r="AH161" s="86"/>
      <c r="AI161" s="86"/>
      <c r="AJ161" s="86"/>
      <c r="AK161" s="86"/>
      <c r="AL161" s="86"/>
      <c r="AM161" s="86"/>
      <c r="AN161" s="86"/>
      <c r="AO161" s="86"/>
      <c r="AP161" s="86"/>
      <c r="AQ161" s="86"/>
      <c r="AR161" s="86"/>
      <c r="AS161" s="86"/>
      <c r="AT161" s="87"/>
      <c r="AU161" s="85" t="s">
        <v>283</v>
      </c>
      <c r="AV161" s="86"/>
      <c r="AW161" s="86"/>
      <c r="AX161" s="86"/>
      <c r="AY161" s="86"/>
      <c r="AZ161" s="86"/>
      <c r="BA161" s="86"/>
      <c r="BB161" s="86"/>
      <c r="BC161" s="86"/>
      <c r="BD161" s="86"/>
      <c r="BE161" s="86"/>
      <c r="BF161" s="86"/>
      <c r="BG161" s="86"/>
      <c r="BH161" s="86"/>
      <c r="BI161" s="87"/>
    </row>
    <row r="162" spans="1:79" ht="28.5" customHeight="1" x14ac:dyDescent="0.2">
      <c r="A162" s="93"/>
      <c r="B162" s="94"/>
      <c r="C162" s="94"/>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t="s">
        <v>4</v>
      </c>
      <c r="AG162" s="47"/>
      <c r="AH162" s="47"/>
      <c r="AI162" s="47"/>
      <c r="AJ162" s="47"/>
      <c r="AK162" s="47" t="s">
        <v>3</v>
      </c>
      <c r="AL162" s="47"/>
      <c r="AM162" s="47"/>
      <c r="AN162" s="47"/>
      <c r="AO162" s="47"/>
      <c r="AP162" s="47" t="s">
        <v>123</v>
      </c>
      <c r="AQ162" s="47"/>
      <c r="AR162" s="47"/>
      <c r="AS162" s="47"/>
      <c r="AT162" s="47"/>
      <c r="AU162" s="47" t="s">
        <v>4</v>
      </c>
      <c r="AV162" s="47"/>
      <c r="AW162" s="47"/>
      <c r="AX162" s="47"/>
      <c r="AY162" s="47"/>
      <c r="AZ162" s="47" t="s">
        <v>3</v>
      </c>
      <c r="BA162" s="47"/>
      <c r="BB162" s="47"/>
      <c r="BC162" s="47"/>
      <c r="BD162" s="47"/>
      <c r="BE162" s="47" t="s">
        <v>90</v>
      </c>
      <c r="BF162" s="47"/>
      <c r="BG162" s="47"/>
      <c r="BH162" s="47"/>
      <c r="BI162" s="47"/>
    </row>
    <row r="163" spans="1:79" ht="15" customHeight="1" x14ac:dyDescent="0.2">
      <c r="A163" s="85">
        <v>1</v>
      </c>
      <c r="B163" s="86"/>
      <c r="C163" s="86"/>
      <c r="D163" s="47">
        <v>2</v>
      </c>
      <c r="E163" s="47"/>
      <c r="F163" s="47"/>
      <c r="G163" s="47"/>
      <c r="H163" s="47"/>
      <c r="I163" s="47"/>
      <c r="J163" s="47"/>
      <c r="K163" s="47"/>
      <c r="L163" s="47"/>
      <c r="M163" s="47"/>
      <c r="N163" s="47"/>
      <c r="O163" s="47"/>
      <c r="P163" s="47"/>
      <c r="Q163" s="47">
        <v>3</v>
      </c>
      <c r="R163" s="47"/>
      <c r="S163" s="47"/>
      <c r="T163" s="47"/>
      <c r="U163" s="47"/>
      <c r="V163" s="47">
        <v>4</v>
      </c>
      <c r="W163" s="47"/>
      <c r="X163" s="47"/>
      <c r="Y163" s="47"/>
      <c r="Z163" s="47"/>
      <c r="AA163" s="47"/>
      <c r="AB163" s="47"/>
      <c r="AC163" s="47"/>
      <c r="AD163" s="47"/>
      <c r="AE163" s="47"/>
      <c r="AF163" s="47">
        <v>5</v>
      </c>
      <c r="AG163" s="47"/>
      <c r="AH163" s="47"/>
      <c r="AI163" s="47"/>
      <c r="AJ163" s="47"/>
      <c r="AK163" s="47">
        <v>6</v>
      </c>
      <c r="AL163" s="47"/>
      <c r="AM163" s="47"/>
      <c r="AN163" s="47"/>
      <c r="AO163" s="47"/>
      <c r="AP163" s="47">
        <v>7</v>
      </c>
      <c r="AQ163" s="47"/>
      <c r="AR163" s="47"/>
      <c r="AS163" s="47"/>
      <c r="AT163" s="47"/>
      <c r="AU163" s="47">
        <v>8</v>
      </c>
      <c r="AV163" s="47"/>
      <c r="AW163" s="47"/>
      <c r="AX163" s="47"/>
      <c r="AY163" s="47"/>
      <c r="AZ163" s="47">
        <v>9</v>
      </c>
      <c r="BA163" s="47"/>
      <c r="BB163" s="47"/>
      <c r="BC163" s="47"/>
      <c r="BD163" s="47"/>
      <c r="BE163" s="47">
        <v>10</v>
      </c>
      <c r="BF163" s="47"/>
      <c r="BG163" s="47"/>
      <c r="BH163" s="47"/>
      <c r="BI163" s="47"/>
    </row>
    <row r="164" spans="1:79" ht="15.75" hidden="1" customHeight="1" x14ac:dyDescent="0.2">
      <c r="A164" s="99" t="s">
        <v>154</v>
      </c>
      <c r="B164" s="100"/>
      <c r="C164" s="100"/>
      <c r="D164" s="47" t="s">
        <v>57</v>
      </c>
      <c r="E164" s="47"/>
      <c r="F164" s="47"/>
      <c r="G164" s="47"/>
      <c r="H164" s="47"/>
      <c r="I164" s="47"/>
      <c r="J164" s="47"/>
      <c r="K164" s="47"/>
      <c r="L164" s="47"/>
      <c r="M164" s="47"/>
      <c r="N164" s="47"/>
      <c r="O164" s="47"/>
      <c r="P164" s="47"/>
      <c r="Q164" s="47" t="s">
        <v>70</v>
      </c>
      <c r="R164" s="47"/>
      <c r="S164" s="47"/>
      <c r="T164" s="47"/>
      <c r="U164" s="47"/>
      <c r="V164" s="47" t="s">
        <v>71</v>
      </c>
      <c r="W164" s="47"/>
      <c r="X164" s="47"/>
      <c r="Y164" s="47"/>
      <c r="Z164" s="47"/>
      <c r="AA164" s="47"/>
      <c r="AB164" s="47"/>
      <c r="AC164" s="47"/>
      <c r="AD164" s="47"/>
      <c r="AE164" s="47"/>
      <c r="AF164" s="73" t="s">
        <v>107</v>
      </c>
      <c r="AG164" s="73"/>
      <c r="AH164" s="73"/>
      <c r="AI164" s="73"/>
      <c r="AJ164" s="73"/>
      <c r="AK164" s="71" t="s">
        <v>108</v>
      </c>
      <c r="AL164" s="71"/>
      <c r="AM164" s="71"/>
      <c r="AN164" s="71"/>
      <c r="AO164" s="71"/>
      <c r="AP164" s="96" t="s">
        <v>122</v>
      </c>
      <c r="AQ164" s="96"/>
      <c r="AR164" s="96"/>
      <c r="AS164" s="96"/>
      <c r="AT164" s="96"/>
      <c r="AU164" s="73" t="s">
        <v>109</v>
      </c>
      <c r="AV164" s="73"/>
      <c r="AW164" s="73"/>
      <c r="AX164" s="73"/>
      <c r="AY164" s="73"/>
      <c r="AZ164" s="71" t="s">
        <v>110</v>
      </c>
      <c r="BA164" s="71"/>
      <c r="BB164" s="71"/>
      <c r="BC164" s="71"/>
      <c r="BD164" s="71"/>
      <c r="BE164" s="96" t="s">
        <v>122</v>
      </c>
      <c r="BF164" s="96"/>
      <c r="BG164" s="96"/>
      <c r="BH164" s="96"/>
      <c r="BI164" s="96"/>
      <c r="CA164" t="s">
        <v>39</v>
      </c>
    </row>
    <row r="165" spans="1:79" s="6" customFormat="1" ht="14.25" x14ac:dyDescent="0.2">
      <c r="A165" s="29">
        <v>0</v>
      </c>
      <c r="B165" s="30"/>
      <c r="C165" s="30"/>
      <c r="D165" s="49" t="s">
        <v>192</v>
      </c>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CA165" s="6" t="s">
        <v>40</v>
      </c>
    </row>
    <row r="166" spans="1:79" s="25" customFormat="1" ht="14.25" customHeight="1" x14ac:dyDescent="0.2">
      <c r="A166" s="44">
        <v>0</v>
      </c>
      <c r="B166" s="45"/>
      <c r="C166" s="45"/>
      <c r="D166" s="46" t="s">
        <v>193</v>
      </c>
      <c r="E166" s="39"/>
      <c r="F166" s="39"/>
      <c r="G166" s="39"/>
      <c r="H166" s="39"/>
      <c r="I166" s="39"/>
      <c r="J166" s="39"/>
      <c r="K166" s="39"/>
      <c r="L166" s="39"/>
      <c r="M166" s="39"/>
      <c r="N166" s="39"/>
      <c r="O166" s="39"/>
      <c r="P166" s="40"/>
      <c r="Q166" s="47" t="s">
        <v>194</v>
      </c>
      <c r="R166" s="47"/>
      <c r="S166" s="47"/>
      <c r="T166" s="47"/>
      <c r="U166" s="47"/>
      <c r="V166" s="47" t="s">
        <v>195</v>
      </c>
      <c r="W166" s="47"/>
      <c r="X166" s="47"/>
      <c r="Y166" s="47"/>
      <c r="Z166" s="47"/>
      <c r="AA166" s="47"/>
      <c r="AB166" s="47"/>
      <c r="AC166" s="47"/>
      <c r="AD166" s="47"/>
      <c r="AE166" s="47"/>
      <c r="AF166" s="42">
        <v>43.75</v>
      </c>
      <c r="AG166" s="42"/>
      <c r="AH166" s="42"/>
      <c r="AI166" s="42"/>
      <c r="AJ166" s="42"/>
      <c r="AK166" s="42">
        <v>0</v>
      </c>
      <c r="AL166" s="42"/>
      <c r="AM166" s="42"/>
      <c r="AN166" s="42"/>
      <c r="AO166" s="42"/>
      <c r="AP166" s="42">
        <v>43.75</v>
      </c>
      <c r="AQ166" s="42"/>
      <c r="AR166" s="42"/>
      <c r="AS166" s="42"/>
      <c r="AT166" s="42"/>
      <c r="AU166" s="42">
        <v>43.75</v>
      </c>
      <c r="AV166" s="42"/>
      <c r="AW166" s="42"/>
      <c r="AX166" s="42"/>
      <c r="AY166" s="42"/>
      <c r="AZ166" s="42">
        <v>0</v>
      </c>
      <c r="BA166" s="42"/>
      <c r="BB166" s="42"/>
      <c r="BC166" s="42"/>
      <c r="BD166" s="42"/>
      <c r="BE166" s="42">
        <v>43.75</v>
      </c>
      <c r="BF166" s="42"/>
      <c r="BG166" s="42"/>
      <c r="BH166" s="42"/>
      <c r="BI166" s="42"/>
    </row>
    <row r="167" spans="1:79" s="25" customFormat="1" ht="45" customHeight="1" x14ac:dyDescent="0.2">
      <c r="A167" s="44">
        <v>0</v>
      </c>
      <c r="B167" s="45"/>
      <c r="C167" s="45"/>
      <c r="D167" s="46" t="s">
        <v>196</v>
      </c>
      <c r="E167" s="39"/>
      <c r="F167" s="39"/>
      <c r="G167" s="39"/>
      <c r="H167" s="39"/>
      <c r="I167" s="39"/>
      <c r="J167" s="39"/>
      <c r="K167" s="39"/>
      <c r="L167" s="39"/>
      <c r="M167" s="39"/>
      <c r="N167" s="39"/>
      <c r="O167" s="39"/>
      <c r="P167" s="40"/>
      <c r="Q167" s="47" t="s">
        <v>197</v>
      </c>
      <c r="R167" s="47"/>
      <c r="S167" s="47"/>
      <c r="T167" s="47"/>
      <c r="U167" s="47"/>
      <c r="V167" s="47" t="s">
        <v>198</v>
      </c>
      <c r="W167" s="47"/>
      <c r="X167" s="47"/>
      <c r="Y167" s="47"/>
      <c r="Z167" s="47"/>
      <c r="AA167" s="47"/>
      <c r="AB167" s="47"/>
      <c r="AC167" s="47"/>
      <c r="AD167" s="47"/>
      <c r="AE167" s="47"/>
      <c r="AF167" s="42">
        <v>19271706.199999999</v>
      </c>
      <c r="AG167" s="42"/>
      <c r="AH167" s="42"/>
      <c r="AI167" s="42"/>
      <c r="AJ167" s="42"/>
      <c r="AK167" s="42">
        <v>0</v>
      </c>
      <c r="AL167" s="42"/>
      <c r="AM167" s="42"/>
      <c r="AN167" s="42"/>
      <c r="AO167" s="42"/>
      <c r="AP167" s="42">
        <v>19271706.199999999</v>
      </c>
      <c r="AQ167" s="42"/>
      <c r="AR167" s="42"/>
      <c r="AS167" s="42"/>
      <c r="AT167" s="42"/>
      <c r="AU167" s="42">
        <v>19485713.620000001</v>
      </c>
      <c r="AV167" s="42"/>
      <c r="AW167" s="42"/>
      <c r="AX167" s="42"/>
      <c r="AY167" s="42"/>
      <c r="AZ167" s="42">
        <v>0</v>
      </c>
      <c r="BA167" s="42"/>
      <c r="BB167" s="42"/>
      <c r="BC167" s="42"/>
      <c r="BD167" s="42"/>
      <c r="BE167" s="42">
        <v>19485713.620000001</v>
      </c>
      <c r="BF167" s="42"/>
      <c r="BG167" s="42"/>
      <c r="BH167" s="42"/>
      <c r="BI167" s="42"/>
    </row>
    <row r="168" spans="1:79" s="25" customFormat="1" ht="30" customHeight="1" x14ac:dyDescent="0.2">
      <c r="A168" s="44">
        <v>0</v>
      </c>
      <c r="B168" s="45"/>
      <c r="C168" s="45"/>
      <c r="D168" s="46" t="s">
        <v>199</v>
      </c>
      <c r="E168" s="39"/>
      <c r="F168" s="39"/>
      <c r="G168" s="39"/>
      <c r="H168" s="39"/>
      <c r="I168" s="39"/>
      <c r="J168" s="39"/>
      <c r="K168" s="39"/>
      <c r="L168" s="39"/>
      <c r="M168" s="39"/>
      <c r="N168" s="39"/>
      <c r="O168" s="39"/>
      <c r="P168" s="40"/>
      <c r="Q168" s="47" t="s">
        <v>197</v>
      </c>
      <c r="R168" s="47"/>
      <c r="S168" s="47"/>
      <c r="T168" s="47"/>
      <c r="U168" s="47"/>
      <c r="V168" s="47" t="s">
        <v>198</v>
      </c>
      <c r="W168" s="47"/>
      <c r="X168" s="47"/>
      <c r="Y168" s="47"/>
      <c r="Z168" s="47"/>
      <c r="AA168" s="47"/>
      <c r="AB168" s="47"/>
      <c r="AC168" s="47"/>
      <c r="AD168" s="47"/>
      <c r="AE168" s="47"/>
      <c r="AF168" s="42">
        <v>0</v>
      </c>
      <c r="AG168" s="42"/>
      <c r="AH168" s="42"/>
      <c r="AI168" s="42"/>
      <c r="AJ168" s="42"/>
      <c r="AK168" s="42">
        <v>0</v>
      </c>
      <c r="AL168" s="42"/>
      <c r="AM168" s="42"/>
      <c r="AN168" s="42"/>
      <c r="AO168" s="42"/>
      <c r="AP168" s="42">
        <v>0</v>
      </c>
      <c r="AQ168" s="42"/>
      <c r="AR168" s="42"/>
      <c r="AS168" s="42"/>
      <c r="AT168" s="42"/>
      <c r="AU168" s="42">
        <v>0</v>
      </c>
      <c r="AV168" s="42"/>
      <c r="AW168" s="42"/>
      <c r="AX168" s="42"/>
      <c r="AY168" s="42"/>
      <c r="AZ168" s="42">
        <v>0</v>
      </c>
      <c r="BA168" s="42"/>
      <c r="BB168" s="42"/>
      <c r="BC168" s="42"/>
      <c r="BD168" s="42"/>
      <c r="BE168" s="42">
        <v>0</v>
      </c>
      <c r="BF168" s="42"/>
      <c r="BG168" s="42"/>
      <c r="BH168" s="42"/>
      <c r="BI168" s="42"/>
    </row>
    <row r="169" spans="1:79" s="25" customFormat="1" ht="60" customHeight="1" x14ac:dyDescent="0.2">
      <c r="A169" s="44">
        <v>0</v>
      </c>
      <c r="B169" s="45"/>
      <c r="C169" s="45"/>
      <c r="D169" s="46" t="s">
        <v>200</v>
      </c>
      <c r="E169" s="39"/>
      <c r="F169" s="39"/>
      <c r="G169" s="39"/>
      <c r="H169" s="39"/>
      <c r="I169" s="39"/>
      <c r="J169" s="39"/>
      <c r="K169" s="39"/>
      <c r="L169" s="39"/>
      <c r="M169" s="39"/>
      <c r="N169" s="39"/>
      <c r="O169" s="39"/>
      <c r="P169" s="40"/>
      <c r="Q169" s="47" t="s">
        <v>197</v>
      </c>
      <c r="R169" s="47"/>
      <c r="S169" s="47"/>
      <c r="T169" s="47"/>
      <c r="U169" s="47"/>
      <c r="V169" s="47" t="s">
        <v>198</v>
      </c>
      <c r="W169" s="47"/>
      <c r="X169" s="47"/>
      <c r="Y169" s="47"/>
      <c r="Z169" s="47"/>
      <c r="AA169" s="47"/>
      <c r="AB169" s="47"/>
      <c r="AC169" s="47"/>
      <c r="AD169" s="47"/>
      <c r="AE169" s="47"/>
      <c r="AF169" s="42">
        <v>0</v>
      </c>
      <c r="AG169" s="42"/>
      <c r="AH169" s="42"/>
      <c r="AI169" s="42"/>
      <c r="AJ169" s="42"/>
      <c r="AK169" s="42">
        <v>0</v>
      </c>
      <c r="AL169" s="42"/>
      <c r="AM169" s="42"/>
      <c r="AN169" s="42"/>
      <c r="AO169" s="42"/>
      <c r="AP169" s="42">
        <v>0</v>
      </c>
      <c r="AQ169" s="42"/>
      <c r="AR169" s="42"/>
      <c r="AS169" s="42"/>
      <c r="AT169" s="42"/>
      <c r="AU169" s="42">
        <v>0</v>
      </c>
      <c r="AV169" s="42"/>
      <c r="AW169" s="42"/>
      <c r="AX169" s="42"/>
      <c r="AY169" s="42"/>
      <c r="AZ169" s="42">
        <v>0</v>
      </c>
      <c r="BA169" s="42"/>
      <c r="BB169" s="42"/>
      <c r="BC169" s="42"/>
      <c r="BD169" s="42"/>
      <c r="BE169" s="42">
        <v>0</v>
      </c>
      <c r="BF169" s="42"/>
      <c r="BG169" s="42"/>
      <c r="BH169" s="42"/>
      <c r="BI169" s="42"/>
    </row>
    <row r="170" spans="1:79" s="25" customFormat="1" ht="45" customHeight="1" x14ac:dyDescent="0.2">
      <c r="A170" s="44">
        <v>0</v>
      </c>
      <c r="B170" s="45"/>
      <c r="C170" s="45"/>
      <c r="D170" s="46" t="s">
        <v>201</v>
      </c>
      <c r="E170" s="39"/>
      <c r="F170" s="39"/>
      <c r="G170" s="39"/>
      <c r="H170" s="39"/>
      <c r="I170" s="39"/>
      <c r="J170" s="39"/>
      <c r="K170" s="39"/>
      <c r="L170" s="39"/>
      <c r="M170" s="39"/>
      <c r="N170" s="39"/>
      <c r="O170" s="39"/>
      <c r="P170" s="40"/>
      <c r="Q170" s="47" t="s">
        <v>197</v>
      </c>
      <c r="R170" s="47"/>
      <c r="S170" s="47"/>
      <c r="T170" s="47"/>
      <c r="U170" s="47"/>
      <c r="V170" s="47" t="s">
        <v>198</v>
      </c>
      <c r="W170" s="47"/>
      <c r="X170" s="47"/>
      <c r="Y170" s="47"/>
      <c r="Z170" s="47"/>
      <c r="AA170" s="47"/>
      <c r="AB170" s="47"/>
      <c r="AC170" s="47"/>
      <c r="AD170" s="47"/>
      <c r="AE170" s="47"/>
      <c r="AF170" s="42">
        <v>0</v>
      </c>
      <c r="AG170" s="42"/>
      <c r="AH170" s="42"/>
      <c r="AI170" s="42"/>
      <c r="AJ170" s="42"/>
      <c r="AK170" s="42">
        <v>0</v>
      </c>
      <c r="AL170" s="42"/>
      <c r="AM170" s="42"/>
      <c r="AN170" s="42"/>
      <c r="AO170" s="42"/>
      <c r="AP170" s="42">
        <v>0</v>
      </c>
      <c r="AQ170" s="42"/>
      <c r="AR170" s="42"/>
      <c r="AS170" s="42"/>
      <c r="AT170" s="42"/>
      <c r="AU170" s="42">
        <v>0</v>
      </c>
      <c r="AV170" s="42"/>
      <c r="AW170" s="42"/>
      <c r="AX170" s="42"/>
      <c r="AY170" s="42"/>
      <c r="AZ170" s="42">
        <v>0</v>
      </c>
      <c r="BA170" s="42"/>
      <c r="BB170" s="42"/>
      <c r="BC170" s="42"/>
      <c r="BD170" s="42"/>
      <c r="BE170" s="42">
        <v>0</v>
      </c>
      <c r="BF170" s="42"/>
      <c r="BG170" s="42"/>
      <c r="BH170" s="42"/>
      <c r="BI170" s="42"/>
    </row>
    <row r="171" spans="1:79" s="25" customFormat="1" ht="15" customHeight="1" x14ac:dyDescent="0.2">
      <c r="A171" s="44">
        <v>0</v>
      </c>
      <c r="B171" s="45"/>
      <c r="C171" s="45"/>
      <c r="D171" s="46" t="s">
        <v>202</v>
      </c>
      <c r="E171" s="39"/>
      <c r="F171" s="39"/>
      <c r="G171" s="39"/>
      <c r="H171" s="39"/>
      <c r="I171" s="39"/>
      <c r="J171" s="39"/>
      <c r="K171" s="39"/>
      <c r="L171" s="39"/>
      <c r="M171" s="39"/>
      <c r="N171" s="39"/>
      <c r="O171" s="39"/>
      <c r="P171" s="40"/>
      <c r="Q171" s="47" t="s">
        <v>197</v>
      </c>
      <c r="R171" s="47"/>
      <c r="S171" s="47"/>
      <c r="T171" s="47"/>
      <c r="U171" s="47"/>
      <c r="V171" s="47" t="s">
        <v>198</v>
      </c>
      <c r="W171" s="47"/>
      <c r="X171" s="47"/>
      <c r="Y171" s="47"/>
      <c r="Z171" s="47"/>
      <c r="AA171" s="47"/>
      <c r="AB171" s="47"/>
      <c r="AC171" s="47"/>
      <c r="AD171" s="47"/>
      <c r="AE171" s="47"/>
      <c r="AF171" s="42">
        <v>17131632</v>
      </c>
      <c r="AG171" s="42"/>
      <c r="AH171" s="42"/>
      <c r="AI171" s="42"/>
      <c r="AJ171" s="42"/>
      <c r="AK171" s="42">
        <v>0</v>
      </c>
      <c r="AL171" s="42"/>
      <c r="AM171" s="42"/>
      <c r="AN171" s="42"/>
      <c r="AO171" s="42"/>
      <c r="AP171" s="42">
        <v>17131632</v>
      </c>
      <c r="AQ171" s="42"/>
      <c r="AR171" s="42"/>
      <c r="AS171" s="42"/>
      <c r="AT171" s="42"/>
      <c r="AU171" s="42">
        <v>17131632</v>
      </c>
      <c r="AV171" s="42"/>
      <c r="AW171" s="42"/>
      <c r="AX171" s="42"/>
      <c r="AY171" s="42"/>
      <c r="AZ171" s="42">
        <v>0</v>
      </c>
      <c r="BA171" s="42"/>
      <c r="BB171" s="42"/>
      <c r="BC171" s="42"/>
      <c r="BD171" s="42"/>
      <c r="BE171" s="42">
        <v>17131632</v>
      </c>
      <c r="BF171" s="42"/>
      <c r="BG171" s="42"/>
      <c r="BH171" s="42"/>
      <c r="BI171" s="42"/>
    </row>
    <row r="172" spans="1:79" s="6" customFormat="1" ht="14.25" x14ac:dyDescent="0.2">
      <c r="A172" s="29">
        <v>0</v>
      </c>
      <c r="B172" s="30"/>
      <c r="C172" s="30"/>
      <c r="D172" s="48" t="s">
        <v>203</v>
      </c>
      <c r="E172" s="27"/>
      <c r="F172" s="27"/>
      <c r="G172" s="27"/>
      <c r="H172" s="27"/>
      <c r="I172" s="27"/>
      <c r="J172" s="27"/>
      <c r="K172" s="27"/>
      <c r="L172" s="27"/>
      <c r="M172" s="27"/>
      <c r="N172" s="27"/>
      <c r="O172" s="27"/>
      <c r="P172" s="28"/>
      <c r="Q172" s="49"/>
      <c r="R172" s="49"/>
      <c r="S172" s="49"/>
      <c r="T172" s="49"/>
      <c r="U172" s="49"/>
      <c r="V172" s="49"/>
      <c r="W172" s="49"/>
      <c r="X172" s="49"/>
      <c r="Y172" s="49"/>
      <c r="Z172" s="49"/>
      <c r="AA172" s="49"/>
      <c r="AB172" s="49"/>
      <c r="AC172" s="49"/>
      <c r="AD172" s="49"/>
      <c r="AE172" s="49"/>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row>
    <row r="173" spans="1:79" s="25" customFormat="1" ht="28.5" customHeight="1" x14ac:dyDescent="0.2">
      <c r="A173" s="44">
        <v>0</v>
      </c>
      <c r="B173" s="45"/>
      <c r="C173" s="45"/>
      <c r="D173" s="46" t="s">
        <v>204</v>
      </c>
      <c r="E173" s="39"/>
      <c r="F173" s="39"/>
      <c r="G173" s="39"/>
      <c r="H173" s="39"/>
      <c r="I173" s="39"/>
      <c r="J173" s="39"/>
      <c r="K173" s="39"/>
      <c r="L173" s="39"/>
      <c r="M173" s="39"/>
      <c r="N173" s="39"/>
      <c r="O173" s="39"/>
      <c r="P173" s="40"/>
      <c r="Q173" s="47" t="s">
        <v>205</v>
      </c>
      <c r="R173" s="47"/>
      <c r="S173" s="47"/>
      <c r="T173" s="47"/>
      <c r="U173" s="47"/>
      <c r="V173" s="47" t="s">
        <v>206</v>
      </c>
      <c r="W173" s="47"/>
      <c r="X173" s="47"/>
      <c r="Y173" s="47"/>
      <c r="Z173" s="47"/>
      <c r="AA173" s="47"/>
      <c r="AB173" s="47"/>
      <c r="AC173" s="47"/>
      <c r="AD173" s="47"/>
      <c r="AE173" s="47"/>
      <c r="AF173" s="42">
        <v>3700</v>
      </c>
      <c r="AG173" s="42"/>
      <c r="AH173" s="42"/>
      <c r="AI173" s="42"/>
      <c r="AJ173" s="42"/>
      <c r="AK173" s="42">
        <v>0</v>
      </c>
      <c r="AL173" s="42"/>
      <c r="AM173" s="42"/>
      <c r="AN173" s="42"/>
      <c r="AO173" s="42"/>
      <c r="AP173" s="42">
        <v>3700</v>
      </c>
      <c r="AQ173" s="42"/>
      <c r="AR173" s="42"/>
      <c r="AS173" s="42"/>
      <c r="AT173" s="42"/>
      <c r="AU173" s="42">
        <v>3700</v>
      </c>
      <c r="AV173" s="42"/>
      <c r="AW173" s="42"/>
      <c r="AX173" s="42"/>
      <c r="AY173" s="42"/>
      <c r="AZ173" s="42">
        <v>0</v>
      </c>
      <c r="BA173" s="42"/>
      <c r="BB173" s="42"/>
      <c r="BC173" s="42"/>
      <c r="BD173" s="42"/>
      <c r="BE173" s="42">
        <v>3700</v>
      </c>
      <c r="BF173" s="42"/>
      <c r="BG173" s="42"/>
      <c r="BH173" s="42"/>
      <c r="BI173" s="42"/>
    </row>
    <row r="174" spans="1:79" s="25" customFormat="1" ht="30" customHeight="1" x14ac:dyDescent="0.2">
      <c r="A174" s="44">
        <v>0</v>
      </c>
      <c r="B174" s="45"/>
      <c r="C174" s="45"/>
      <c r="D174" s="46" t="s">
        <v>207</v>
      </c>
      <c r="E174" s="39"/>
      <c r="F174" s="39"/>
      <c r="G174" s="39"/>
      <c r="H174" s="39"/>
      <c r="I174" s="39"/>
      <c r="J174" s="39"/>
      <c r="K174" s="39"/>
      <c r="L174" s="39"/>
      <c r="M174" s="39"/>
      <c r="N174" s="39"/>
      <c r="O174" s="39"/>
      <c r="P174" s="40"/>
      <c r="Q174" s="47" t="s">
        <v>205</v>
      </c>
      <c r="R174" s="47"/>
      <c r="S174" s="47"/>
      <c r="T174" s="47"/>
      <c r="U174" s="47"/>
      <c r="V174" s="47" t="s">
        <v>206</v>
      </c>
      <c r="W174" s="47"/>
      <c r="X174" s="47"/>
      <c r="Y174" s="47"/>
      <c r="Z174" s="47"/>
      <c r="AA174" s="47"/>
      <c r="AB174" s="47"/>
      <c r="AC174" s="47"/>
      <c r="AD174" s="47"/>
      <c r="AE174" s="47"/>
      <c r="AF174" s="42">
        <v>2100</v>
      </c>
      <c r="AG174" s="42"/>
      <c r="AH174" s="42"/>
      <c r="AI174" s="42"/>
      <c r="AJ174" s="42"/>
      <c r="AK174" s="42">
        <v>0</v>
      </c>
      <c r="AL174" s="42"/>
      <c r="AM174" s="42"/>
      <c r="AN174" s="42"/>
      <c r="AO174" s="42"/>
      <c r="AP174" s="42">
        <v>2100</v>
      </c>
      <c r="AQ174" s="42"/>
      <c r="AR174" s="42"/>
      <c r="AS174" s="42"/>
      <c r="AT174" s="42"/>
      <c r="AU174" s="42">
        <v>2100</v>
      </c>
      <c r="AV174" s="42"/>
      <c r="AW174" s="42"/>
      <c r="AX174" s="42"/>
      <c r="AY174" s="42"/>
      <c r="AZ174" s="42">
        <v>0</v>
      </c>
      <c r="BA174" s="42"/>
      <c r="BB174" s="42"/>
      <c r="BC174" s="42"/>
      <c r="BD174" s="42"/>
      <c r="BE174" s="42">
        <v>2100</v>
      </c>
      <c r="BF174" s="42"/>
      <c r="BG174" s="42"/>
      <c r="BH174" s="42"/>
      <c r="BI174" s="42"/>
    </row>
    <row r="175" spans="1:79" s="25" customFormat="1" ht="30" customHeight="1" x14ac:dyDescent="0.2">
      <c r="A175" s="44">
        <v>0</v>
      </c>
      <c r="B175" s="45"/>
      <c r="C175" s="45"/>
      <c r="D175" s="46" t="s">
        <v>208</v>
      </c>
      <c r="E175" s="39"/>
      <c r="F175" s="39"/>
      <c r="G175" s="39"/>
      <c r="H175" s="39"/>
      <c r="I175" s="39"/>
      <c r="J175" s="39"/>
      <c r="K175" s="39"/>
      <c r="L175" s="39"/>
      <c r="M175" s="39"/>
      <c r="N175" s="39"/>
      <c r="O175" s="39"/>
      <c r="P175" s="40"/>
      <c r="Q175" s="47" t="s">
        <v>205</v>
      </c>
      <c r="R175" s="47"/>
      <c r="S175" s="47"/>
      <c r="T175" s="47"/>
      <c r="U175" s="47"/>
      <c r="V175" s="47" t="s">
        <v>209</v>
      </c>
      <c r="W175" s="47"/>
      <c r="X175" s="47"/>
      <c r="Y175" s="47"/>
      <c r="Z175" s="47"/>
      <c r="AA175" s="47"/>
      <c r="AB175" s="47"/>
      <c r="AC175" s="47"/>
      <c r="AD175" s="47"/>
      <c r="AE175" s="47"/>
      <c r="AF175" s="42">
        <v>0</v>
      </c>
      <c r="AG175" s="42"/>
      <c r="AH175" s="42"/>
      <c r="AI175" s="42"/>
      <c r="AJ175" s="42"/>
      <c r="AK175" s="42">
        <v>0</v>
      </c>
      <c r="AL175" s="42"/>
      <c r="AM175" s="42"/>
      <c r="AN175" s="42"/>
      <c r="AO175" s="42"/>
      <c r="AP175" s="42">
        <v>0</v>
      </c>
      <c r="AQ175" s="42"/>
      <c r="AR175" s="42"/>
      <c r="AS175" s="42"/>
      <c r="AT175" s="42"/>
      <c r="AU175" s="42">
        <v>0</v>
      </c>
      <c r="AV175" s="42"/>
      <c r="AW175" s="42"/>
      <c r="AX175" s="42"/>
      <c r="AY175" s="42"/>
      <c r="AZ175" s="42">
        <v>0</v>
      </c>
      <c r="BA175" s="42"/>
      <c r="BB175" s="42"/>
      <c r="BC175" s="42"/>
      <c r="BD175" s="42"/>
      <c r="BE175" s="42">
        <v>0</v>
      </c>
      <c r="BF175" s="42"/>
      <c r="BG175" s="42"/>
      <c r="BH175" s="42"/>
      <c r="BI175" s="42"/>
    </row>
    <row r="176" spans="1:79" s="25" customFormat="1" ht="15" customHeight="1" x14ac:dyDescent="0.2">
      <c r="A176" s="44">
        <v>0</v>
      </c>
      <c r="B176" s="45"/>
      <c r="C176" s="45"/>
      <c r="D176" s="46" t="s">
        <v>210</v>
      </c>
      <c r="E176" s="39"/>
      <c r="F176" s="39"/>
      <c r="G176" s="39"/>
      <c r="H176" s="39"/>
      <c r="I176" s="39"/>
      <c r="J176" s="39"/>
      <c r="K176" s="39"/>
      <c r="L176" s="39"/>
      <c r="M176" s="39"/>
      <c r="N176" s="39"/>
      <c r="O176" s="39"/>
      <c r="P176" s="40"/>
      <c r="Q176" s="47" t="s">
        <v>194</v>
      </c>
      <c r="R176" s="47"/>
      <c r="S176" s="47"/>
      <c r="T176" s="47"/>
      <c r="U176" s="47"/>
      <c r="V176" s="47" t="s">
        <v>206</v>
      </c>
      <c r="W176" s="47"/>
      <c r="X176" s="47"/>
      <c r="Y176" s="47"/>
      <c r="Z176" s="47"/>
      <c r="AA176" s="47"/>
      <c r="AB176" s="47"/>
      <c r="AC176" s="47"/>
      <c r="AD176" s="47"/>
      <c r="AE176" s="47"/>
      <c r="AF176" s="42">
        <v>12000</v>
      </c>
      <c r="AG176" s="42"/>
      <c r="AH176" s="42"/>
      <c r="AI176" s="42"/>
      <c r="AJ176" s="42"/>
      <c r="AK176" s="42">
        <v>0</v>
      </c>
      <c r="AL176" s="42"/>
      <c r="AM176" s="42"/>
      <c r="AN176" s="42"/>
      <c r="AO176" s="42"/>
      <c r="AP176" s="42">
        <v>12000</v>
      </c>
      <c r="AQ176" s="42"/>
      <c r="AR176" s="42"/>
      <c r="AS176" s="42"/>
      <c r="AT176" s="42"/>
      <c r="AU176" s="42">
        <v>12000</v>
      </c>
      <c r="AV176" s="42"/>
      <c r="AW176" s="42"/>
      <c r="AX176" s="42"/>
      <c r="AY176" s="42"/>
      <c r="AZ176" s="42">
        <v>0</v>
      </c>
      <c r="BA176" s="42"/>
      <c r="BB176" s="42"/>
      <c r="BC176" s="42"/>
      <c r="BD176" s="42"/>
      <c r="BE176" s="42">
        <v>12000</v>
      </c>
      <c r="BF176" s="42"/>
      <c r="BG176" s="42"/>
      <c r="BH176" s="42"/>
      <c r="BI176" s="42"/>
    </row>
    <row r="177" spans="1:70" s="6" customFormat="1" ht="14.25" x14ac:dyDescent="0.2">
      <c r="A177" s="29">
        <v>0</v>
      </c>
      <c r="B177" s="30"/>
      <c r="C177" s="30"/>
      <c r="D177" s="48" t="s">
        <v>211</v>
      </c>
      <c r="E177" s="27"/>
      <c r="F177" s="27"/>
      <c r="G177" s="27"/>
      <c r="H177" s="27"/>
      <c r="I177" s="27"/>
      <c r="J177" s="27"/>
      <c r="K177" s="27"/>
      <c r="L177" s="27"/>
      <c r="M177" s="27"/>
      <c r="N177" s="27"/>
      <c r="O177" s="27"/>
      <c r="P177" s="28"/>
      <c r="Q177" s="49"/>
      <c r="R177" s="49"/>
      <c r="S177" s="49"/>
      <c r="T177" s="49"/>
      <c r="U177" s="49"/>
      <c r="V177" s="49"/>
      <c r="W177" s="49"/>
      <c r="X177" s="49"/>
      <c r="Y177" s="49"/>
      <c r="Z177" s="49"/>
      <c r="AA177" s="49"/>
      <c r="AB177" s="49"/>
      <c r="AC177" s="49"/>
      <c r="AD177" s="49"/>
      <c r="AE177" s="49"/>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row>
    <row r="178" spans="1:70" s="25" customFormat="1" ht="42.75" customHeight="1" x14ac:dyDescent="0.2">
      <c r="A178" s="44">
        <v>0</v>
      </c>
      <c r="B178" s="45"/>
      <c r="C178" s="45"/>
      <c r="D178" s="46" t="s">
        <v>212</v>
      </c>
      <c r="E178" s="39"/>
      <c r="F178" s="39"/>
      <c r="G178" s="39"/>
      <c r="H178" s="39"/>
      <c r="I178" s="39"/>
      <c r="J178" s="39"/>
      <c r="K178" s="39"/>
      <c r="L178" s="39"/>
      <c r="M178" s="39"/>
      <c r="N178" s="39"/>
      <c r="O178" s="39"/>
      <c r="P178" s="40"/>
      <c r="Q178" s="47" t="s">
        <v>205</v>
      </c>
      <c r="R178" s="47"/>
      <c r="S178" s="47"/>
      <c r="T178" s="47"/>
      <c r="U178" s="47"/>
      <c r="V178" s="47" t="s">
        <v>209</v>
      </c>
      <c r="W178" s="47"/>
      <c r="X178" s="47"/>
      <c r="Y178" s="47"/>
      <c r="Z178" s="47"/>
      <c r="AA178" s="47"/>
      <c r="AB178" s="47"/>
      <c r="AC178" s="47"/>
      <c r="AD178" s="47"/>
      <c r="AE178" s="47"/>
      <c r="AF178" s="42">
        <v>85</v>
      </c>
      <c r="AG178" s="42"/>
      <c r="AH178" s="42"/>
      <c r="AI178" s="42"/>
      <c r="AJ178" s="42"/>
      <c r="AK178" s="42">
        <v>0</v>
      </c>
      <c r="AL178" s="42"/>
      <c r="AM178" s="42"/>
      <c r="AN178" s="42"/>
      <c r="AO178" s="42"/>
      <c r="AP178" s="42">
        <v>85</v>
      </c>
      <c r="AQ178" s="42"/>
      <c r="AR178" s="42"/>
      <c r="AS178" s="42"/>
      <c r="AT178" s="42"/>
      <c r="AU178" s="42">
        <v>85</v>
      </c>
      <c r="AV178" s="42"/>
      <c r="AW178" s="42"/>
      <c r="AX178" s="42"/>
      <c r="AY178" s="42"/>
      <c r="AZ178" s="42">
        <v>0</v>
      </c>
      <c r="BA178" s="42"/>
      <c r="BB178" s="42"/>
      <c r="BC178" s="42"/>
      <c r="BD178" s="42"/>
      <c r="BE178" s="42">
        <v>85</v>
      </c>
      <c r="BF178" s="42"/>
      <c r="BG178" s="42"/>
      <c r="BH178" s="42"/>
      <c r="BI178" s="42"/>
    </row>
    <row r="179" spans="1:70" s="25" customFormat="1" ht="30" customHeight="1" x14ac:dyDescent="0.2">
      <c r="A179" s="44">
        <v>0</v>
      </c>
      <c r="B179" s="45"/>
      <c r="C179" s="45"/>
      <c r="D179" s="46" t="s">
        <v>213</v>
      </c>
      <c r="E179" s="39"/>
      <c r="F179" s="39"/>
      <c r="G179" s="39"/>
      <c r="H179" s="39"/>
      <c r="I179" s="39"/>
      <c r="J179" s="39"/>
      <c r="K179" s="39"/>
      <c r="L179" s="39"/>
      <c r="M179" s="39"/>
      <c r="N179" s="39"/>
      <c r="O179" s="39"/>
      <c r="P179" s="40"/>
      <c r="Q179" s="47" t="s">
        <v>194</v>
      </c>
      <c r="R179" s="47"/>
      <c r="S179" s="47"/>
      <c r="T179" s="47"/>
      <c r="U179" s="47"/>
      <c r="V179" s="47" t="s">
        <v>209</v>
      </c>
      <c r="W179" s="47"/>
      <c r="X179" s="47"/>
      <c r="Y179" s="47"/>
      <c r="Z179" s="47"/>
      <c r="AA179" s="47"/>
      <c r="AB179" s="47"/>
      <c r="AC179" s="47"/>
      <c r="AD179" s="47"/>
      <c r="AE179" s="47"/>
      <c r="AF179" s="42">
        <v>48</v>
      </c>
      <c r="AG179" s="42"/>
      <c r="AH179" s="42"/>
      <c r="AI179" s="42"/>
      <c r="AJ179" s="42"/>
      <c r="AK179" s="42">
        <v>0</v>
      </c>
      <c r="AL179" s="42"/>
      <c r="AM179" s="42"/>
      <c r="AN179" s="42"/>
      <c r="AO179" s="42"/>
      <c r="AP179" s="42">
        <v>48</v>
      </c>
      <c r="AQ179" s="42"/>
      <c r="AR179" s="42"/>
      <c r="AS179" s="42"/>
      <c r="AT179" s="42"/>
      <c r="AU179" s="42">
        <v>48</v>
      </c>
      <c r="AV179" s="42"/>
      <c r="AW179" s="42"/>
      <c r="AX179" s="42"/>
      <c r="AY179" s="42"/>
      <c r="AZ179" s="42">
        <v>0</v>
      </c>
      <c r="BA179" s="42"/>
      <c r="BB179" s="42"/>
      <c r="BC179" s="42"/>
      <c r="BD179" s="42"/>
      <c r="BE179" s="42">
        <v>48</v>
      </c>
      <c r="BF179" s="42"/>
      <c r="BG179" s="42"/>
      <c r="BH179" s="42"/>
      <c r="BI179" s="42"/>
    </row>
    <row r="180" spans="1:70" s="25" customFormat="1" ht="30" customHeight="1" x14ac:dyDescent="0.2">
      <c r="A180" s="44">
        <v>0</v>
      </c>
      <c r="B180" s="45"/>
      <c r="C180" s="45"/>
      <c r="D180" s="46" t="s">
        <v>214</v>
      </c>
      <c r="E180" s="39"/>
      <c r="F180" s="39"/>
      <c r="G180" s="39"/>
      <c r="H180" s="39"/>
      <c r="I180" s="39"/>
      <c r="J180" s="39"/>
      <c r="K180" s="39"/>
      <c r="L180" s="39"/>
      <c r="M180" s="39"/>
      <c r="N180" s="39"/>
      <c r="O180" s="39"/>
      <c r="P180" s="40"/>
      <c r="Q180" s="47" t="s">
        <v>197</v>
      </c>
      <c r="R180" s="47"/>
      <c r="S180" s="47"/>
      <c r="T180" s="47"/>
      <c r="U180" s="47"/>
      <c r="V180" s="47" t="s">
        <v>209</v>
      </c>
      <c r="W180" s="47"/>
      <c r="X180" s="47"/>
      <c r="Y180" s="47"/>
      <c r="Z180" s="47"/>
      <c r="AA180" s="47"/>
      <c r="AB180" s="47"/>
      <c r="AC180" s="47"/>
      <c r="AD180" s="47"/>
      <c r="AE180" s="47"/>
      <c r="AF180" s="42">
        <v>440496.14</v>
      </c>
      <c r="AG180" s="42"/>
      <c r="AH180" s="42"/>
      <c r="AI180" s="42"/>
      <c r="AJ180" s="42"/>
      <c r="AK180" s="42">
        <v>0</v>
      </c>
      <c r="AL180" s="42"/>
      <c r="AM180" s="42"/>
      <c r="AN180" s="42"/>
      <c r="AO180" s="42"/>
      <c r="AP180" s="42">
        <v>440496.14</v>
      </c>
      <c r="AQ180" s="42"/>
      <c r="AR180" s="42"/>
      <c r="AS180" s="42"/>
      <c r="AT180" s="42"/>
      <c r="AU180" s="42">
        <v>440496.14</v>
      </c>
      <c r="AV180" s="42"/>
      <c r="AW180" s="42"/>
      <c r="AX180" s="42"/>
      <c r="AY180" s="42"/>
      <c r="AZ180" s="42">
        <v>0</v>
      </c>
      <c r="BA180" s="42"/>
      <c r="BB180" s="42"/>
      <c r="BC180" s="42"/>
      <c r="BD180" s="42"/>
      <c r="BE180" s="42">
        <v>440496.14</v>
      </c>
      <c r="BF180" s="42"/>
      <c r="BG180" s="42"/>
      <c r="BH180" s="42"/>
      <c r="BI180" s="42"/>
    </row>
    <row r="181" spans="1:70" s="25" customFormat="1" ht="30" customHeight="1" x14ac:dyDescent="0.2">
      <c r="A181" s="44">
        <v>0</v>
      </c>
      <c r="B181" s="45"/>
      <c r="C181" s="45"/>
      <c r="D181" s="46" t="s">
        <v>215</v>
      </c>
      <c r="E181" s="39"/>
      <c r="F181" s="39"/>
      <c r="G181" s="39"/>
      <c r="H181" s="39"/>
      <c r="I181" s="39"/>
      <c r="J181" s="39"/>
      <c r="K181" s="39"/>
      <c r="L181" s="39"/>
      <c r="M181" s="39"/>
      <c r="N181" s="39"/>
      <c r="O181" s="39"/>
      <c r="P181" s="40"/>
      <c r="Q181" s="47" t="s">
        <v>197</v>
      </c>
      <c r="R181" s="47"/>
      <c r="S181" s="47"/>
      <c r="T181" s="47"/>
      <c r="U181" s="47"/>
      <c r="V181" s="47" t="s">
        <v>209</v>
      </c>
      <c r="W181" s="47"/>
      <c r="X181" s="47"/>
      <c r="Y181" s="47"/>
      <c r="Z181" s="47"/>
      <c r="AA181" s="47"/>
      <c r="AB181" s="47"/>
      <c r="AC181" s="47"/>
      <c r="AD181" s="47"/>
      <c r="AE181" s="47"/>
      <c r="AF181" s="42">
        <v>0</v>
      </c>
      <c r="AG181" s="42"/>
      <c r="AH181" s="42"/>
      <c r="AI181" s="42"/>
      <c r="AJ181" s="42"/>
      <c r="AK181" s="42">
        <v>0</v>
      </c>
      <c r="AL181" s="42"/>
      <c r="AM181" s="42"/>
      <c r="AN181" s="42"/>
      <c r="AO181" s="42"/>
      <c r="AP181" s="42">
        <v>0</v>
      </c>
      <c r="AQ181" s="42"/>
      <c r="AR181" s="42"/>
      <c r="AS181" s="42"/>
      <c r="AT181" s="42"/>
      <c r="AU181" s="42">
        <v>0</v>
      </c>
      <c r="AV181" s="42"/>
      <c r="AW181" s="42"/>
      <c r="AX181" s="42"/>
      <c r="AY181" s="42"/>
      <c r="AZ181" s="42">
        <v>0</v>
      </c>
      <c r="BA181" s="42"/>
      <c r="BB181" s="42"/>
      <c r="BC181" s="42"/>
      <c r="BD181" s="42"/>
      <c r="BE181" s="42">
        <v>0</v>
      </c>
      <c r="BF181" s="42"/>
      <c r="BG181" s="42"/>
      <c r="BH181" s="42"/>
      <c r="BI181" s="42"/>
    </row>
    <row r="182" spans="1:70" s="25" customFormat="1" ht="15" customHeight="1" x14ac:dyDescent="0.2">
      <c r="A182" s="44">
        <v>0</v>
      </c>
      <c r="B182" s="45"/>
      <c r="C182" s="45"/>
      <c r="D182" s="46" t="s">
        <v>216</v>
      </c>
      <c r="E182" s="39"/>
      <c r="F182" s="39"/>
      <c r="G182" s="39"/>
      <c r="H182" s="39"/>
      <c r="I182" s="39"/>
      <c r="J182" s="39"/>
      <c r="K182" s="39"/>
      <c r="L182" s="39"/>
      <c r="M182" s="39"/>
      <c r="N182" s="39"/>
      <c r="O182" s="39"/>
      <c r="P182" s="40"/>
      <c r="Q182" s="47" t="s">
        <v>197</v>
      </c>
      <c r="R182" s="47"/>
      <c r="S182" s="47"/>
      <c r="T182" s="47"/>
      <c r="U182" s="47"/>
      <c r="V182" s="47" t="s">
        <v>209</v>
      </c>
      <c r="W182" s="47"/>
      <c r="X182" s="47"/>
      <c r="Y182" s="47"/>
      <c r="Z182" s="47"/>
      <c r="AA182" s="47"/>
      <c r="AB182" s="47"/>
      <c r="AC182" s="47"/>
      <c r="AD182" s="47"/>
      <c r="AE182" s="47"/>
      <c r="AF182" s="42">
        <v>0</v>
      </c>
      <c r="AG182" s="42"/>
      <c r="AH182" s="42"/>
      <c r="AI182" s="42"/>
      <c r="AJ182" s="42"/>
      <c r="AK182" s="42">
        <v>0</v>
      </c>
      <c r="AL182" s="42"/>
      <c r="AM182" s="42"/>
      <c r="AN182" s="42"/>
      <c r="AO182" s="42"/>
      <c r="AP182" s="42">
        <v>0</v>
      </c>
      <c r="AQ182" s="42"/>
      <c r="AR182" s="42"/>
      <c r="AS182" s="42"/>
      <c r="AT182" s="42"/>
      <c r="AU182" s="42">
        <v>0</v>
      </c>
      <c r="AV182" s="42"/>
      <c r="AW182" s="42"/>
      <c r="AX182" s="42"/>
      <c r="AY182" s="42"/>
      <c r="AZ182" s="42">
        <v>0</v>
      </c>
      <c r="BA182" s="42"/>
      <c r="BB182" s="42"/>
      <c r="BC182" s="42"/>
      <c r="BD182" s="42"/>
      <c r="BE182" s="42">
        <v>0</v>
      </c>
      <c r="BF182" s="42"/>
      <c r="BG182" s="42"/>
      <c r="BH182" s="42"/>
      <c r="BI182" s="42"/>
    </row>
    <row r="183" spans="1:70" s="25" customFormat="1" ht="30" customHeight="1" x14ac:dyDescent="0.2">
      <c r="A183" s="44">
        <v>0</v>
      </c>
      <c r="B183" s="45"/>
      <c r="C183" s="45"/>
      <c r="D183" s="46" t="s">
        <v>217</v>
      </c>
      <c r="E183" s="39"/>
      <c r="F183" s="39"/>
      <c r="G183" s="39"/>
      <c r="H183" s="39"/>
      <c r="I183" s="39"/>
      <c r="J183" s="39"/>
      <c r="K183" s="39"/>
      <c r="L183" s="39"/>
      <c r="M183" s="39"/>
      <c r="N183" s="39"/>
      <c r="O183" s="39"/>
      <c r="P183" s="40"/>
      <c r="Q183" s="47" t="s">
        <v>194</v>
      </c>
      <c r="R183" s="47"/>
      <c r="S183" s="47"/>
      <c r="T183" s="47"/>
      <c r="U183" s="47"/>
      <c r="V183" s="47" t="s">
        <v>209</v>
      </c>
      <c r="W183" s="47"/>
      <c r="X183" s="47"/>
      <c r="Y183" s="47"/>
      <c r="Z183" s="47"/>
      <c r="AA183" s="47"/>
      <c r="AB183" s="47"/>
      <c r="AC183" s="47"/>
      <c r="AD183" s="47"/>
      <c r="AE183" s="47"/>
      <c r="AF183" s="42">
        <v>274</v>
      </c>
      <c r="AG183" s="42"/>
      <c r="AH183" s="42"/>
      <c r="AI183" s="42"/>
      <c r="AJ183" s="42"/>
      <c r="AK183" s="42">
        <v>0</v>
      </c>
      <c r="AL183" s="42"/>
      <c r="AM183" s="42"/>
      <c r="AN183" s="42"/>
      <c r="AO183" s="42"/>
      <c r="AP183" s="42">
        <v>274</v>
      </c>
      <c r="AQ183" s="42"/>
      <c r="AR183" s="42"/>
      <c r="AS183" s="42"/>
      <c r="AT183" s="42"/>
      <c r="AU183" s="42">
        <v>274</v>
      </c>
      <c r="AV183" s="42"/>
      <c r="AW183" s="42"/>
      <c r="AX183" s="42"/>
      <c r="AY183" s="42"/>
      <c r="AZ183" s="42">
        <v>0</v>
      </c>
      <c r="BA183" s="42"/>
      <c r="BB183" s="42"/>
      <c r="BC183" s="42"/>
      <c r="BD183" s="42"/>
      <c r="BE183" s="42">
        <v>274</v>
      </c>
      <c r="BF183" s="42"/>
      <c r="BG183" s="42"/>
      <c r="BH183" s="42"/>
      <c r="BI183" s="42"/>
    </row>
    <row r="184" spans="1:70" s="6" customFormat="1" ht="14.25" x14ac:dyDescent="0.2">
      <c r="A184" s="29">
        <v>0</v>
      </c>
      <c r="B184" s="30"/>
      <c r="C184" s="30"/>
      <c r="D184" s="48" t="s">
        <v>218</v>
      </c>
      <c r="E184" s="27"/>
      <c r="F184" s="27"/>
      <c r="G184" s="27"/>
      <c r="H184" s="27"/>
      <c r="I184" s="27"/>
      <c r="J184" s="27"/>
      <c r="K184" s="27"/>
      <c r="L184" s="27"/>
      <c r="M184" s="27"/>
      <c r="N184" s="27"/>
      <c r="O184" s="27"/>
      <c r="P184" s="28"/>
      <c r="Q184" s="49"/>
      <c r="R184" s="49"/>
      <c r="S184" s="49"/>
      <c r="T184" s="49"/>
      <c r="U184" s="49"/>
      <c r="V184" s="49"/>
      <c r="W184" s="49"/>
      <c r="X184" s="49"/>
      <c r="Y184" s="49"/>
      <c r="Z184" s="49"/>
      <c r="AA184" s="49"/>
      <c r="AB184" s="49"/>
      <c r="AC184" s="49"/>
      <c r="AD184" s="49"/>
      <c r="AE184" s="49"/>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row>
    <row r="185" spans="1:70" s="25" customFormat="1" ht="71.25" customHeight="1" x14ac:dyDescent="0.2">
      <c r="A185" s="44">
        <v>0</v>
      </c>
      <c r="B185" s="45"/>
      <c r="C185" s="45"/>
      <c r="D185" s="46" t="s">
        <v>219</v>
      </c>
      <c r="E185" s="39"/>
      <c r="F185" s="39"/>
      <c r="G185" s="39"/>
      <c r="H185" s="39"/>
      <c r="I185" s="39"/>
      <c r="J185" s="39"/>
      <c r="K185" s="39"/>
      <c r="L185" s="39"/>
      <c r="M185" s="39"/>
      <c r="N185" s="39"/>
      <c r="O185" s="39"/>
      <c r="P185" s="40"/>
      <c r="Q185" s="47" t="s">
        <v>220</v>
      </c>
      <c r="R185" s="47"/>
      <c r="S185" s="47"/>
      <c r="T185" s="47"/>
      <c r="U185" s="47"/>
      <c r="V185" s="47" t="s">
        <v>209</v>
      </c>
      <c r="W185" s="47"/>
      <c r="X185" s="47"/>
      <c r="Y185" s="47"/>
      <c r="Z185" s="47"/>
      <c r="AA185" s="47"/>
      <c r="AB185" s="47"/>
      <c r="AC185" s="47"/>
      <c r="AD185" s="47"/>
      <c r="AE185" s="47"/>
      <c r="AF185" s="42">
        <v>100</v>
      </c>
      <c r="AG185" s="42"/>
      <c r="AH185" s="42"/>
      <c r="AI185" s="42"/>
      <c r="AJ185" s="42"/>
      <c r="AK185" s="42">
        <v>0</v>
      </c>
      <c r="AL185" s="42"/>
      <c r="AM185" s="42"/>
      <c r="AN185" s="42"/>
      <c r="AO185" s="42"/>
      <c r="AP185" s="42">
        <v>100</v>
      </c>
      <c r="AQ185" s="42"/>
      <c r="AR185" s="42"/>
      <c r="AS185" s="42"/>
      <c r="AT185" s="42"/>
      <c r="AU185" s="42">
        <v>100</v>
      </c>
      <c r="AV185" s="42"/>
      <c r="AW185" s="42"/>
      <c r="AX185" s="42"/>
      <c r="AY185" s="42"/>
      <c r="AZ185" s="42">
        <v>0</v>
      </c>
      <c r="BA185" s="42"/>
      <c r="BB185" s="42"/>
      <c r="BC185" s="42"/>
      <c r="BD185" s="42"/>
      <c r="BE185" s="42">
        <v>100</v>
      </c>
      <c r="BF185" s="42"/>
      <c r="BG185" s="42"/>
      <c r="BH185" s="42"/>
      <c r="BI185" s="42"/>
    </row>
    <row r="186" spans="1:70" s="25" customFormat="1" ht="45" customHeight="1" x14ac:dyDescent="0.2">
      <c r="A186" s="44">
        <v>0</v>
      </c>
      <c r="B186" s="45"/>
      <c r="C186" s="45"/>
      <c r="D186" s="46" t="s">
        <v>221</v>
      </c>
      <c r="E186" s="39"/>
      <c r="F186" s="39"/>
      <c r="G186" s="39"/>
      <c r="H186" s="39"/>
      <c r="I186" s="39"/>
      <c r="J186" s="39"/>
      <c r="K186" s="39"/>
      <c r="L186" s="39"/>
      <c r="M186" s="39"/>
      <c r="N186" s="39"/>
      <c r="O186" s="39"/>
      <c r="P186" s="40"/>
      <c r="Q186" s="47" t="s">
        <v>220</v>
      </c>
      <c r="R186" s="47"/>
      <c r="S186" s="47"/>
      <c r="T186" s="47"/>
      <c r="U186" s="47"/>
      <c r="V186" s="47" t="s">
        <v>209</v>
      </c>
      <c r="W186" s="47"/>
      <c r="X186" s="47"/>
      <c r="Y186" s="47"/>
      <c r="Z186" s="47"/>
      <c r="AA186" s="47"/>
      <c r="AB186" s="47"/>
      <c r="AC186" s="47"/>
      <c r="AD186" s="47"/>
      <c r="AE186" s="47"/>
      <c r="AF186" s="42">
        <v>100.6</v>
      </c>
      <c r="AG186" s="42"/>
      <c r="AH186" s="42"/>
      <c r="AI186" s="42"/>
      <c r="AJ186" s="42"/>
      <c r="AK186" s="42">
        <v>0</v>
      </c>
      <c r="AL186" s="42"/>
      <c r="AM186" s="42"/>
      <c r="AN186" s="42"/>
      <c r="AO186" s="42"/>
      <c r="AP186" s="42">
        <v>100.6</v>
      </c>
      <c r="AQ186" s="42"/>
      <c r="AR186" s="42"/>
      <c r="AS186" s="42"/>
      <c r="AT186" s="42"/>
      <c r="AU186" s="42">
        <v>100</v>
      </c>
      <c r="AV186" s="42"/>
      <c r="AW186" s="42"/>
      <c r="AX186" s="42"/>
      <c r="AY186" s="42"/>
      <c r="AZ186" s="42">
        <v>0</v>
      </c>
      <c r="BA186" s="42"/>
      <c r="BB186" s="42"/>
      <c r="BC186" s="42"/>
      <c r="BD186" s="42"/>
      <c r="BE186" s="42">
        <v>100</v>
      </c>
      <c r="BF186" s="42"/>
      <c r="BG186" s="42"/>
      <c r="BH186" s="42"/>
      <c r="BI186" s="42"/>
    </row>
    <row r="188" spans="1:70" ht="14.25" customHeight="1" x14ac:dyDescent="0.2">
      <c r="A188" s="69" t="s">
        <v>124</v>
      </c>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row>
    <row r="189" spans="1:70" ht="15" customHeight="1" x14ac:dyDescent="0.2">
      <c r="A189" s="88" t="s">
        <v>256</v>
      </c>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row>
    <row r="190" spans="1:70" ht="12.95" customHeight="1" x14ac:dyDescent="0.2">
      <c r="A190" s="90" t="s">
        <v>19</v>
      </c>
      <c r="B190" s="91"/>
      <c r="C190" s="91"/>
      <c r="D190" s="91"/>
      <c r="E190" s="91"/>
      <c r="F190" s="91"/>
      <c r="G190" s="91"/>
      <c r="H190" s="91"/>
      <c r="I190" s="91"/>
      <c r="J190" s="91"/>
      <c r="K190" s="91"/>
      <c r="L190" s="91"/>
      <c r="M190" s="91"/>
      <c r="N190" s="91"/>
      <c r="O190" s="91"/>
      <c r="P190" s="91"/>
      <c r="Q190" s="91"/>
      <c r="R190" s="91"/>
      <c r="S190" s="91"/>
      <c r="T190" s="92"/>
      <c r="U190" s="47" t="s">
        <v>257</v>
      </c>
      <c r="V190" s="47"/>
      <c r="W190" s="47"/>
      <c r="X190" s="47"/>
      <c r="Y190" s="47"/>
      <c r="Z190" s="47"/>
      <c r="AA190" s="47"/>
      <c r="AB190" s="47"/>
      <c r="AC190" s="47"/>
      <c r="AD190" s="47"/>
      <c r="AE190" s="47" t="s">
        <v>260</v>
      </c>
      <c r="AF190" s="47"/>
      <c r="AG190" s="47"/>
      <c r="AH190" s="47"/>
      <c r="AI190" s="47"/>
      <c r="AJ190" s="47"/>
      <c r="AK190" s="47"/>
      <c r="AL190" s="47"/>
      <c r="AM190" s="47"/>
      <c r="AN190" s="47"/>
      <c r="AO190" s="47" t="s">
        <v>267</v>
      </c>
      <c r="AP190" s="47"/>
      <c r="AQ190" s="47"/>
      <c r="AR190" s="47"/>
      <c r="AS190" s="47"/>
      <c r="AT190" s="47"/>
      <c r="AU190" s="47"/>
      <c r="AV190" s="47"/>
      <c r="AW190" s="47"/>
      <c r="AX190" s="47"/>
      <c r="AY190" s="47" t="s">
        <v>278</v>
      </c>
      <c r="AZ190" s="47"/>
      <c r="BA190" s="47"/>
      <c r="BB190" s="47"/>
      <c r="BC190" s="47"/>
      <c r="BD190" s="47"/>
      <c r="BE190" s="47"/>
      <c r="BF190" s="47"/>
      <c r="BG190" s="47"/>
      <c r="BH190" s="47"/>
      <c r="BI190" s="47" t="s">
        <v>283</v>
      </c>
      <c r="BJ190" s="47"/>
      <c r="BK190" s="47"/>
      <c r="BL190" s="47"/>
      <c r="BM190" s="47"/>
      <c r="BN190" s="47"/>
      <c r="BO190" s="47"/>
      <c r="BP190" s="47"/>
      <c r="BQ190" s="47"/>
      <c r="BR190" s="47"/>
    </row>
    <row r="191" spans="1:70" ht="30" customHeight="1" x14ac:dyDescent="0.2">
      <c r="A191" s="93"/>
      <c r="B191" s="94"/>
      <c r="C191" s="94"/>
      <c r="D191" s="94"/>
      <c r="E191" s="94"/>
      <c r="F191" s="94"/>
      <c r="G191" s="94"/>
      <c r="H191" s="94"/>
      <c r="I191" s="94"/>
      <c r="J191" s="94"/>
      <c r="K191" s="94"/>
      <c r="L191" s="94"/>
      <c r="M191" s="94"/>
      <c r="N191" s="94"/>
      <c r="O191" s="94"/>
      <c r="P191" s="94"/>
      <c r="Q191" s="94"/>
      <c r="R191" s="94"/>
      <c r="S191" s="94"/>
      <c r="T191" s="95"/>
      <c r="U191" s="47" t="s">
        <v>4</v>
      </c>
      <c r="V191" s="47"/>
      <c r="W191" s="47"/>
      <c r="X191" s="47"/>
      <c r="Y191" s="47"/>
      <c r="Z191" s="47" t="s">
        <v>3</v>
      </c>
      <c r="AA191" s="47"/>
      <c r="AB191" s="47"/>
      <c r="AC191" s="47"/>
      <c r="AD191" s="47"/>
      <c r="AE191" s="47" t="s">
        <v>4</v>
      </c>
      <c r="AF191" s="47"/>
      <c r="AG191" s="47"/>
      <c r="AH191" s="47"/>
      <c r="AI191" s="47"/>
      <c r="AJ191" s="47" t="s">
        <v>3</v>
      </c>
      <c r="AK191" s="47"/>
      <c r="AL191" s="47"/>
      <c r="AM191" s="47"/>
      <c r="AN191" s="47"/>
      <c r="AO191" s="47" t="s">
        <v>4</v>
      </c>
      <c r="AP191" s="47"/>
      <c r="AQ191" s="47"/>
      <c r="AR191" s="47"/>
      <c r="AS191" s="47"/>
      <c r="AT191" s="47" t="s">
        <v>3</v>
      </c>
      <c r="AU191" s="47"/>
      <c r="AV191" s="47"/>
      <c r="AW191" s="47"/>
      <c r="AX191" s="47"/>
      <c r="AY191" s="47" t="s">
        <v>4</v>
      </c>
      <c r="AZ191" s="47"/>
      <c r="BA191" s="47"/>
      <c r="BB191" s="47"/>
      <c r="BC191" s="47"/>
      <c r="BD191" s="47" t="s">
        <v>3</v>
      </c>
      <c r="BE191" s="47"/>
      <c r="BF191" s="47"/>
      <c r="BG191" s="47"/>
      <c r="BH191" s="47"/>
      <c r="BI191" s="47" t="s">
        <v>4</v>
      </c>
      <c r="BJ191" s="47"/>
      <c r="BK191" s="47"/>
      <c r="BL191" s="47"/>
      <c r="BM191" s="47"/>
      <c r="BN191" s="47" t="s">
        <v>3</v>
      </c>
      <c r="BO191" s="47"/>
      <c r="BP191" s="47"/>
      <c r="BQ191" s="47"/>
      <c r="BR191" s="47"/>
    </row>
    <row r="192" spans="1:70" ht="15" customHeight="1" x14ac:dyDescent="0.2">
      <c r="A192" s="85">
        <v>1</v>
      </c>
      <c r="B192" s="86"/>
      <c r="C192" s="86"/>
      <c r="D192" s="86"/>
      <c r="E192" s="86"/>
      <c r="F192" s="86"/>
      <c r="G192" s="86"/>
      <c r="H192" s="86"/>
      <c r="I192" s="86"/>
      <c r="J192" s="86"/>
      <c r="K192" s="86"/>
      <c r="L192" s="86"/>
      <c r="M192" s="86"/>
      <c r="N192" s="86"/>
      <c r="O192" s="86"/>
      <c r="P192" s="86"/>
      <c r="Q192" s="86"/>
      <c r="R192" s="86"/>
      <c r="S192" s="86"/>
      <c r="T192" s="87"/>
      <c r="U192" s="47">
        <v>2</v>
      </c>
      <c r="V192" s="47"/>
      <c r="W192" s="47"/>
      <c r="X192" s="47"/>
      <c r="Y192" s="47"/>
      <c r="Z192" s="47">
        <v>3</v>
      </c>
      <c r="AA192" s="47"/>
      <c r="AB192" s="47"/>
      <c r="AC192" s="47"/>
      <c r="AD192" s="47"/>
      <c r="AE192" s="47">
        <v>4</v>
      </c>
      <c r="AF192" s="47"/>
      <c r="AG192" s="47"/>
      <c r="AH192" s="47"/>
      <c r="AI192" s="47"/>
      <c r="AJ192" s="47">
        <v>5</v>
      </c>
      <c r="AK192" s="47"/>
      <c r="AL192" s="47"/>
      <c r="AM192" s="47"/>
      <c r="AN192" s="47"/>
      <c r="AO192" s="47">
        <v>6</v>
      </c>
      <c r="AP192" s="47"/>
      <c r="AQ192" s="47"/>
      <c r="AR192" s="47"/>
      <c r="AS192" s="47"/>
      <c r="AT192" s="47">
        <v>7</v>
      </c>
      <c r="AU192" s="47"/>
      <c r="AV192" s="47"/>
      <c r="AW192" s="47"/>
      <c r="AX192" s="47"/>
      <c r="AY192" s="47">
        <v>8</v>
      </c>
      <c r="AZ192" s="47"/>
      <c r="BA192" s="47"/>
      <c r="BB192" s="47"/>
      <c r="BC192" s="47"/>
      <c r="BD192" s="47">
        <v>9</v>
      </c>
      <c r="BE192" s="47"/>
      <c r="BF192" s="47"/>
      <c r="BG192" s="47"/>
      <c r="BH192" s="47"/>
      <c r="BI192" s="47">
        <v>10</v>
      </c>
      <c r="BJ192" s="47"/>
      <c r="BK192" s="47"/>
      <c r="BL192" s="47"/>
      <c r="BM192" s="47"/>
      <c r="BN192" s="47">
        <v>11</v>
      </c>
      <c r="BO192" s="47"/>
      <c r="BP192" s="47"/>
      <c r="BQ192" s="47"/>
      <c r="BR192" s="47"/>
    </row>
    <row r="193" spans="1:79" s="1" customFormat="1" ht="15.75" hidden="1" customHeight="1" x14ac:dyDescent="0.2">
      <c r="A193" s="99" t="s">
        <v>57</v>
      </c>
      <c r="B193" s="100"/>
      <c r="C193" s="100"/>
      <c r="D193" s="100"/>
      <c r="E193" s="100"/>
      <c r="F193" s="100"/>
      <c r="G193" s="100"/>
      <c r="H193" s="100"/>
      <c r="I193" s="100"/>
      <c r="J193" s="100"/>
      <c r="K193" s="100"/>
      <c r="L193" s="100"/>
      <c r="M193" s="100"/>
      <c r="N193" s="100"/>
      <c r="O193" s="100"/>
      <c r="P193" s="100"/>
      <c r="Q193" s="100"/>
      <c r="R193" s="100"/>
      <c r="S193" s="100"/>
      <c r="T193" s="101"/>
      <c r="U193" s="73" t="s">
        <v>65</v>
      </c>
      <c r="V193" s="73"/>
      <c r="W193" s="73"/>
      <c r="X193" s="73"/>
      <c r="Y193" s="73"/>
      <c r="Z193" s="71" t="s">
        <v>66</v>
      </c>
      <c r="AA193" s="71"/>
      <c r="AB193" s="71"/>
      <c r="AC193" s="71"/>
      <c r="AD193" s="71"/>
      <c r="AE193" s="73" t="s">
        <v>67</v>
      </c>
      <c r="AF193" s="73"/>
      <c r="AG193" s="73"/>
      <c r="AH193" s="73"/>
      <c r="AI193" s="73"/>
      <c r="AJ193" s="71" t="s">
        <v>68</v>
      </c>
      <c r="AK193" s="71"/>
      <c r="AL193" s="71"/>
      <c r="AM193" s="71"/>
      <c r="AN193" s="71"/>
      <c r="AO193" s="73" t="s">
        <v>58</v>
      </c>
      <c r="AP193" s="73"/>
      <c r="AQ193" s="73"/>
      <c r="AR193" s="73"/>
      <c r="AS193" s="73"/>
      <c r="AT193" s="71" t="s">
        <v>59</v>
      </c>
      <c r="AU193" s="71"/>
      <c r="AV193" s="71"/>
      <c r="AW193" s="71"/>
      <c r="AX193" s="71"/>
      <c r="AY193" s="73" t="s">
        <v>60</v>
      </c>
      <c r="AZ193" s="73"/>
      <c r="BA193" s="73"/>
      <c r="BB193" s="73"/>
      <c r="BC193" s="73"/>
      <c r="BD193" s="71" t="s">
        <v>61</v>
      </c>
      <c r="BE193" s="71"/>
      <c r="BF193" s="71"/>
      <c r="BG193" s="71"/>
      <c r="BH193" s="71"/>
      <c r="BI193" s="73" t="s">
        <v>62</v>
      </c>
      <c r="BJ193" s="73"/>
      <c r="BK193" s="73"/>
      <c r="BL193" s="73"/>
      <c r="BM193" s="73"/>
      <c r="BN193" s="71" t="s">
        <v>63</v>
      </c>
      <c r="BO193" s="71"/>
      <c r="BP193" s="71"/>
      <c r="BQ193" s="71"/>
      <c r="BR193" s="71"/>
      <c r="CA193" t="s">
        <v>41</v>
      </c>
    </row>
    <row r="194" spans="1:79" s="6" customFormat="1" ht="12.75" customHeight="1" x14ac:dyDescent="0.2">
      <c r="A194" s="26" t="s">
        <v>222</v>
      </c>
      <c r="B194" s="27"/>
      <c r="C194" s="27"/>
      <c r="D194" s="27"/>
      <c r="E194" s="27"/>
      <c r="F194" s="27"/>
      <c r="G194" s="27"/>
      <c r="H194" s="27"/>
      <c r="I194" s="27"/>
      <c r="J194" s="27"/>
      <c r="K194" s="27"/>
      <c r="L194" s="27"/>
      <c r="M194" s="27"/>
      <c r="N194" s="27"/>
      <c r="O194" s="27"/>
      <c r="P194" s="27"/>
      <c r="Q194" s="27"/>
      <c r="R194" s="27"/>
      <c r="S194" s="27"/>
      <c r="T194" s="28"/>
      <c r="U194" s="33">
        <v>2922314</v>
      </c>
      <c r="V194" s="33"/>
      <c r="W194" s="33"/>
      <c r="X194" s="33"/>
      <c r="Y194" s="33"/>
      <c r="Z194" s="33">
        <v>0</v>
      </c>
      <c r="AA194" s="33"/>
      <c r="AB194" s="33"/>
      <c r="AC194" s="33"/>
      <c r="AD194" s="33"/>
      <c r="AE194" s="33">
        <v>3600571</v>
      </c>
      <c r="AF194" s="33"/>
      <c r="AG194" s="33"/>
      <c r="AH194" s="33"/>
      <c r="AI194" s="33"/>
      <c r="AJ194" s="33">
        <v>0</v>
      </c>
      <c r="AK194" s="33"/>
      <c r="AL194" s="33"/>
      <c r="AM194" s="33"/>
      <c r="AN194" s="33"/>
      <c r="AO194" s="33">
        <v>3499818</v>
      </c>
      <c r="AP194" s="33"/>
      <c r="AQ194" s="33"/>
      <c r="AR194" s="33"/>
      <c r="AS194" s="33"/>
      <c r="AT194" s="33">
        <v>0</v>
      </c>
      <c r="AU194" s="33"/>
      <c r="AV194" s="33"/>
      <c r="AW194" s="33"/>
      <c r="AX194" s="33"/>
      <c r="AY194" s="33">
        <v>3530043</v>
      </c>
      <c r="AZ194" s="33"/>
      <c r="BA194" s="33"/>
      <c r="BB194" s="33"/>
      <c r="BC194" s="33"/>
      <c r="BD194" s="33">
        <v>0</v>
      </c>
      <c r="BE194" s="33"/>
      <c r="BF194" s="33"/>
      <c r="BG194" s="33"/>
      <c r="BH194" s="33"/>
      <c r="BI194" s="33">
        <v>3530043</v>
      </c>
      <c r="BJ194" s="33"/>
      <c r="BK194" s="33"/>
      <c r="BL194" s="33"/>
      <c r="BM194" s="33"/>
      <c r="BN194" s="33">
        <v>0</v>
      </c>
      <c r="BO194" s="33"/>
      <c r="BP194" s="33"/>
      <c r="BQ194" s="33"/>
      <c r="BR194" s="33"/>
      <c r="CA194" s="6" t="s">
        <v>42</v>
      </c>
    </row>
    <row r="195" spans="1:79" s="25" customFormat="1" ht="12.75" customHeight="1" x14ac:dyDescent="0.2">
      <c r="A195" s="38" t="s">
        <v>223</v>
      </c>
      <c r="B195" s="39"/>
      <c r="C195" s="39"/>
      <c r="D195" s="39"/>
      <c r="E195" s="39"/>
      <c r="F195" s="39"/>
      <c r="G195" s="39"/>
      <c r="H195" s="39"/>
      <c r="I195" s="39"/>
      <c r="J195" s="39"/>
      <c r="K195" s="39"/>
      <c r="L195" s="39"/>
      <c r="M195" s="39"/>
      <c r="N195" s="39"/>
      <c r="O195" s="39"/>
      <c r="P195" s="39"/>
      <c r="Q195" s="39"/>
      <c r="R195" s="39"/>
      <c r="S195" s="39"/>
      <c r="T195" s="40"/>
      <c r="U195" s="34">
        <v>2437809</v>
      </c>
      <c r="V195" s="34"/>
      <c r="W195" s="34"/>
      <c r="X195" s="34"/>
      <c r="Y195" s="34"/>
      <c r="Z195" s="34">
        <v>0</v>
      </c>
      <c r="AA195" s="34"/>
      <c r="AB195" s="34"/>
      <c r="AC195" s="34"/>
      <c r="AD195" s="34"/>
      <c r="AE195" s="34">
        <v>2891568</v>
      </c>
      <c r="AF195" s="34"/>
      <c r="AG195" s="34"/>
      <c r="AH195" s="34"/>
      <c r="AI195" s="34"/>
      <c r="AJ195" s="34">
        <v>0</v>
      </c>
      <c r="AK195" s="34"/>
      <c r="AL195" s="34"/>
      <c r="AM195" s="34"/>
      <c r="AN195" s="34"/>
      <c r="AO195" s="34">
        <v>2877371</v>
      </c>
      <c r="AP195" s="34"/>
      <c r="AQ195" s="34"/>
      <c r="AR195" s="34"/>
      <c r="AS195" s="34"/>
      <c r="AT195" s="34">
        <v>0</v>
      </c>
      <c r="AU195" s="34"/>
      <c r="AV195" s="34"/>
      <c r="AW195" s="34"/>
      <c r="AX195" s="34"/>
      <c r="AY195" s="34">
        <v>2904582</v>
      </c>
      <c r="AZ195" s="34"/>
      <c r="BA195" s="34"/>
      <c r="BB195" s="34"/>
      <c r="BC195" s="34"/>
      <c r="BD195" s="34">
        <v>0</v>
      </c>
      <c r="BE195" s="34"/>
      <c r="BF195" s="34"/>
      <c r="BG195" s="34"/>
      <c r="BH195" s="34"/>
      <c r="BI195" s="34">
        <v>2904582</v>
      </c>
      <c r="BJ195" s="34"/>
      <c r="BK195" s="34"/>
      <c r="BL195" s="34"/>
      <c r="BM195" s="34"/>
      <c r="BN195" s="34">
        <v>0</v>
      </c>
      <c r="BO195" s="34"/>
      <c r="BP195" s="34"/>
      <c r="BQ195" s="34"/>
      <c r="BR195" s="34"/>
    </row>
    <row r="196" spans="1:79" s="25" customFormat="1" ht="12.75" customHeight="1" x14ac:dyDescent="0.2">
      <c r="A196" s="38" t="s">
        <v>224</v>
      </c>
      <c r="B196" s="39"/>
      <c r="C196" s="39"/>
      <c r="D196" s="39"/>
      <c r="E196" s="39"/>
      <c r="F196" s="39"/>
      <c r="G196" s="39"/>
      <c r="H196" s="39"/>
      <c r="I196" s="39"/>
      <c r="J196" s="39"/>
      <c r="K196" s="39"/>
      <c r="L196" s="39"/>
      <c r="M196" s="39"/>
      <c r="N196" s="39"/>
      <c r="O196" s="39"/>
      <c r="P196" s="39"/>
      <c r="Q196" s="39"/>
      <c r="R196" s="39"/>
      <c r="S196" s="39"/>
      <c r="T196" s="40"/>
      <c r="U196" s="34">
        <v>4813</v>
      </c>
      <c r="V196" s="34"/>
      <c r="W196" s="34"/>
      <c r="X196" s="34"/>
      <c r="Y196" s="34"/>
      <c r="Z196" s="34">
        <v>0</v>
      </c>
      <c r="AA196" s="34"/>
      <c r="AB196" s="34"/>
      <c r="AC196" s="34"/>
      <c r="AD196" s="34"/>
      <c r="AE196" s="34">
        <v>13459</v>
      </c>
      <c r="AF196" s="34"/>
      <c r="AG196" s="34"/>
      <c r="AH196" s="34"/>
      <c r="AI196" s="34"/>
      <c r="AJ196" s="34">
        <v>0</v>
      </c>
      <c r="AK196" s="34"/>
      <c r="AL196" s="34"/>
      <c r="AM196" s="34"/>
      <c r="AN196" s="34"/>
      <c r="AO196" s="34">
        <v>17213</v>
      </c>
      <c r="AP196" s="34"/>
      <c r="AQ196" s="34"/>
      <c r="AR196" s="34"/>
      <c r="AS196" s="34"/>
      <c r="AT196" s="34">
        <v>0</v>
      </c>
      <c r="AU196" s="34"/>
      <c r="AV196" s="34"/>
      <c r="AW196" s="34"/>
      <c r="AX196" s="34"/>
      <c r="AY196" s="34">
        <v>19098</v>
      </c>
      <c r="AZ196" s="34"/>
      <c r="BA196" s="34"/>
      <c r="BB196" s="34"/>
      <c r="BC196" s="34"/>
      <c r="BD196" s="34">
        <v>0</v>
      </c>
      <c r="BE196" s="34"/>
      <c r="BF196" s="34"/>
      <c r="BG196" s="34"/>
      <c r="BH196" s="34"/>
      <c r="BI196" s="34">
        <v>19098</v>
      </c>
      <c r="BJ196" s="34"/>
      <c r="BK196" s="34"/>
      <c r="BL196" s="34"/>
      <c r="BM196" s="34"/>
      <c r="BN196" s="34">
        <v>0</v>
      </c>
      <c r="BO196" s="34"/>
      <c r="BP196" s="34"/>
      <c r="BQ196" s="34"/>
      <c r="BR196" s="34"/>
    </row>
    <row r="197" spans="1:79" s="25" customFormat="1" ht="12.75" customHeight="1" x14ac:dyDescent="0.2">
      <c r="A197" s="38" t="s">
        <v>225</v>
      </c>
      <c r="B197" s="39"/>
      <c r="C197" s="39"/>
      <c r="D197" s="39"/>
      <c r="E197" s="39"/>
      <c r="F197" s="39"/>
      <c r="G197" s="39"/>
      <c r="H197" s="39"/>
      <c r="I197" s="39"/>
      <c r="J197" s="39"/>
      <c r="K197" s="39"/>
      <c r="L197" s="39"/>
      <c r="M197" s="39"/>
      <c r="N197" s="39"/>
      <c r="O197" s="39"/>
      <c r="P197" s="39"/>
      <c r="Q197" s="39"/>
      <c r="R197" s="39"/>
      <c r="S197" s="39"/>
      <c r="T197" s="40"/>
      <c r="U197" s="34">
        <v>479692</v>
      </c>
      <c r="V197" s="34"/>
      <c r="W197" s="34"/>
      <c r="X197" s="34"/>
      <c r="Y197" s="34"/>
      <c r="Z197" s="34">
        <v>0</v>
      </c>
      <c r="AA197" s="34"/>
      <c r="AB197" s="34"/>
      <c r="AC197" s="34"/>
      <c r="AD197" s="34"/>
      <c r="AE197" s="34">
        <v>695544</v>
      </c>
      <c r="AF197" s="34"/>
      <c r="AG197" s="34"/>
      <c r="AH197" s="34"/>
      <c r="AI197" s="34"/>
      <c r="AJ197" s="34">
        <v>0</v>
      </c>
      <c r="AK197" s="34"/>
      <c r="AL197" s="34"/>
      <c r="AM197" s="34"/>
      <c r="AN197" s="34"/>
      <c r="AO197" s="34">
        <v>605234</v>
      </c>
      <c r="AP197" s="34"/>
      <c r="AQ197" s="34"/>
      <c r="AR197" s="34"/>
      <c r="AS197" s="34"/>
      <c r="AT197" s="34">
        <v>0</v>
      </c>
      <c r="AU197" s="34"/>
      <c r="AV197" s="34"/>
      <c r="AW197" s="34"/>
      <c r="AX197" s="34"/>
      <c r="AY197" s="34">
        <v>606363</v>
      </c>
      <c r="AZ197" s="34"/>
      <c r="BA197" s="34"/>
      <c r="BB197" s="34"/>
      <c r="BC197" s="34"/>
      <c r="BD197" s="34">
        <v>0</v>
      </c>
      <c r="BE197" s="34"/>
      <c r="BF197" s="34"/>
      <c r="BG197" s="34"/>
      <c r="BH197" s="34"/>
      <c r="BI197" s="34">
        <v>606363</v>
      </c>
      <c r="BJ197" s="34"/>
      <c r="BK197" s="34"/>
      <c r="BL197" s="34"/>
      <c r="BM197" s="34"/>
      <c r="BN197" s="34">
        <v>0</v>
      </c>
      <c r="BO197" s="34"/>
      <c r="BP197" s="34"/>
      <c r="BQ197" s="34"/>
      <c r="BR197" s="34"/>
    </row>
    <row r="198" spans="1:79" s="25" customFormat="1" ht="12.75" customHeight="1" x14ac:dyDescent="0.2">
      <c r="A198" s="38" t="s">
        <v>226</v>
      </c>
      <c r="B198" s="39"/>
      <c r="C198" s="39"/>
      <c r="D198" s="39"/>
      <c r="E198" s="39"/>
      <c r="F198" s="39"/>
      <c r="G198" s="39"/>
      <c r="H198" s="39"/>
      <c r="I198" s="39"/>
      <c r="J198" s="39"/>
      <c r="K198" s="39"/>
      <c r="L198" s="39"/>
      <c r="M198" s="39"/>
      <c r="N198" s="39"/>
      <c r="O198" s="39"/>
      <c r="P198" s="39"/>
      <c r="Q198" s="39"/>
      <c r="R198" s="39"/>
      <c r="S198" s="39"/>
      <c r="T198" s="40"/>
      <c r="U198" s="34">
        <v>6055305</v>
      </c>
      <c r="V198" s="34"/>
      <c r="W198" s="34"/>
      <c r="X198" s="34"/>
      <c r="Y198" s="34"/>
      <c r="Z198" s="34">
        <v>0</v>
      </c>
      <c r="AA198" s="34"/>
      <c r="AB198" s="34"/>
      <c r="AC198" s="34"/>
      <c r="AD198" s="34"/>
      <c r="AE198" s="34">
        <v>6650606</v>
      </c>
      <c r="AF198" s="34"/>
      <c r="AG198" s="34"/>
      <c r="AH198" s="34"/>
      <c r="AI198" s="34"/>
      <c r="AJ198" s="34">
        <v>0</v>
      </c>
      <c r="AK198" s="34"/>
      <c r="AL198" s="34"/>
      <c r="AM198" s="34"/>
      <c r="AN198" s="34"/>
      <c r="AO198" s="34">
        <v>6617944</v>
      </c>
      <c r="AP198" s="34"/>
      <c r="AQ198" s="34"/>
      <c r="AR198" s="34"/>
      <c r="AS198" s="34"/>
      <c r="AT198" s="34">
        <v>0</v>
      </c>
      <c r="AU198" s="34"/>
      <c r="AV198" s="34"/>
      <c r="AW198" s="34"/>
      <c r="AX198" s="34"/>
      <c r="AY198" s="34">
        <v>6680532</v>
      </c>
      <c r="AZ198" s="34"/>
      <c r="BA198" s="34"/>
      <c r="BB198" s="34"/>
      <c r="BC198" s="34"/>
      <c r="BD198" s="34">
        <v>0</v>
      </c>
      <c r="BE198" s="34"/>
      <c r="BF198" s="34"/>
      <c r="BG198" s="34"/>
      <c r="BH198" s="34"/>
      <c r="BI198" s="34">
        <v>6680532</v>
      </c>
      <c r="BJ198" s="34"/>
      <c r="BK198" s="34"/>
      <c r="BL198" s="34"/>
      <c r="BM198" s="34"/>
      <c r="BN198" s="34">
        <v>0</v>
      </c>
      <c r="BO198" s="34"/>
      <c r="BP198" s="34"/>
      <c r="BQ198" s="34"/>
      <c r="BR198" s="34"/>
    </row>
    <row r="199" spans="1:79" s="6" customFormat="1" ht="12.75" customHeight="1" x14ac:dyDescent="0.2">
      <c r="A199" s="26" t="s">
        <v>227</v>
      </c>
      <c r="B199" s="27"/>
      <c r="C199" s="27"/>
      <c r="D199" s="27"/>
      <c r="E199" s="27"/>
      <c r="F199" s="27"/>
      <c r="G199" s="27"/>
      <c r="H199" s="27"/>
      <c r="I199" s="27"/>
      <c r="J199" s="27"/>
      <c r="K199" s="27"/>
      <c r="L199" s="27"/>
      <c r="M199" s="27"/>
      <c r="N199" s="27"/>
      <c r="O199" s="27"/>
      <c r="P199" s="27"/>
      <c r="Q199" s="27"/>
      <c r="R199" s="27"/>
      <c r="S199" s="27"/>
      <c r="T199" s="28"/>
      <c r="U199" s="33">
        <v>1310427</v>
      </c>
      <c r="V199" s="33"/>
      <c r="W199" s="33"/>
      <c r="X199" s="33"/>
      <c r="Y199" s="33"/>
      <c r="Z199" s="33">
        <v>0</v>
      </c>
      <c r="AA199" s="33"/>
      <c r="AB199" s="33"/>
      <c r="AC199" s="33"/>
      <c r="AD199" s="33"/>
      <c r="AE199" s="33">
        <v>1965401</v>
      </c>
      <c r="AF199" s="33"/>
      <c r="AG199" s="33"/>
      <c r="AH199" s="33"/>
      <c r="AI199" s="33"/>
      <c r="AJ199" s="33">
        <v>0</v>
      </c>
      <c r="AK199" s="33"/>
      <c r="AL199" s="33"/>
      <c r="AM199" s="33"/>
      <c r="AN199" s="33"/>
      <c r="AO199" s="33">
        <v>1957241</v>
      </c>
      <c r="AP199" s="33"/>
      <c r="AQ199" s="33"/>
      <c r="AR199" s="33"/>
      <c r="AS199" s="33"/>
      <c r="AT199" s="33">
        <v>0</v>
      </c>
      <c r="AU199" s="33"/>
      <c r="AV199" s="33"/>
      <c r="AW199" s="33"/>
      <c r="AX199" s="33"/>
      <c r="AY199" s="33">
        <v>1968815</v>
      </c>
      <c r="AZ199" s="33"/>
      <c r="BA199" s="33"/>
      <c r="BB199" s="33"/>
      <c r="BC199" s="33"/>
      <c r="BD199" s="33">
        <v>0</v>
      </c>
      <c r="BE199" s="33"/>
      <c r="BF199" s="33"/>
      <c r="BG199" s="33"/>
      <c r="BH199" s="33"/>
      <c r="BI199" s="33">
        <v>1968815</v>
      </c>
      <c r="BJ199" s="33"/>
      <c r="BK199" s="33"/>
      <c r="BL199" s="33"/>
      <c r="BM199" s="33"/>
      <c r="BN199" s="33">
        <v>0</v>
      </c>
      <c r="BO199" s="33"/>
      <c r="BP199" s="33"/>
      <c r="BQ199" s="33"/>
      <c r="BR199" s="33"/>
    </row>
    <row r="200" spans="1:79" s="25" customFormat="1" ht="12.75" customHeight="1" x14ac:dyDescent="0.2">
      <c r="A200" s="38" t="s">
        <v>228</v>
      </c>
      <c r="B200" s="39"/>
      <c r="C200" s="39"/>
      <c r="D200" s="39"/>
      <c r="E200" s="39"/>
      <c r="F200" s="39"/>
      <c r="G200" s="39"/>
      <c r="H200" s="39"/>
      <c r="I200" s="39"/>
      <c r="J200" s="39"/>
      <c r="K200" s="39"/>
      <c r="L200" s="39"/>
      <c r="M200" s="39"/>
      <c r="N200" s="39"/>
      <c r="O200" s="39"/>
      <c r="P200" s="39"/>
      <c r="Q200" s="39"/>
      <c r="R200" s="39"/>
      <c r="S200" s="39"/>
      <c r="T200" s="40"/>
      <c r="U200" s="34">
        <v>680433</v>
      </c>
      <c r="V200" s="34"/>
      <c r="W200" s="34"/>
      <c r="X200" s="34"/>
      <c r="Y200" s="34"/>
      <c r="Z200" s="34">
        <v>0</v>
      </c>
      <c r="AA200" s="34"/>
      <c r="AB200" s="34"/>
      <c r="AC200" s="34"/>
      <c r="AD200" s="34"/>
      <c r="AE200" s="34">
        <v>1011633</v>
      </c>
      <c r="AF200" s="34"/>
      <c r="AG200" s="34"/>
      <c r="AH200" s="34"/>
      <c r="AI200" s="34"/>
      <c r="AJ200" s="34">
        <v>0</v>
      </c>
      <c r="AK200" s="34"/>
      <c r="AL200" s="34"/>
      <c r="AM200" s="34"/>
      <c r="AN200" s="34"/>
      <c r="AO200" s="34">
        <v>998483</v>
      </c>
      <c r="AP200" s="34"/>
      <c r="AQ200" s="34"/>
      <c r="AR200" s="34"/>
      <c r="AS200" s="34"/>
      <c r="AT200" s="34">
        <v>0</v>
      </c>
      <c r="AU200" s="34"/>
      <c r="AV200" s="34"/>
      <c r="AW200" s="34"/>
      <c r="AX200" s="34"/>
      <c r="AY200" s="34">
        <v>1006125</v>
      </c>
      <c r="AZ200" s="34"/>
      <c r="BA200" s="34"/>
      <c r="BB200" s="34"/>
      <c r="BC200" s="34"/>
      <c r="BD200" s="34">
        <v>0</v>
      </c>
      <c r="BE200" s="34"/>
      <c r="BF200" s="34"/>
      <c r="BG200" s="34"/>
      <c r="BH200" s="34"/>
      <c r="BI200" s="34">
        <v>1006125</v>
      </c>
      <c r="BJ200" s="34"/>
      <c r="BK200" s="34"/>
      <c r="BL200" s="34"/>
      <c r="BM200" s="34"/>
      <c r="BN200" s="34">
        <v>0</v>
      </c>
      <c r="BO200" s="34"/>
      <c r="BP200" s="34"/>
      <c r="BQ200" s="34"/>
      <c r="BR200" s="34"/>
    </row>
    <row r="201" spans="1:79" s="25" customFormat="1" ht="12.75" customHeight="1" x14ac:dyDescent="0.2">
      <c r="A201" s="38" t="s">
        <v>229</v>
      </c>
      <c r="B201" s="39"/>
      <c r="C201" s="39"/>
      <c r="D201" s="39"/>
      <c r="E201" s="39"/>
      <c r="F201" s="39"/>
      <c r="G201" s="39"/>
      <c r="H201" s="39"/>
      <c r="I201" s="39"/>
      <c r="J201" s="39"/>
      <c r="K201" s="39"/>
      <c r="L201" s="39"/>
      <c r="M201" s="39"/>
      <c r="N201" s="39"/>
      <c r="O201" s="39"/>
      <c r="P201" s="39"/>
      <c r="Q201" s="39"/>
      <c r="R201" s="39"/>
      <c r="S201" s="39"/>
      <c r="T201" s="40"/>
      <c r="U201" s="34">
        <v>629994</v>
      </c>
      <c r="V201" s="34"/>
      <c r="W201" s="34"/>
      <c r="X201" s="34"/>
      <c r="Y201" s="34"/>
      <c r="Z201" s="34">
        <v>0</v>
      </c>
      <c r="AA201" s="34"/>
      <c r="AB201" s="34"/>
      <c r="AC201" s="34"/>
      <c r="AD201" s="34"/>
      <c r="AE201" s="34">
        <v>953768</v>
      </c>
      <c r="AF201" s="34"/>
      <c r="AG201" s="34"/>
      <c r="AH201" s="34"/>
      <c r="AI201" s="34"/>
      <c r="AJ201" s="34">
        <v>0</v>
      </c>
      <c r="AK201" s="34"/>
      <c r="AL201" s="34"/>
      <c r="AM201" s="34"/>
      <c r="AN201" s="34"/>
      <c r="AO201" s="34">
        <v>958758</v>
      </c>
      <c r="AP201" s="34"/>
      <c r="AQ201" s="34"/>
      <c r="AR201" s="34"/>
      <c r="AS201" s="34"/>
      <c r="AT201" s="34">
        <v>0</v>
      </c>
      <c r="AU201" s="34"/>
      <c r="AV201" s="34"/>
      <c r="AW201" s="34"/>
      <c r="AX201" s="34"/>
      <c r="AY201" s="34">
        <v>962690</v>
      </c>
      <c r="AZ201" s="34"/>
      <c r="BA201" s="34"/>
      <c r="BB201" s="34"/>
      <c r="BC201" s="34"/>
      <c r="BD201" s="34">
        <v>0</v>
      </c>
      <c r="BE201" s="34"/>
      <c r="BF201" s="34"/>
      <c r="BG201" s="34"/>
      <c r="BH201" s="34"/>
      <c r="BI201" s="34">
        <v>962690</v>
      </c>
      <c r="BJ201" s="34"/>
      <c r="BK201" s="34"/>
      <c r="BL201" s="34"/>
      <c r="BM201" s="34"/>
      <c r="BN201" s="34">
        <v>0</v>
      </c>
      <c r="BO201" s="34"/>
      <c r="BP201" s="34"/>
      <c r="BQ201" s="34"/>
      <c r="BR201" s="34"/>
    </row>
    <row r="202" spans="1:79" s="6" customFormat="1" ht="25.5" customHeight="1" x14ac:dyDescent="0.2">
      <c r="A202" s="26" t="s">
        <v>230</v>
      </c>
      <c r="B202" s="27"/>
      <c r="C202" s="27"/>
      <c r="D202" s="27"/>
      <c r="E202" s="27"/>
      <c r="F202" s="27"/>
      <c r="G202" s="27"/>
      <c r="H202" s="27"/>
      <c r="I202" s="27"/>
      <c r="J202" s="27"/>
      <c r="K202" s="27"/>
      <c r="L202" s="27"/>
      <c r="M202" s="27"/>
      <c r="N202" s="27"/>
      <c r="O202" s="27"/>
      <c r="P202" s="27"/>
      <c r="Q202" s="27"/>
      <c r="R202" s="27"/>
      <c r="S202" s="27"/>
      <c r="T202" s="28"/>
      <c r="U202" s="33">
        <v>1366663</v>
      </c>
      <c r="V202" s="33"/>
      <c r="W202" s="33"/>
      <c r="X202" s="33"/>
      <c r="Y202" s="33"/>
      <c r="Z202" s="33">
        <v>0</v>
      </c>
      <c r="AA202" s="33"/>
      <c r="AB202" s="33"/>
      <c r="AC202" s="33"/>
      <c r="AD202" s="33"/>
      <c r="AE202" s="33">
        <v>1708509</v>
      </c>
      <c r="AF202" s="33"/>
      <c r="AG202" s="33"/>
      <c r="AH202" s="33"/>
      <c r="AI202" s="33"/>
      <c r="AJ202" s="33">
        <v>0</v>
      </c>
      <c r="AK202" s="33"/>
      <c r="AL202" s="33"/>
      <c r="AM202" s="33"/>
      <c r="AN202" s="33"/>
      <c r="AO202" s="33">
        <v>1632523</v>
      </c>
      <c r="AP202" s="33"/>
      <c r="AQ202" s="33"/>
      <c r="AR202" s="33"/>
      <c r="AS202" s="33"/>
      <c r="AT202" s="33">
        <v>0</v>
      </c>
      <c r="AU202" s="33"/>
      <c r="AV202" s="33"/>
      <c r="AW202" s="33"/>
      <c r="AX202" s="33"/>
      <c r="AY202" s="33">
        <v>1634781</v>
      </c>
      <c r="AZ202" s="33"/>
      <c r="BA202" s="33"/>
      <c r="BB202" s="33"/>
      <c r="BC202" s="33"/>
      <c r="BD202" s="33">
        <v>0</v>
      </c>
      <c r="BE202" s="33"/>
      <c r="BF202" s="33"/>
      <c r="BG202" s="33"/>
      <c r="BH202" s="33"/>
      <c r="BI202" s="33">
        <v>1634781</v>
      </c>
      <c r="BJ202" s="33"/>
      <c r="BK202" s="33"/>
      <c r="BL202" s="33"/>
      <c r="BM202" s="33"/>
      <c r="BN202" s="33">
        <v>0</v>
      </c>
      <c r="BO202" s="33"/>
      <c r="BP202" s="33"/>
      <c r="BQ202" s="33"/>
      <c r="BR202" s="33"/>
    </row>
    <row r="203" spans="1:79" s="25" customFormat="1" ht="12.75" customHeight="1" x14ac:dyDescent="0.2">
      <c r="A203" s="38" t="s">
        <v>225</v>
      </c>
      <c r="B203" s="39"/>
      <c r="C203" s="39"/>
      <c r="D203" s="39"/>
      <c r="E203" s="39"/>
      <c r="F203" s="39"/>
      <c r="G203" s="39"/>
      <c r="H203" s="39"/>
      <c r="I203" s="39"/>
      <c r="J203" s="39"/>
      <c r="K203" s="39"/>
      <c r="L203" s="39"/>
      <c r="M203" s="39"/>
      <c r="N203" s="39"/>
      <c r="O203" s="39"/>
      <c r="P203" s="39"/>
      <c r="Q203" s="39"/>
      <c r="R203" s="39"/>
      <c r="S203" s="39"/>
      <c r="T203" s="40"/>
      <c r="U203" s="34">
        <v>1366663</v>
      </c>
      <c r="V203" s="34"/>
      <c r="W203" s="34"/>
      <c r="X203" s="34"/>
      <c r="Y203" s="34"/>
      <c r="Z203" s="34">
        <v>0</v>
      </c>
      <c r="AA203" s="34"/>
      <c r="AB203" s="34"/>
      <c r="AC203" s="34"/>
      <c r="AD203" s="34"/>
      <c r="AE203" s="34">
        <v>1708509</v>
      </c>
      <c r="AF203" s="34"/>
      <c r="AG203" s="34"/>
      <c r="AH203" s="34"/>
      <c r="AI203" s="34"/>
      <c r="AJ203" s="34">
        <v>0</v>
      </c>
      <c r="AK203" s="34"/>
      <c r="AL203" s="34"/>
      <c r="AM203" s="34"/>
      <c r="AN203" s="34"/>
      <c r="AO203" s="34">
        <v>1632523</v>
      </c>
      <c r="AP203" s="34"/>
      <c r="AQ203" s="34"/>
      <c r="AR203" s="34"/>
      <c r="AS203" s="34"/>
      <c r="AT203" s="34">
        <v>0</v>
      </c>
      <c r="AU203" s="34"/>
      <c r="AV203" s="34"/>
      <c r="AW203" s="34"/>
      <c r="AX203" s="34"/>
      <c r="AY203" s="34">
        <v>1634781</v>
      </c>
      <c r="AZ203" s="34"/>
      <c r="BA203" s="34"/>
      <c r="BB203" s="34"/>
      <c r="BC203" s="34"/>
      <c r="BD203" s="34">
        <v>0</v>
      </c>
      <c r="BE203" s="34"/>
      <c r="BF203" s="34"/>
      <c r="BG203" s="34"/>
      <c r="BH203" s="34"/>
      <c r="BI203" s="34">
        <v>1634781</v>
      </c>
      <c r="BJ203" s="34"/>
      <c r="BK203" s="34"/>
      <c r="BL203" s="34"/>
      <c r="BM203" s="34"/>
      <c r="BN203" s="34">
        <v>0</v>
      </c>
      <c r="BO203" s="34"/>
      <c r="BP203" s="34"/>
      <c r="BQ203" s="34"/>
      <c r="BR203" s="34"/>
    </row>
    <row r="204" spans="1:79" s="25" customFormat="1" ht="12.75" customHeight="1" x14ac:dyDescent="0.2">
      <c r="A204" s="38" t="s">
        <v>231</v>
      </c>
      <c r="B204" s="39"/>
      <c r="C204" s="39"/>
      <c r="D204" s="39"/>
      <c r="E204" s="39"/>
      <c r="F204" s="39"/>
      <c r="G204" s="39"/>
      <c r="H204" s="39"/>
      <c r="I204" s="39"/>
      <c r="J204" s="39"/>
      <c r="K204" s="39"/>
      <c r="L204" s="39"/>
      <c r="M204" s="39"/>
      <c r="N204" s="39"/>
      <c r="O204" s="39"/>
      <c r="P204" s="39"/>
      <c r="Q204" s="39"/>
      <c r="R204" s="39"/>
      <c r="S204" s="39"/>
      <c r="T204" s="40"/>
      <c r="U204" s="34">
        <v>53168</v>
      </c>
      <c r="V204" s="34"/>
      <c r="W204" s="34"/>
      <c r="X204" s="34"/>
      <c r="Y204" s="34"/>
      <c r="Z204" s="34">
        <v>0</v>
      </c>
      <c r="AA204" s="34"/>
      <c r="AB204" s="34"/>
      <c r="AC204" s="34"/>
      <c r="AD204" s="34"/>
      <c r="AE204" s="34">
        <v>179913</v>
      </c>
      <c r="AF204" s="34"/>
      <c r="AG204" s="34"/>
      <c r="AH204" s="34"/>
      <c r="AI204" s="34"/>
      <c r="AJ204" s="34">
        <v>0</v>
      </c>
      <c r="AK204" s="34"/>
      <c r="AL204" s="34"/>
      <c r="AM204" s="34"/>
      <c r="AN204" s="34"/>
      <c r="AO204" s="34">
        <v>235274</v>
      </c>
      <c r="AP204" s="34"/>
      <c r="AQ204" s="34"/>
      <c r="AR204" s="34"/>
      <c r="AS204" s="34"/>
      <c r="AT204" s="34">
        <v>0</v>
      </c>
      <c r="AU204" s="34"/>
      <c r="AV204" s="34"/>
      <c r="AW204" s="34"/>
      <c r="AX204" s="34"/>
      <c r="AY204" s="34">
        <v>228150</v>
      </c>
      <c r="AZ204" s="34"/>
      <c r="BA204" s="34"/>
      <c r="BB204" s="34"/>
      <c r="BC204" s="34"/>
      <c r="BD204" s="34">
        <v>0</v>
      </c>
      <c r="BE204" s="34"/>
      <c r="BF204" s="34"/>
      <c r="BG204" s="34"/>
      <c r="BH204" s="34"/>
      <c r="BI204" s="34">
        <v>228150</v>
      </c>
      <c r="BJ204" s="34"/>
      <c r="BK204" s="34"/>
      <c r="BL204" s="34"/>
      <c r="BM204" s="34"/>
      <c r="BN204" s="34">
        <v>0</v>
      </c>
      <c r="BO204" s="34"/>
      <c r="BP204" s="34"/>
      <c r="BQ204" s="34"/>
      <c r="BR204" s="34"/>
    </row>
    <row r="205" spans="1:79" s="6" customFormat="1" ht="12.75" customHeight="1" x14ac:dyDescent="0.2">
      <c r="A205" s="26" t="s">
        <v>147</v>
      </c>
      <c r="B205" s="27"/>
      <c r="C205" s="27"/>
      <c r="D205" s="27"/>
      <c r="E205" s="27"/>
      <c r="F205" s="27"/>
      <c r="G205" s="27"/>
      <c r="H205" s="27"/>
      <c r="I205" s="27"/>
      <c r="J205" s="27"/>
      <c r="K205" s="27"/>
      <c r="L205" s="27"/>
      <c r="M205" s="27"/>
      <c r="N205" s="27"/>
      <c r="O205" s="27"/>
      <c r="P205" s="27"/>
      <c r="Q205" s="27"/>
      <c r="R205" s="27"/>
      <c r="S205" s="27"/>
      <c r="T205" s="28"/>
      <c r="U205" s="33">
        <v>11707877</v>
      </c>
      <c r="V205" s="33"/>
      <c r="W205" s="33"/>
      <c r="X205" s="33"/>
      <c r="Y205" s="33"/>
      <c r="Z205" s="33">
        <v>0</v>
      </c>
      <c r="AA205" s="33"/>
      <c r="AB205" s="33"/>
      <c r="AC205" s="33"/>
      <c r="AD205" s="33"/>
      <c r="AE205" s="33">
        <v>14105000</v>
      </c>
      <c r="AF205" s="33"/>
      <c r="AG205" s="33"/>
      <c r="AH205" s="33"/>
      <c r="AI205" s="33"/>
      <c r="AJ205" s="33">
        <v>0</v>
      </c>
      <c r="AK205" s="33"/>
      <c r="AL205" s="33"/>
      <c r="AM205" s="33"/>
      <c r="AN205" s="33"/>
      <c r="AO205" s="33">
        <v>13942800</v>
      </c>
      <c r="AP205" s="33"/>
      <c r="AQ205" s="33"/>
      <c r="AR205" s="33"/>
      <c r="AS205" s="33"/>
      <c r="AT205" s="33">
        <v>0</v>
      </c>
      <c r="AU205" s="33"/>
      <c r="AV205" s="33"/>
      <c r="AW205" s="33"/>
      <c r="AX205" s="33"/>
      <c r="AY205" s="33">
        <v>14042321</v>
      </c>
      <c r="AZ205" s="33"/>
      <c r="BA205" s="33"/>
      <c r="BB205" s="33"/>
      <c r="BC205" s="33"/>
      <c r="BD205" s="33">
        <v>0</v>
      </c>
      <c r="BE205" s="33"/>
      <c r="BF205" s="33"/>
      <c r="BG205" s="33"/>
      <c r="BH205" s="33"/>
      <c r="BI205" s="33">
        <v>14042321</v>
      </c>
      <c r="BJ205" s="33"/>
      <c r="BK205" s="33"/>
      <c r="BL205" s="33"/>
      <c r="BM205" s="33"/>
      <c r="BN205" s="33">
        <v>0</v>
      </c>
      <c r="BO205" s="33"/>
      <c r="BP205" s="33"/>
      <c r="BQ205" s="33"/>
      <c r="BR205" s="33"/>
    </row>
    <row r="206" spans="1:79" s="25" customFormat="1" ht="38.25" customHeight="1" x14ac:dyDescent="0.2">
      <c r="A206" s="38" t="s">
        <v>232</v>
      </c>
      <c r="B206" s="39"/>
      <c r="C206" s="39"/>
      <c r="D206" s="39"/>
      <c r="E206" s="39"/>
      <c r="F206" s="39"/>
      <c r="G206" s="39"/>
      <c r="H206" s="39"/>
      <c r="I206" s="39"/>
      <c r="J206" s="39"/>
      <c r="K206" s="39"/>
      <c r="L206" s="39"/>
      <c r="M206" s="39"/>
      <c r="N206" s="39"/>
      <c r="O206" s="39"/>
      <c r="P206" s="39"/>
      <c r="Q206" s="39"/>
      <c r="R206" s="39"/>
      <c r="S206" s="39"/>
      <c r="T206" s="40"/>
      <c r="U206" s="34" t="s">
        <v>173</v>
      </c>
      <c r="V206" s="34"/>
      <c r="W206" s="34"/>
      <c r="X206" s="34"/>
      <c r="Y206" s="34"/>
      <c r="Z206" s="34"/>
      <c r="AA206" s="34"/>
      <c r="AB206" s="34"/>
      <c r="AC206" s="34"/>
      <c r="AD206" s="34"/>
      <c r="AE206" s="34" t="s">
        <v>173</v>
      </c>
      <c r="AF206" s="34"/>
      <c r="AG206" s="34"/>
      <c r="AH206" s="34"/>
      <c r="AI206" s="34"/>
      <c r="AJ206" s="34"/>
      <c r="AK206" s="34"/>
      <c r="AL206" s="34"/>
      <c r="AM206" s="34"/>
      <c r="AN206" s="34"/>
      <c r="AO206" s="34" t="s">
        <v>173</v>
      </c>
      <c r="AP206" s="34"/>
      <c r="AQ206" s="34"/>
      <c r="AR206" s="34"/>
      <c r="AS206" s="34"/>
      <c r="AT206" s="34"/>
      <c r="AU206" s="34"/>
      <c r="AV206" s="34"/>
      <c r="AW206" s="34"/>
      <c r="AX206" s="34"/>
      <c r="AY206" s="34" t="s">
        <v>173</v>
      </c>
      <c r="AZ206" s="34"/>
      <c r="BA206" s="34"/>
      <c r="BB206" s="34"/>
      <c r="BC206" s="34"/>
      <c r="BD206" s="34"/>
      <c r="BE206" s="34"/>
      <c r="BF206" s="34"/>
      <c r="BG206" s="34"/>
      <c r="BH206" s="34"/>
      <c r="BI206" s="34" t="s">
        <v>173</v>
      </c>
      <c r="BJ206" s="34"/>
      <c r="BK206" s="34"/>
      <c r="BL206" s="34"/>
      <c r="BM206" s="34"/>
      <c r="BN206" s="34"/>
      <c r="BO206" s="34"/>
      <c r="BP206" s="34"/>
      <c r="BQ206" s="34"/>
      <c r="BR206" s="34"/>
    </row>
    <row r="209" spans="1:79" ht="14.25" customHeight="1" x14ac:dyDescent="0.2">
      <c r="A209" s="69" t="s">
        <v>125</v>
      </c>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c r="BL209" s="69"/>
    </row>
    <row r="210" spans="1:79" ht="15" customHeight="1" x14ac:dyDescent="0.2">
      <c r="A210" s="90" t="s">
        <v>6</v>
      </c>
      <c r="B210" s="91"/>
      <c r="C210" s="91"/>
      <c r="D210" s="90" t="s">
        <v>10</v>
      </c>
      <c r="E210" s="91"/>
      <c r="F210" s="91"/>
      <c r="G210" s="91"/>
      <c r="H210" s="91"/>
      <c r="I210" s="91"/>
      <c r="J210" s="91"/>
      <c r="K210" s="91"/>
      <c r="L210" s="91"/>
      <c r="M210" s="91"/>
      <c r="N210" s="91"/>
      <c r="O210" s="91"/>
      <c r="P210" s="91"/>
      <c r="Q210" s="91"/>
      <c r="R210" s="91"/>
      <c r="S210" s="91"/>
      <c r="T210" s="91"/>
      <c r="U210" s="91"/>
      <c r="V210" s="92"/>
      <c r="W210" s="47" t="s">
        <v>257</v>
      </c>
      <c r="X210" s="47"/>
      <c r="Y210" s="47"/>
      <c r="Z210" s="47"/>
      <c r="AA210" s="47"/>
      <c r="AB210" s="47"/>
      <c r="AC210" s="47"/>
      <c r="AD210" s="47"/>
      <c r="AE210" s="47"/>
      <c r="AF210" s="47"/>
      <c r="AG210" s="47"/>
      <c r="AH210" s="47"/>
      <c r="AI210" s="47" t="s">
        <v>261</v>
      </c>
      <c r="AJ210" s="47"/>
      <c r="AK210" s="47"/>
      <c r="AL210" s="47"/>
      <c r="AM210" s="47"/>
      <c r="AN210" s="47"/>
      <c r="AO210" s="47"/>
      <c r="AP210" s="47"/>
      <c r="AQ210" s="47"/>
      <c r="AR210" s="47"/>
      <c r="AS210" s="47"/>
      <c r="AT210" s="47"/>
      <c r="AU210" s="47" t="s">
        <v>272</v>
      </c>
      <c r="AV210" s="47"/>
      <c r="AW210" s="47"/>
      <c r="AX210" s="47"/>
      <c r="AY210" s="47"/>
      <c r="AZ210" s="47"/>
      <c r="BA210" s="47" t="s">
        <v>279</v>
      </c>
      <c r="BB210" s="47"/>
      <c r="BC210" s="47"/>
      <c r="BD210" s="47"/>
      <c r="BE210" s="47"/>
      <c r="BF210" s="47"/>
      <c r="BG210" s="47" t="s">
        <v>288</v>
      </c>
      <c r="BH210" s="47"/>
      <c r="BI210" s="47"/>
      <c r="BJ210" s="47"/>
      <c r="BK210" s="47"/>
      <c r="BL210" s="47"/>
    </row>
    <row r="211" spans="1:79" ht="15" customHeight="1" x14ac:dyDescent="0.2">
      <c r="A211" s="102"/>
      <c r="B211" s="103"/>
      <c r="C211" s="103"/>
      <c r="D211" s="102"/>
      <c r="E211" s="103"/>
      <c r="F211" s="103"/>
      <c r="G211" s="103"/>
      <c r="H211" s="103"/>
      <c r="I211" s="103"/>
      <c r="J211" s="103"/>
      <c r="K211" s="103"/>
      <c r="L211" s="103"/>
      <c r="M211" s="103"/>
      <c r="N211" s="103"/>
      <c r="O211" s="103"/>
      <c r="P211" s="103"/>
      <c r="Q211" s="103"/>
      <c r="R211" s="103"/>
      <c r="S211" s="103"/>
      <c r="T211" s="103"/>
      <c r="U211" s="103"/>
      <c r="V211" s="104"/>
      <c r="W211" s="47" t="s">
        <v>4</v>
      </c>
      <c r="X211" s="47"/>
      <c r="Y211" s="47"/>
      <c r="Z211" s="47"/>
      <c r="AA211" s="47"/>
      <c r="AB211" s="47"/>
      <c r="AC211" s="47" t="s">
        <v>3</v>
      </c>
      <c r="AD211" s="47"/>
      <c r="AE211" s="47"/>
      <c r="AF211" s="47"/>
      <c r="AG211" s="47"/>
      <c r="AH211" s="47"/>
      <c r="AI211" s="47" t="s">
        <v>4</v>
      </c>
      <c r="AJ211" s="47"/>
      <c r="AK211" s="47"/>
      <c r="AL211" s="47"/>
      <c r="AM211" s="47"/>
      <c r="AN211" s="47"/>
      <c r="AO211" s="47" t="s">
        <v>3</v>
      </c>
      <c r="AP211" s="47"/>
      <c r="AQ211" s="47"/>
      <c r="AR211" s="47"/>
      <c r="AS211" s="47"/>
      <c r="AT211" s="47"/>
      <c r="AU211" s="75" t="s">
        <v>4</v>
      </c>
      <c r="AV211" s="75"/>
      <c r="AW211" s="75"/>
      <c r="AX211" s="75" t="s">
        <v>3</v>
      </c>
      <c r="AY211" s="75"/>
      <c r="AZ211" s="75"/>
      <c r="BA211" s="75" t="s">
        <v>4</v>
      </c>
      <c r="BB211" s="75"/>
      <c r="BC211" s="75"/>
      <c r="BD211" s="75" t="s">
        <v>3</v>
      </c>
      <c r="BE211" s="75"/>
      <c r="BF211" s="75"/>
      <c r="BG211" s="75" t="s">
        <v>4</v>
      </c>
      <c r="BH211" s="75"/>
      <c r="BI211" s="75"/>
      <c r="BJ211" s="75" t="s">
        <v>3</v>
      </c>
      <c r="BK211" s="75"/>
      <c r="BL211" s="75"/>
    </row>
    <row r="212" spans="1:79" ht="57" customHeight="1" x14ac:dyDescent="0.2">
      <c r="A212" s="93"/>
      <c r="B212" s="94"/>
      <c r="C212" s="94"/>
      <c r="D212" s="93"/>
      <c r="E212" s="94"/>
      <c r="F212" s="94"/>
      <c r="G212" s="94"/>
      <c r="H212" s="94"/>
      <c r="I212" s="94"/>
      <c r="J212" s="94"/>
      <c r="K212" s="94"/>
      <c r="L212" s="94"/>
      <c r="M212" s="94"/>
      <c r="N212" s="94"/>
      <c r="O212" s="94"/>
      <c r="P212" s="94"/>
      <c r="Q212" s="94"/>
      <c r="R212" s="94"/>
      <c r="S212" s="94"/>
      <c r="T212" s="94"/>
      <c r="U212" s="94"/>
      <c r="V212" s="95"/>
      <c r="W212" s="47" t="s">
        <v>12</v>
      </c>
      <c r="X212" s="47"/>
      <c r="Y212" s="47"/>
      <c r="Z212" s="47" t="s">
        <v>11</v>
      </c>
      <c r="AA212" s="47"/>
      <c r="AB212" s="47"/>
      <c r="AC212" s="47" t="s">
        <v>12</v>
      </c>
      <c r="AD212" s="47"/>
      <c r="AE212" s="47"/>
      <c r="AF212" s="47" t="s">
        <v>11</v>
      </c>
      <c r="AG212" s="47"/>
      <c r="AH212" s="47"/>
      <c r="AI212" s="47" t="s">
        <v>12</v>
      </c>
      <c r="AJ212" s="47"/>
      <c r="AK212" s="47"/>
      <c r="AL212" s="47" t="s">
        <v>11</v>
      </c>
      <c r="AM212" s="47"/>
      <c r="AN212" s="47"/>
      <c r="AO212" s="47" t="s">
        <v>12</v>
      </c>
      <c r="AP212" s="47"/>
      <c r="AQ212" s="47"/>
      <c r="AR212" s="47" t="s">
        <v>11</v>
      </c>
      <c r="AS212" s="47"/>
      <c r="AT212" s="47"/>
      <c r="AU212" s="75"/>
      <c r="AV212" s="75"/>
      <c r="AW212" s="75"/>
      <c r="AX212" s="75"/>
      <c r="AY212" s="75"/>
      <c r="AZ212" s="75"/>
      <c r="BA212" s="75"/>
      <c r="BB212" s="75"/>
      <c r="BC212" s="75"/>
      <c r="BD212" s="75"/>
      <c r="BE212" s="75"/>
      <c r="BF212" s="75"/>
      <c r="BG212" s="75"/>
      <c r="BH212" s="75"/>
      <c r="BI212" s="75"/>
      <c r="BJ212" s="75"/>
      <c r="BK212" s="75"/>
      <c r="BL212" s="75"/>
    </row>
    <row r="213" spans="1:79" ht="15" customHeight="1" x14ac:dyDescent="0.2">
      <c r="A213" s="85">
        <v>1</v>
      </c>
      <c r="B213" s="86"/>
      <c r="C213" s="86"/>
      <c r="D213" s="85">
        <v>2</v>
      </c>
      <c r="E213" s="86"/>
      <c r="F213" s="86"/>
      <c r="G213" s="86"/>
      <c r="H213" s="86"/>
      <c r="I213" s="86"/>
      <c r="J213" s="86"/>
      <c r="K213" s="86"/>
      <c r="L213" s="86"/>
      <c r="M213" s="86"/>
      <c r="N213" s="86"/>
      <c r="O213" s="86"/>
      <c r="P213" s="86"/>
      <c r="Q213" s="86"/>
      <c r="R213" s="86"/>
      <c r="S213" s="86"/>
      <c r="T213" s="86"/>
      <c r="U213" s="86"/>
      <c r="V213" s="87"/>
      <c r="W213" s="47">
        <v>3</v>
      </c>
      <c r="X213" s="47"/>
      <c r="Y213" s="47"/>
      <c r="Z213" s="47">
        <v>4</v>
      </c>
      <c r="AA213" s="47"/>
      <c r="AB213" s="47"/>
      <c r="AC213" s="47">
        <v>5</v>
      </c>
      <c r="AD213" s="47"/>
      <c r="AE213" s="47"/>
      <c r="AF213" s="47">
        <v>6</v>
      </c>
      <c r="AG213" s="47"/>
      <c r="AH213" s="47"/>
      <c r="AI213" s="47">
        <v>7</v>
      </c>
      <c r="AJ213" s="47"/>
      <c r="AK213" s="47"/>
      <c r="AL213" s="47">
        <v>8</v>
      </c>
      <c r="AM213" s="47"/>
      <c r="AN213" s="47"/>
      <c r="AO213" s="47">
        <v>9</v>
      </c>
      <c r="AP213" s="47"/>
      <c r="AQ213" s="47"/>
      <c r="AR213" s="47">
        <v>10</v>
      </c>
      <c r="AS213" s="47"/>
      <c r="AT213" s="47"/>
      <c r="AU213" s="47">
        <v>11</v>
      </c>
      <c r="AV213" s="47"/>
      <c r="AW213" s="47"/>
      <c r="AX213" s="47">
        <v>12</v>
      </c>
      <c r="AY213" s="47"/>
      <c r="AZ213" s="47"/>
      <c r="BA213" s="47">
        <v>13</v>
      </c>
      <c r="BB213" s="47"/>
      <c r="BC213" s="47"/>
      <c r="BD213" s="47">
        <v>14</v>
      </c>
      <c r="BE213" s="47"/>
      <c r="BF213" s="47"/>
      <c r="BG213" s="47">
        <v>15</v>
      </c>
      <c r="BH213" s="47"/>
      <c r="BI213" s="47"/>
      <c r="BJ213" s="47">
        <v>16</v>
      </c>
      <c r="BK213" s="47"/>
      <c r="BL213" s="47"/>
    </row>
    <row r="214" spans="1:79" s="1" customFormat="1" ht="12.75" hidden="1" customHeight="1" x14ac:dyDescent="0.2">
      <c r="A214" s="99" t="s">
        <v>69</v>
      </c>
      <c r="B214" s="100"/>
      <c r="C214" s="100"/>
      <c r="D214" s="99" t="s">
        <v>57</v>
      </c>
      <c r="E214" s="100"/>
      <c r="F214" s="100"/>
      <c r="G214" s="100"/>
      <c r="H214" s="100"/>
      <c r="I214" s="100"/>
      <c r="J214" s="100"/>
      <c r="K214" s="100"/>
      <c r="L214" s="100"/>
      <c r="M214" s="100"/>
      <c r="N214" s="100"/>
      <c r="O214" s="100"/>
      <c r="P214" s="100"/>
      <c r="Q214" s="100"/>
      <c r="R214" s="100"/>
      <c r="S214" s="100"/>
      <c r="T214" s="100"/>
      <c r="U214" s="100"/>
      <c r="V214" s="101"/>
      <c r="W214" s="73" t="s">
        <v>72</v>
      </c>
      <c r="X214" s="73"/>
      <c r="Y214" s="73"/>
      <c r="Z214" s="73" t="s">
        <v>73</v>
      </c>
      <c r="AA214" s="73"/>
      <c r="AB214" s="73"/>
      <c r="AC214" s="71" t="s">
        <v>74</v>
      </c>
      <c r="AD214" s="71"/>
      <c r="AE214" s="71"/>
      <c r="AF214" s="71" t="s">
        <v>75</v>
      </c>
      <c r="AG214" s="71"/>
      <c r="AH214" s="71"/>
      <c r="AI214" s="73" t="s">
        <v>76</v>
      </c>
      <c r="AJ214" s="73"/>
      <c r="AK214" s="73"/>
      <c r="AL214" s="73" t="s">
        <v>77</v>
      </c>
      <c r="AM214" s="73"/>
      <c r="AN214" s="73"/>
      <c r="AO214" s="71" t="s">
        <v>104</v>
      </c>
      <c r="AP214" s="71"/>
      <c r="AQ214" s="71"/>
      <c r="AR214" s="71" t="s">
        <v>78</v>
      </c>
      <c r="AS214" s="71"/>
      <c r="AT214" s="71"/>
      <c r="AU214" s="73" t="s">
        <v>105</v>
      </c>
      <c r="AV214" s="73"/>
      <c r="AW214" s="73"/>
      <c r="AX214" s="71" t="s">
        <v>106</v>
      </c>
      <c r="AY214" s="71"/>
      <c r="AZ214" s="71"/>
      <c r="BA214" s="73" t="s">
        <v>107</v>
      </c>
      <c r="BB214" s="73"/>
      <c r="BC214" s="73"/>
      <c r="BD214" s="71" t="s">
        <v>108</v>
      </c>
      <c r="BE214" s="71"/>
      <c r="BF214" s="71"/>
      <c r="BG214" s="73" t="s">
        <v>109</v>
      </c>
      <c r="BH214" s="73"/>
      <c r="BI214" s="73"/>
      <c r="BJ214" s="71" t="s">
        <v>110</v>
      </c>
      <c r="BK214" s="71"/>
      <c r="BL214" s="71"/>
      <c r="CA214" s="1" t="s">
        <v>103</v>
      </c>
    </row>
    <row r="215" spans="1:79" s="25" customFormat="1" ht="12.75" customHeight="1" x14ac:dyDescent="0.2">
      <c r="A215" s="44">
        <v>1</v>
      </c>
      <c r="B215" s="45"/>
      <c r="C215" s="45"/>
      <c r="D215" s="38" t="s">
        <v>233</v>
      </c>
      <c r="E215" s="39"/>
      <c r="F215" s="39"/>
      <c r="G215" s="39"/>
      <c r="H215" s="39"/>
      <c r="I215" s="39"/>
      <c r="J215" s="39"/>
      <c r="K215" s="39"/>
      <c r="L215" s="39"/>
      <c r="M215" s="39"/>
      <c r="N215" s="39"/>
      <c r="O215" s="39"/>
      <c r="P215" s="39"/>
      <c r="Q215" s="39"/>
      <c r="R215" s="39"/>
      <c r="S215" s="39"/>
      <c r="T215" s="39"/>
      <c r="U215" s="39"/>
      <c r="V215" s="40"/>
      <c r="W215" s="42">
        <v>6.25</v>
      </c>
      <c r="X215" s="42"/>
      <c r="Y215" s="42"/>
      <c r="Z215" s="42">
        <v>5.75</v>
      </c>
      <c r="AA215" s="42"/>
      <c r="AB215" s="42"/>
      <c r="AC215" s="42">
        <v>0</v>
      </c>
      <c r="AD215" s="42"/>
      <c r="AE215" s="42"/>
      <c r="AF215" s="42">
        <v>0</v>
      </c>
      <c r="AG215" s="42"/>
      <c r="AH215" s="42"/>
      <c r="AI215" s="42">
        <v>6.25</v>
      </c>
      <c r="AJ215" s="42"/>
      <c r="AK215" s="42"/>
      <c r="AL215" s="42">
        <v>5.75</v>
      </c>
      <c r="AM215" s="42"/>
      <c r="AN215" s="42"/>
      <c r="AO215" s="42">
        <v>0</v>
      </c>
      <c r="AP215" s="42"/>
      <c r="AQ215" s="42"/>
      <c r="AR215" s="42">
        <v>0</v>
      </c>
      <c r="AS215" s="42"/>
      <c r="AT215" s="42"/>
      <c r="AU215" s="42">
        <v>6.25</v>
      </c>
      <c r="AV215" s="42"/>
      <c r="AW215" s="42"/>
      <c r="AX215" s="42">
        <v>0</v>
      </c>
      <c r="AY215" s="42"/>
      <c r="AZ215" s="42"/>
      <c r="BA215" s="42">
        <v>6.25</v>
      </c>
      <c r="BB215" s="42"/>
      <c r="BC215" s="42"/>
      <c r="BD215" s="42">
        <v>0</v>
      </c>
      <c r="BE215" s="42"/>
      <c r="BF215" s="42"/>
      <c r="BG215" s="42">
        <v>6.25</v>
      </c>
      <c r="BH215" s="42"/>
      <c r="BI215" s="42"/>
      <c r="BJ215" s="42">
        <v>0</v>
      </c>
      <c r="BK215" s="42"/>
      <c r="BL215" s="42"/>
      <c r="CA215" s="25" t="s">
        <v>43</v>
      </c>
    </row>
    <row r="216" spans="1:79" s="25" customFormat="1" ht="12.75" customHeight="1" x14ac:dyDescent="0.2">
      <c r="A216" s="44">
        <v>2</v>
      </c>
      <c r="B216" s="45"/>
      <c r="C216" s="45"/>
      <c r="D216" s="38" t="s">
        <v>234</v>
      </c>
      <c r="E216" s="39"/>
      <c r="F216" s="39"/>
      <c r="G216" s="39"/>
      <c r="H216" s="39"/>
      <c r="I216" s="39"/>
      <c r="J216" s="39"/>
      <c r="K216" s="39"/>
      <c r="L216" s="39"/>
      <c r="M216" s="39"/>
      <c r="N216" s="39"/>
      <c r="O216" s="39"/>
      <c r="P216" s="39"/>
      <c r="Q216" s="39"/>
      <c r="R216" s="39"/>
      <c r="S216" s="39"/>
      <c r="T216" s="39"/>
      <c r="U216" s="39"/>
      <c r="V216" s="40"/>
      <c r="W216" s="42">
        <v>41.5</v>
      </c>
      <c r="X216" s="42"/>
      <c r="Y216" s="42"/>
      <c r="Z216" s="42">
        <v>39.1</v>
      </c>
      <c r="AA216" s="42"/>
      <c r="AB216" s="42"/>
      <c r="AC216" s="42">
        <v>0</v>
      </c>
      <c r="AD216" s="42"/>
      <c r="AE216" s="42"/>
      <c r="AF216" s="42">
        <v>0</v>
      </c>
      <c r="AG216" s="42"/>
      <c r="AH216" s="42"/>
      <c r="AI216" s="42">
        <v>44.5</v>
      </c>
      <c r="AJ216" s="42"/>
      <c r="AK216" s="42"/>
      <c r="AL216" s="42">
        <v>42.5</v>
      </c>
      <c r="AM216" s="42"/>
      <c r="AN216" s="42"/>
      <c r="AO216" s="42">
        <v>0</v>
      </c>
      <c r="AP216" s="42"/>
      <c r="AQ216" s="42"/>
      <c r="AR216" s="42">
        <v>0</v>
      </c>
      <c r="AS216" s="42"/>
      <c r="AT216" s="42"/>
      <c r="AU216" s="42">
        <v>37.5</v>
      </c>
      <c r="AV216" s="42"/>
      <c r="AW216" s="42"/>
      <c r="AX216" s="42">
        <v>0</v>
      </c>
      <c r="AY216" s="42"/>
      <c r="AZ216" s="42"/>
      <c r="BA216" s="42">
        <v>37.5</v>
      </c>
      <c r="BB216" s="42"/>
      <c r="BC216" s="42"/>
      <c r="BD216" s="42">
        <v>0</v>
      </c>
      <c r="BE216" s="42"/>
      <c r="BF216" s="42"/>
      <c r="BG216" s="42">
        <v>37.5</v>
      </c>
      <c r="BH216" s="42"/>
      <c r="BI216" s="42"/>
      <c r="BJ216" s="42">
        <v>0</v>
      </c>
      <c r="BK216" s="42"/>
      <c r="BL216" s="42"/>
    </row>
    <row r="217" spans="1:79" s="6" customFormat="1" ht="12.75" customHeight="1" x14ac:dyDescent="0.2">
      <c r="A217" s="29">
        <v>3</v>
      </c>
      <c r="B217" s="30"/>
      <c r="C217" s="30"/>
      <c r="D217" s="26" t="s">
        <v>235</v>
      </c>
      <c r="E217" s="27"/>
      <c r="F217" s="27"/>
      <c r="G217" s="27"/>
      <c r="H217" s="27"/>
      <c r="I217" s="27"/>
      <c r="J217" s="27"/>
      <c r="K217" s="27"/>
      <c r="L217" s="27"/>
      <c r="M217" s="27"/>
      <c r="N217" s="27"/>
      <c r="O217" s="27"/>
      <c r="P217" s="27"/>
      <c r="Q217" s="27"/>
      <c r="R217" s="27"/>
      <c r="S217" s="27"/>
      <c r="T217" s="27"/>
      <c r="U217" s="27"/>
      <c r="V217" s="28"/>
      <c r="W217" s="43">
        <v>47.75</v>
      </c>
      <c r="X217" s="43"/>
      <c r="Y217" s="43"/>
      <c r="Z217" s="43">
        <v>44.85</v>
      </c>
      <c r="AA217" s="43"/>
      <c r="AB217" s="43"/>
      <c r="AC217" s="43">
        <v>0</v>
      </c>
      <c r="AD217" s="43"/>
      <c r="AE217" s="43"/>
      <c r="AF217" s="43">
        <v>0</v>
      </c>
      <c r="AG217" s="43"/>
      <c r="AH217" s="43"/>
      <c r="AI217" s="43">
        <v>50.75</v>
      </c>
      <c r="AJ217" s="43"/>
      <c r="AK217" s="43"/>
      <c r="AL217" s="43">
        <v>48.25</v>
      </c>
      <c r="AM217" s="43"/>
      <c r="AN217" s="43"/>
      <c r="AO217" s="43">
        <v>0</v>
      </c>
      <c r="AP217" s="43"/>
      <c r="AQ217" s="43"/>
      <c r="AR217" s="43">
        <v>0</v>
      </c>
      <c r="AS217" s="43"/>
      <c r="AT217" s="43"/>
      <c r="AU217" s="43">
        <v>43.75</v>
      </c>
      <c r="AV217" s="43"/>
      <c r="AW217" s="43"/>
      <c r="AX217" s="43">
        <v>0</v>
      </c>
      <c r="AY217" s="43"/>
      <c r="AZ217" s="43"/>
      <c r="BA217" s="43">
        <v>43.75</v>
      </c>
      <c r="BB217" s="43"/>
      <c r="BC217" s="43"/>
      <c r="BD217" s="43">
        <v>0</v>
      </c>
      <c r="BE217" s="43"/>
      <c r="BF217" s="43"/>
      <c r="BG217" s="43">
        <v>43.75</v>
      </c>
      <c r="BH217" s="43"/>
      <c r="BI217" s="43"/>
      <c r="BJ217" s="43">
        <v>0</v>
      </c>
      <c r="BK217" s="43"/>
      <c r="BL217" s="43"/>
    </row>
    <row r="218" spans="1:79" s="25" customFormat="1" ht="25.5" customHeight="1" x14ac:dyDescent="0.2">
      <c r="A218" s="44">
        <v>4</v>
      </c>
      <c r="B218" s="45"/>
      <c r="C218" s="45"/>
      <c r="D218" s="38" t="s">
        <v>236</v>
      </c>
      <c r="E218" s="39"/>
      <c r="F218" s="39"/>
      <c r="G218" s="39"/>
      <c r="H218" s="39"/>
      <c r="I218" s="39"/>
      <c r="J218" s="39"/>
      <c r="K218" s="39"/>
      <c r="L218" s="39"/>
      <c r="M218" s="39"/>
      <c r="N218" s="39"/>
      <c r="O218" s="39"/>
      <c r="P218" s="39"/>
      <c r="Q218" s="39"/>
      <c r="R218" s="39"/>
      <c r="S218" s="39"/>
      <c r="T218" s="39"/>
      <c r="U218" s="39"/>
      <c r="V218" s="40"/>
      <c r="W218" s="42" t="s">
        <v>173</v>
      </c>
      <c r="X218" s="42"/>
      <c r="Y218" s="42"/>
      <c r="Z218" s="42" t="s">
        <v>173</v>
      </c>
      <c r="AA218" s="42"/>
      <c r="AB218" s="42"/>
      <c r="AC218" s="42"/>
      <c r="AD218" s="42"/>
      <c r="AE218" s="42"/>
      <c r="AF218" s="42"/>
      <c r="AG218" s="42"/>
      <c r="AH218" s="42"/>
      <c r="AI218" s="42" t="s">
        <v>173</v>
      </c>
      <c r="AJ218" s="42"/>
      <c r="AK218" s="42"/>
      <c r="AL218" s="42" t="s">
        <v>173</v>
      </c>
      <c r="AM218" s="42"/>
      <c r="AN218" s="42"/>
      <c r="AO218" s="42"/>
      <c r="AP218" s="42"/>
      <c r="AQ218" s="42"/>
      <c r="AR218" s="42"/>
      <c r="AS218" s="42"/>
      <c r="AT218" s="42"/>
      <c r="AU218" s="42" t="s">
        <v>173</v>
      </c>
      <c r="AV218" s="42"/>
      <c r="AW218" s="42"/>
      <c r="AX218" s="42"/>
      <c r="AY218" s="42"/>
      <c r="AZ218" s="42"/>
      <c r="BA218" s="42" t="s">
        <v>173</v>
      </c>
      <c r="BB218" s="42"/>
      <c r="BC218" s="42"/>
      <c r="BD218" s="42"/>
      <c r="BE218" s="42"/>
      <c r="BF218" s="42"/>
      <c r="BG218" s="42" t="s">
        <v>173</v>
      </c>
      <c r="BH218" s="42"/>
      <c r="BI218" s="42"/>
      <c r="BJ218" s="42"/>
      <c r="BK218" s="42"/>
      <c r="BL218" s="42"/>
    </row>
    <row r="221" spans="1:79" ht="14.25" customHeight="1" x14ac:dyDescent="0.2">
      <c r="A221" s="69" t="s">
        <v>153</v>
      </c>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row>
    <row r="222" spans="1:79" ht="14.25" customHeight="1" x14ac:dyDescent="0.2">
      <c r="A222" s="69" t="s">
        <v>273</v>
      </c>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c r="BQ222" s="69"/>
      <c r="BR222" s="69"/>
      <c r="BS222" s="69"/>
    </row>
    <row r="223" spans="1:79" ht="15" customHeight="1" x14ac:dyDescent="0.2">
      <c r="A223" s="74" t="s">
        <v>256</v>
      </c>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row>
    <row r="224" spans="1:79" ht="15" customHeight="1" x14ac:dyDescent="0.2">
      <c r="A224" s="47" t="s">
        <v>6</v>
      </c>
      <c r="B224" s="47"/>
      <c r="C224" s="47"/>
      <c r="D224" s="47"/>
      <c r="E224" s="47"/>
      <c r="F224" s="47"/>
      <c r="G224" s="47" t="s">
        <v>126</v>
      </c>
      <c r="H224" s="47"/>
      <c r="I224" s="47"/>
      <c r="J224" s="47"/>
      <c r="K224" s="47"/>
      <c r="L224" s="47"/>
      <c r="M224" s="47"/>
      <c r="N224" s="47"/>
      <c r="O224" s="47"/>
      <c r="P224" s="47"/>
      <c r="Q224" s="47"/>
      <c r="R224" s="47"/>
      <c r="S224" s="47"/>
      <c r="T224" s="47" t="s">
        <v>13</v>
      </c>
      <c r="U224" s="47"/>
      <c r="V224" s="47"/>
      <c r="W224" s="47"/>
      <c r="X224" s="47"/>
      <c r="Y224" s="47"/>
      <c r="Z224" s="47"/>
      <c r="AA224" s="85" t="s">
        <v>257</v>
      </c>
      <c r="AB224" s="97"/>
      <c r="AC224" s="97"/>
      <c r="AD224" s="97"/>
      <c r="AE224" s="97"/>
      <c r="AF224" s="97"/>
      <c r="AG224" s="97"/>
      <c r="AH224" s="97"/>
      <c r="AI224" s="97"/>
      <c r="AJ224" s="97"/>
      <c r="AK224" s="97"/>
      <c r="AL224" s="97"/>
      <c r="AM224" s="97"/>
      <c r="AN224" s="97"/>
      <c r="AO224" s="98"/>
      <c r="AP224" s="85" t="s">
        <v>260</v>
      </c>
      <c r="AQ224" s="86"/>
      <c r="AR224" s="86"/>
      <c r="AS224" s="86"/>
      <c r="AT224" s="86"/>
      <c r="AU224" s="86"/>
      <c r="AV224" s="86"/>
      <c r="AW224" s="86"/>
      <c r="AX224" s="86"/>
      <c r="AY224" s="86"/>
      <c r="AZ224" s="86"/>
      <c r="BA224" s="86"/>
      <c r="BB224" s="86"/>
      <c r="BC224" s="86"/>
      <c r="BD224" s="87"/>
      <c r="BE224" s="85" t="s">
        <v>267</v>
      </c>
      <c r="BF224" s="86"/>
      <c r="BG224" s="86"/>
      <c r="BH224" s="86"/>
      <c r="BI224" s="86"/>
      <c r="BJ224" s="86"/>
      <c r="BK224" s="86"/>
      <c r="BL224" s="86"/>
      <c r="BM224" s="86"/>
      <c r="BN224" s="86"/>
      <c r="BO224" s="86"/>
      <c r="BP224" s="86"/>
      <c r="BQ224" s="86"/>
      <c r="BR224" s="86"/>
      <c r="BS224" s="87"/>
    </row>
    <row r="225" spans="1:79" ht="32.1"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t="s">
        <v>4</v>
      </c>
      <c r="AB225" s="47"/>
      <c r="AC225" s="47"/>
      <c r="AD225" s="47"/>
      <c r="AE225" s="47"/>
      <c r="AF225" s="47" t="s">
        <v>3</v>
      </c>
      <c r="AG225" s="47"/>
      <c r="AH225" s="47"/>
      <c r="AI225" s="47"/>
      <c r="AJ225" s="47"/>
      <c r="AK225" s="47" t="s">
        <v>89</v>
      </c>
      <c r="AL225" s="47"/>
      <c r="AM225" s="47"/>
      <c r="AN225" s="47"/>
      <c r="AO225" s="47"/>
      <c r="AP225" s="47" t="s">
        <v>4</v>
      </c>
      <c r="AQ225" s="47"/>
      <c r="AR225" s="47"/>
      <c r="AS225" s="47"/>
      <c r="AT225" s="47"/>
      <c r="AU225" s="47" t="s">
        <v>3</v>
      </c>
      <c r="AV225" s="47"/>
      <c r="AW225" s="47"/>
      <c r="AX225" s="47"/>
      <c r="AY225" s="47"/>
      <c r="AZ225" s="47" t="s">
        <v>96</v>
      </c>
      <c r="BA225" s="47"/>
      <c r="BB225" s="47"/>
      <c r="BC225" s="47"/>
      <c r="BD225" s="47"/>
      <c r="BE225" s="47" t="s">
        <v>4</v>
      </c>
      <c r="BF225" s="47"/>
      <c r="BG225" s="47"/>
      <c r="BH225" s="47"/>
      <c r="BI225" s="47"/>
      <c r="BJ225" s="47" t="s">
        <v>3</v>
      </c>
      <c r="BK225" s="47"/>
      <c r="BL225" s="47"/>
      <c r="BM225" s="47"/>
      <c r="BN225" s="47"/>
      <c r="BO225" s="47" t="s">
        <v>127</v>
      </c>
      <c r="BP225" s="47"/>
      <c r="BQ225" s="47"/>
      <c r="BR225" s="47"/>
      <c r="BS225" s="47"/>
    </row>
    <row r="226" spans="1:79" ht="15" customHeight="1" x14ac:dyDescent="0.2">
      <c r="A226" s="47">
        <v>1</v>
      </c>
      <c r="B226" s="47"/>
      <c r="C226" s="47"/>
      <c r="D226" s="47"/>
      <c r="E226" s="47"/>
      <c r="F226" s="47"/>
      <c r="G226" s="47">
        <v>2</v>
      </c>
      <c r="H226" s="47"/>
      <c r="I226" s="47"/>
      <c r="J226" s="47"/>
      <c r="K226" s="47"/>
      <c r="L226" s="47"/>
      <c r="M226" s="47"/>
      <c r="N226" s="47"/>
      <c r="O226" s="47"/>
      <c r="P226" s="47"/>
      <c r="Q226" s="47"/>
      <c r="R226" s="47"/>
      <c r="S226" s="47"/>
      <c r="T226" s="47">
        <v>3</v>
      </c>
      <c r="U226" s="47"/>
      <c r="V226" s="47"/>
      <c r="W226" s="47"/>
      <c r="X226" s="47"/>
      <c r="Y226" s="47"/>
      <c r="Z226" s="47"/>
      <c r="AA226" s="47">
        <v>4</v>
      </c>
      <c r="AB226" s="47"/>
      <c r="AC226" s="47"/>
      <c r="AD226" s="47"/>
      <c r="AE226" s="47"/>
      <c r="AF226" s="47">
        <v>5</v>
      </c>
      <c r="AG226" s="47"/>
      <c r="AH226" s="47"/>
      <c r="AI226" s="47"/>
      <c r="AJ226" s="47"/>
      <c r="AK226" s="47">
        <v>6</v>
      </c>
      <c r="AL226" s="47"/>
      <c r="AM226" s="47"/>
      <c r="AN226" s="47"/>
      <c r="AO226" s="47"/>
      <c r="AP226" s="47">
        <v>7</v>
      </c>
      <c r="AQ226" s="47"/>
      <c r="AR226" s="47"/>
      <c r="AS226" s="47"/>
      <c r="AT226" s="47"/>
      <c r="AU226" s="47">
        <v>8</v>
      </c>
      <c r="AV226" s="47"/>
      <c r="AW226" s="47"/>
      <c r="AX226" s="47"/>
      <c r="AY226" s="47"/>
      <c r="AZ226" s="47">
        <v>9</v>
      </c>
      <c r="BA226" s="47"/>
      <c r="BB226" s="47"/>
      <c r="BC226" s="47"/>
      <c r="BD226" s="47"/>
      <c r="BE226" s="47">
        <v>10</v>
      </c>
      <c r="BF226" s="47"/>
      <c r="BG226" s="47"/>
      <c r="BH226" s="47"/>
      <c r="BI226" s="47"/>
      <c r="BJ226" s="47">
        <v>11</v>
      </c>
      <c r="BK226" s="47"/>
      <c r="BL226" s="47"/>
      <c r="BM226" s="47"/>
      <c r="BN226" s="47"/>
      <c r="BO226" s="47">
        <v>12</v>
      </c>
      <c r="BP226" s="47"/>
      <c r="BQ226" s="47"/>
      <c r="BR226" s="47"/>
      <c r="BS226" s="47"/>
    </row>
    <row r="227" spans="1:79" s="1" customFormat="1" ht="15" hidden="1" customHeight="1" x14ac:dyDescent="0.2">
      <c r="A227" s="73" t="s">
        <v>69</v>
      </c>
      <c r="B227" s="73"/>
      <c r="C227" s="73"/>
      <c r="D227" s="73"/>
      <c r="E227" s="73"/>
      <c r="F227" s="73"/>
      <c r="G227" s="72" t="s">
        <v>57</v>
      </c>
      <c r="H227" s="72"/>
      <c r="I227" s="72"/>
      <c r="J227" s="72"/>
      <c r="K227" s="72"/>
      <c r="L227" s="72"/>
      <c r="M227" s="72"/>
      <c r="N227" s="72"/>
      <c r="O227" s="72"/>
      <c r="P227" s="72"/>
      <c r="Q227" s="72"/>
      <c r="R227" s="72"/>
      <c r="S227" s="72"/>
      <c r="T227" s="72" t="s">
        <v>79</v>
      </c>
      <c r="U227" s="72"/>
      <c r="V227" s="72"/>
      <c r="W227" s="72"/>
      <c r="X227" s="72"/>
      <c r="Y227" s="72"/>
      <c r="Z227" s="72"/>
      <c r="AA227" s="71" t="s">
        <v>65</v>
      </c>
      <c r="AB227" s="71"/>
      <c r="AC227" s="71"/>
      <c r="AD227" s="71"/>
      <c r="AE227" s="71"/>
      <c r="AF227" s="71" t="s">
        <v>66</v>
      </c>
      <c r="AG227" s="71"/>
      <c r="AH227" s="71"/>
      <c r="AI227" s="71"/>
      <c r="AJ227" s="71"/>
      <c r="AK227" s="96" t="s">
        <v>122</v>
      </c>
      <c r="AL227" s="96"/>
      <c r="AM227" s="96"/>
      <c r="AN227" s="96"/>
      <c r="AO227" s="96"/>
      <c r="AP227" s="71" t="s">
        <v>67</v>
      </c>
      <c r="AQ227" s="71"/>
      <c r="AR227" s="71"/>
      <c r="AS227" s="71"/>
      <c r="AT227" s="71"/>
      <c r="AU227" s="71" t="s">
        <v>68</v>
      </c>
      <c r="AV227" s="71"/>
      <c r="AW227" s="71"/>
      <c r="AX227" s="71"/>
      <c r="AY227" s="71"/>
      <c r="AZ227" s="96" t="s">
        <v>122</v>
      </c>
      <c r="BA227" s="96"/>
      <c r="BB227" s="96"/>
      <c r="BC227" s="96"/>
      <c r="BD227" s="96"/>
      <c r="BE227" s="71" t="s">
        <v>58</v>
      </c>
      <c r="BF227" s="71"/>
      <c r="BG227" s="71"/>
      <c r="BH227" s="71"/>
      <c r="BI227" s="71"/>
      <c r="BJ227" s="71" t="s">
        <v>59</v>
      </c>
      <c r="BK227" s="71"/>
      <c r="BL227" s="71"/>
      <c r="BM227" s="71"/>
      <c r="BN227" s="71"/>
      <c r="BO227" s="96" t="s">
        <v>122</v>
      </c>
      <c r="BP227" s="96"/>
      <c r="BQ227" s="96"/>
      <c r="BR227" s="96"/>
      <c r="BS227" s="96"/>
      <c r="CA227" s="1" t="s">
        <v>44</v>
      </c>
    </row>
    <row r="228" spans="1:79" s="25" customFormat="1" ht="33.75" customHeight="1" x14ac:dyDescent="0.2">
      <c r="A228" s="37">
        <v>1</v>
      </c>
      <c r="B228" s="37"/>
      <c r="C228" s="37"/>
      <c r="D228" s="37"/>
      <c r="E228" s="37"/>
      <c r="F228" s="37"/>
      <c r="G228" s="38" t="s">
        <v>237</v>
      </c>
      <c r="H228" s="39"/>
      <c r="I228" s="39"/>
      <c r="J228" s="39"/>
      <c r="K228" s="39"/>
      <c r="L228" s="39"/>
      <c r="M228" s="39"/>
      <c r="N228" s="39"/>
      <c r="O228" s="39"/>
      <c r="P228" s="39"/>
      <c r="Q228" s="39"/>
      <c r="R228" s="39"/>
      <c r="S228" s="40"/>
      <c r="T228" s="41" t="s">
        <v>238</v>
      </c>
      <c r="U228" s="39"/>
      <c r="V228" s="39"/>
      <c r="W228" s="39"/>
      <c r="X228" s="39"/>
      <c r="Y228" s="39"/>
      <c r="Z228" s="40"/>
      <c r="AA228" s="34">
        <v>15679261.529999999</v>
      </c>
      <c r="AB228" s="34"/>
      <c r="AC228" s="34"/>
      <c r="AD228" s="34"/>
      <c r="AE228" s="34"/>
      <c r="AF228" s="34">
        <v>151715</v>
      </c>
      <c r="AG228" s="34"/>
      <c r="AH228" s="34"/>
      <c r="AI228" s="34"/>
      <c r="AJ228" s="34"/>
      <c r="AK228" s="34">
        <f>IF(ISNUMBER(AA228),AA228,0)+IF(ISNUMBER(AF228),AF228,0)</f>
        <v>15830976.529999999</v>
      </c>
      <c r="AL228" s="34"/>
      <c r="AM228" s="34"/>
      <c r="AN228" s="34"/>
      <c r="AO228" s="34"/>
      <c r="AP228" s="34">
        <v>18559912</v>
      </c>
      <c r="AQ228" s="34"/>
      <c r="AR228" s="34"/>
      <c r="AS228" s="34"/>
      <c r="AT228" s="34"/>
      <c r="AU228" s="34">
        <v>2322600</v>
      </c>
      <c r="AV228" s="34"/>
      <c r="AW228" s="34"/>
      <c r="AX228" s="34"/>
      <c r="AY228" s="34"/>
      <c r="AZ228" s="34">
        <f>IF(ISNUMBER(AP228),AP228,0)+IF(ISNUMBER(AU228),AU228,0)</f>
        <v>20882512</v>
      </c>
      <c r="BA228" s="34"/>
      <c r="BB228" s="34"/>
      <c r="BC228" s="34"/>
      <c r="BD228" s="34"/>
      <c r="BE228" s="34">
        <v>18793322</v>
      </c>
      <c r="BF228" s="34"/>
      <c r="BG228" s="34"/>
      <c r="BH228" s="34"/>
      <c r="BI228" s="34"/>
      <c r="BJ228" s="34">
        <v>0</v>
      </c>
      <c r="BK228" s="34"/>
      <c r="BL228" s="34"/>
      <c r="BM228" s="34"/>
      <c r="BN228" s="34"/>
      <c r="BO228" s="34">
        <f>IF(ISNUMBER(BE228),BE228,0)+IF(ISNUMBER(BJ228),BJ228,0)</f>
        <v>18793322</v>
      </c>
      <c r="BP228" s="34"/>
      <c r="BQ228" s="34"/>
      <c r="BR228" s="34"/>
      <c r="BS228" s="34"/>
      <c r="CA228" s="25" t="s">
        <v>45</v>
      </c>
    </row>
    <row r="229" spans="1:79" s="25" customFormat="1" ht="33.75" customHeight="1" x14ac:dyDescent="0.2">
      <c r="A229" s="37">
        <v>2</v>
      </c>
      <c r="B229" s="37"/>
      <c r="C229" s="37"/>
      <c r="D229" s="37"/>
      <c r="E229" s="37"/>
      <c r="F229" s="37"/>
      <c r="G229" s="38" t="s">
        <v>239</v>
      </c>
      <c r="H229" s="39"/>
      <c r="I229" s="39"/>
      <c r="J229" s="39"/>
      <c r="K229" s="39"/>
      <c r="L229" s="39"/>
      <c r="M229" s="39"/>
      <c r="N229" s="39"/>
      <c r="O229" s="39"/>
      <c r="P229" s="39"/>
      <c r="Q229" s="39"/>
      <c r="R229" s="39"/>
      <c r="S229" s="40"/>
      <c r="T229" s="41" t="s">
        <v>240</v>
      </c>
      <c r="U229" s="39"/>
      <c r="V229" s="39"/>
      <c r="W229" s="39"/>
      <c r="X229" s="39"/>
      <c r="Y229" s="39"/>
      <c r="Z229" s="40"/>
      <c r="AA229" s="34">
        <v>0</v>
      </c>
      <c r="AB229" s="34"/>
      <c r="AC229" s="34"/>
      <c r="AD229" s="34"/>
      <c r="AE229" s="34"/>
      <c r="AF229" s="34">
        <v>0</v>
      </c>
      <c r="AG229" s="34"/>
      <c r="AH229" s="34"/>
      <c r="AI229" s="34"/>
      <c r="AJ229" s="34"/>
      <c r="AK229" s="34">
        <f>IF(ISNUMBER(AA229),AA229,0)+IF(ISNUMBER(AF229),AF229,0)</f>
        <v>0</v>
      </c>
      <c r="AL229" s="34"/>
      <c r="AM229" s="34"/>
      <c r="AN229" s="34"/>
      <c r="AO229" s="34"/>
      <c r="AP229" s="34">
        <v>312600</v>
      </c>
      <c r="AQ229" s="34"/>
      <c r="AR229" s="34"/>
      <c r="AS229" s="34"/>
      <c r="AT229" s="34"/>
      <c r="AU229" s="34">
        <v>0</v>
      </c>
      <c r="AV229" s="34"/>
      <c r="AW229" s="34"/>
      <c r="AX229" s="34"/>
      <c r="AY229" s="34"/>
      <c r="AZ229" s="34">
        <f>IF(ISNUMBER(AP229),AP229,0)+IF(ISNUMBER(AU229),AU229,0)</f>
        <v>312600</v>
      </c>
      <c r="BA229" s="34"/>
      <c r="BB229" s="34"/>
      <c r="BC229" s="34"/>
      <c r="BD229" s="34"/>
      <c r="BE229" s="34">
        <v>355200</v>
      </c>
      <c r="BF229" s="34"/>
      <c r="BG229" s="34"/>
      <c r="BH229" s="34"/>
      <c r="BI229" s="34"/>
      <c r="BJ229" s="34">
        <v>192000</v>
      </c>
      <c r="BK229" s="34"/>
      <c r="BL229" s="34"/>
      <c r="BM229" s="34"/>
      <c r="BN229" s="34"/>
      <c r="BO229" s="34">
        <f>IF(ISNUMBER(BE229),BE229,0)+IF(ISNUMBER(BJ229),BJ229,0)</f>
        <v>547200</v>
      </c>
      <c r="BP229" s="34"/>
      <c r="BQ229" s="34"/>
      <c r="BR229" s="34"/>
      <c r="BS229" s="34"/>
    </row>
    <row r="230" spans="1:79" s="6" customFormat="1" ht="12.75" customHeight="1" x14ac:dyDescent="0.2">
      <c r="A230" s="35"/>
      <c r="B230" s="35"/>
      <c r="C230" s="35"/>
      <c r="D230" s="35"/>
      <c r="E230" s="35"/>
      <c r="F230" s="35"/>
      <c r="G230" s="26" t="s">
        <v>147</v>
      </c>
      <c r="H230" s="27"/>
      <c r="I230" s="27"/>
      <c r="J230" s="27"/>
      <c r="K230" s="27"/>
      <c r="L230" s="27"/>
      <c r="M230" s="27"/>
      <c r="N230" s="27"/>
      <c r="O230" s="27"/>
      <c r="P230" s="27"/>
      <c r="Q230" s="27"/>
      <c r="R230" s="27"/>
      <c r="S230" s="28"/>
      <c r="T230" s="36"/>
      <c r="U230" s="27"/>
      <c r="V230" s="27"/>
      <c r="W230" s="27"/>
      <c r="X230" s="27"/>
      <c r="Y230" s="27"/>
      <c r="Z230" s="28"/>
      <c r="AA230" s="33">
        <v>15679261.529999999</v>
      </c>
      <c r="AB230" s="33"/>
      <c r="AC230" s="33"/>
      <c r="AD230" s="33"/>
      <c r="AE230" s="33"/>
      <c r="AF230" s="33">
        <v>151715</v>
      </c>
      <c r="AG230" s="33"/>
      <c r="AH230" s="33"/>
      <c r="AI230" s="33"/>
      <c r="AJ230" s="33"/>
      <c r="AK230" s="33">
        <f>IF(ISNUMBER(AA230),AA230,0)+IF(ISNUMBER(AF230),AF230,0)</f>
        <v>15830976.529999999</v>
      </c>
      <c r="AL230" s="33"/>
      <c r="AM230" s="33"/>
      <c r="AN230" s="33"/>
      <c r="AO230" s="33"/>
      <c r="AP230" s="33">
        <v>18872512</v>
      </c>
      <c r="AQ230" s="33"/>
      <c r="AR230" s="33"/>
      <c r="AS230" s="33"/>
      <c r="AT230" s="33"/>
      <c r="AU230" s="33">
        <v>2322600</v>
      </c>
      <c r="AV230" s="33"/>
      <c r="AW230" s="33"/>
      <c r="AX230" s="33"/>
      <c r="AY230" s="33"/>
      <c r="AZ230" s="33">
        <f>IF(ISNUMBER(AP230),AP230,0)+IF(ISNUMBER(AU230),AU230,0)</f>
        <v>21195112</v>
      </c>
      <c r="BA230" s="33"/>
      <c r="BB230" s="33"/>
      <c r="BC230" s="33"/>
      <c r="BD230" s="33"/>
      <c r="BE230" s="33">
        <v>19148522</v>
      </c>
      <c r="BF230" s="33"/>
      <c r="BG230" s="33"/>
      <c r="BH230" s="33"/>
      <c r="BI230" s="33"/>
      <c r="BJ230" s="33">
        <v>192000</v>
      </c>
      <c r="BK230" s="33"/>
      <c r="BL230" s="33"/>
      <c r="BM230" s="33"/>
      <c r="BN230" s="33"/>
      <c r="BO230" s="33">
        <f>IF(ISNUMBER(BE230),BE230,0)+IF(ISNUMBER(BJ230),BJ230,0)</f>
        <v>19340522</v>
      </c>
      <c r="BP230" s="33"/>
      <c r="BQ230" s="33"/>
      <c r="BR230" s="33"/>
      <c r="BS230" s="33"/>
    </row>
    <row r="232" spans="1:79" ht="13.5" customHeight="1" x14ac:dyDescent="0.2">
      <c r="A232" s="69" t="s">
        <v>289</v>
      </c>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row>
    <row r="233" spans="1:79" ht="15" customHeight="1" x14ac:dyDescent="0.2">
      <c r="A233" s="88" t="s">
        <v>256</v>
      </c>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row>
    <row r="234" spans="1:79" ht="15" customHeight="1" x14ac:dyDescent="0.2">
      <c r="A234" s="47" t="s">
        <v>6</v>
      </c>
      <c r="B234" s="47"/>
      <c r="C234" s="47"/>
      <c r="D234" s="47"/>
      <c r="E234" s="47"/>
      <c r="F234" s="47"/>
      <c r="G234" s="47" t="s">
        <v>126</v>
      </c>
      <c r="H234" s="47"/>
      <c r="I234" s="47"/>
      <c r="J234" s="47"/>
      <c r="K234" s="47"/>
      <c r="L234" s="47"/>
      <c r="M234" s="47"/>
      <c r="N234" s="47"/>
      <c r="O234" s="47"/>
      <c r="P234" s="47"/>
      <c r="Q234" s="47"/>
      <c r="R234" s="47"/>
      <c r="S234" s="47"/>
      <c r="T234" s="47" t="s">
        <v>13</v>
      </c>
      <c r="U234" s="47"/>
      <c r="V234" s="47"/>
      <c r="W234" s="47"/>
      <c r="X234" s="47"/>
      <c r="Y234" s="47"/>
      <c r="Z234" s="47"/>
      <c r="AA234" s="85" t="s">
        <v>278</v>
      </c>
      <c r="AB234" s="97"/>
      <c r="AC234" s="97"/>
      <c r="AD234" s="97"/>
      <c r="AE234" s="97"/>
      <c r="AF234" s="97"/>
      <c r="AG234" s="97"/>
      <c r="AH234" s="97"/>
      <c r="AI234" s="97"/>
      <c r="AJ234" s="97"/>
      <c r="AK234" s="97"/>
      <c r="AL234" s="97"/>
      <c r="AM234" s="97"/>
      <c r="AN234" s="97"/>
      <c r="AO234" s="98"/>
      <c r="AP234" s="85" t="s">
        <v>283</v>
      </c>
      <c r="AQ234" s="86"/>
      <c r="AR234" s="86"/>
      <c r="AS234" s="86"/>
      <c r="AT234" s="86"/>
      <c r="AU234" s="86"/>
      <c r="AV234" s="86"/>
      <c r="AW234" s="86"/>
      <c r="AX234" s="86"/>
      <c r="AY234" s="86"/>
      <c r="AZ234" s="86"/>
      <c r="BA234" s="86"/>
      <c r="BB234" s="86"/>
      <c r="BC234" s="86"/>
      <c r="BD234" s="87"/>
    </row>
    <row r="235" spans="1:79" ht="32.1"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t="s">
        <v>4</v>
      </c>
      <c r="AB235" s="47"/>
      <c r="AC235" s="47"/>
      <c r="AD235" s="47"/>
      <c r="AE235" s="47"/>
      <c r="AF235" s="47" t="s">
        <v>3</v>
      </c>
      <c r="AG235" s="47"/>
      <c r="AH235" s="47"/>
      <c r="AI235" s="47"/>
      <c r="AJ235" s="47"/>
      <c r="AK235" s="47" t="s">
        <v>89</v>
      </c>
      <c r="AL235" s="47"/>
      <c r="AM235" s="47"/>
      <c r="AN235" s="47"/>
      <c r="AO235" s="47"/>
      <c r="AP235" s="47" t="s">
        <v>4</v>
      </c>
      <c r="AQ235" s="47"/>
      <c r="AR235" s="47"/>
      <c r="AS235" s="47"/>
      <c r="AT235" s="47"/>
      <c r="AU235" s="47" t="s">
        <v>3</v>
      </c>
      <c r="AV235" s="47"/>
      <c r="AW235" s="47"/>
      <c r="AX235" s="47"/>
      <c r="AY235" s="47"/>
      <c r="AZ235" s="47" t="s">
        <v>96</v>
      </c>
      <c r="BA235" s="47"/>
      <c r="BB235" s="47"/>
      <c r="BC235" s="47"/>
      <c r="BD235" s="47"/>
    </row>
    <row r="236" spans="1:79" ht="15" customHeight="1" x14ac:dyDescent="0.2">
      <c r="A236" s="47">
        <v>1</v>
      </c>
      <c r="B236" s="47"/>
      <c r="C236" s="47"/>
      <c r="D236" s="47"/>
      <c r="E236" s="47"/>
      <c r="F236" s="47"/>
      <c r="G236" s="47">
        <v>2</v>
      </c>
      <c r="H236" s="47"/>
      <c r="I236" s="47"/>
      <c r="J236" s="47"/>
      <c r="K236" s="47"/>
      <c r="L236" s="47"/>
      <c r="M236" s="47"/>
      <c r="N236" s="47"/>
      <c r="O236" s="47"/>
      <c r="P236" s="47"/>
      <c r="Q236" s="47"/>
      <c r="R236" s="47"/>
      <c r="S236" s="47"/>
      <c r="T236" s="47">
        <v>3</v>
      </c>
      <c r="U236" s="47"/>
      <c r="V236" s="47"/>
      <c r="W236" s="47"/>
      <c r="X236" s="47"/>
      <c r="Y236" s="47"/>
      <c r="Z236" s="47"/>
      <c r="AA236" s="47">
        <v>4</v>
      </c>
      <c r="AB236" s="47"/>
      <c r="AC236" s="47"/>
      <c r="AD236" s="47"/>
      <c r="AE236" s="47"/>
      <c r="AF236" s="47">
        <v>5</v>
      </c>
      <c r="AG236" s="47"/>
      <c r="AH236" s="47"/>
      <c r="AI236" s="47"/>
      <c r="AJ236" s="47"/>
      <c r="AK236" s="47">
        <v>6</v>
      </c>
      <c r="AL236" s="47"/>
      <c r="AM236" s="47"/>
      <c r="AN236" s="47"/>
      <c r="AO236" s="47"/>
      <c r="AP236" s="47">
        <v>7</v>
      </c>
      <c r="AQ236" s="47"/>
      <c r="AR236" s="47"/>
      <c r="AS236" s="47"/>
      <c r="AT236" s="47"/>
      <c r="AU236" s="47">
        <v>8</v>
      </c>
      <c r="AV236" s="47"/>
      <c r="AW236" s="47"/>
      <c r="AX236" s="47"/>
      <c r="AY236" s="47"/>
      <c r="AZ236" s="47">
        <v>9</v>
      </c>
      <c r="BA236" s="47"/>
      <c r="BB236" s="47"/>
      <c r="BC236" s="47"/>
      <c r="BD236" s="47"/>
    </row>
    <row r="237" spans="1:79" s="1" customFormat="1" ht="12" hidden="1" customHeight="1" x14ac:dyDescent="0.2">
      <c r="A237" s="73" t="s">
        <v>69</v>
      </c>
      <c r="B237" s="73"/>
      <c r="C237" s="73"/>
      <c r="D237" s="73"/>
      <c r="E237" s="73"/>
      <c r="F237" s="73"/>
      <c r="G237" s="72" t="s">
        <v>57</v>
      </c>
      <c r="H237" s="72"/>
      <c r="I237" s="72"/>
      <c r="J237" s="72"/>
      <c r="K237" s="72"/>
      <c r="L237" s="72"/>
      <c r="M237" s="72"/>
      <c r="N237" s="72"/>
      <c r="O237" s="72"/>
      <c r="P237" s="72"/>
      <c r="Q237" s="72"/>
      <c r="R237" s="72"/>
      <c r="S237" s="72"/>
      <c r="T237" s="72" t="s">
        <v>79</v>
      </c>
      <c r="U237" s="72"/>
      <c r="V237" s="72"/>
      <c r="W237" s="72"/>
      <c r="X237" s="72"/>
      <c r="Y237" s="72"/>
      <c r="Z237" s="72"/>
      <c r="AA237" s="71" t="s">
        <v>60</v>
      </c>
      <c r="AB237" s="71"/>
      <c r="AC237" s="71"/>
      <c r="AD237" s="71"/>
      <c r="AE237" s="71"/>
      <c r="AF237" s="71" t="s">
        <v>61</v>
      </c>
      <c r="AG237" s="71"/>
      <c r="AH237" s="71"/>
      <c r="AI237" s="71"/>
      <c r="AJ237" s="71"/>
      <c r="AK237" s="96" t="s">
        <v>122</v>
      </c>
      <c r="AL237" s="96"/>
      <c r="AM237" s="96"/>
      <c r="AN237" s="96"/>
      <c r="AO237" s="96"/>
      <c r="AP237" s="71" t="s">
        <v>62</v>
      </c>
      <c r="AQ237" s="71"/>
      <c r="AR237" s="71"/>
      <c r="AS237" s="71"/>
      <c r="AT237" s="71"/>
      <c r="AU237" s="71" t="s">
        <v>63</v>
      </c>
      <c r="AV237" s="71"/>
      <c r="AW237" s="71"/>
      <c r="AX237" s="71"/>
      <c r="AY237" s="71"/>
      <c r="AZ237" s="96" t="s">
        <v>122</v>
      </c>
      <c r="BA237" s="96"/>
      <c r="BB237" s="96"/>
      <c r="BC237" s="96"/>
      <c r="BD237" s="96"/>
      <c r="CA237" s="1" t="s">
        <v>46</v>
      </c>
    </row>
    <row r="238" spans="1:79" s="25" customFormat="1" ht="33.75" customHeight="1" x14ac:dyDescent="0.2">
      <c r="A238" s="37">
        <v>1</v>
      </c>
      <c r="B238" s="37"/>
      <c r="C238" s="37"/>
      <c r="D238" s="37"/>
      <c r="E238" s="37"/>
      <c r="F238" s="37"/>
      <c r="G238" s="38" t="s">
        <v>237</v>
      </c>
      <c r="H238" s="39"/>
      <c r="I238" s="39"/>
      <c r="J238" s="39"/>
      <c r="K238" s="39"/>
      <c r="L238" s="39"/>
      <c r="M238" s="39"/>
      <c r="N238" s="39"/>
      <c r="O238" s="39"/>
      <c r="P238" s="39"/>
      <c r="Q238" s="39"/>
      <c r="R238" s="39"/>
      <c r="S238" s="40"/>
      <c r="T238" s="41" t="s">
        <v>238</v>
      </c>
      <c r="U238" s="39"/>
      <c r="V238" s="39"/>
      <c r="W238" s="39"/>
      <c r="X238" s="39"/>
      <c r="Y238" s="39"/>
      <c r="Z238" s="40"/>
      <c r="AA238" s="34">
        <v>18887586.199999999</v>
      </c>
      <c r="AB238" s="34"/>
      <c r="AC238" s="34"/>
      <c r="AD238" s="34"/>
      <c r="AE238" s="34"/>
      <c r="AF238" s="34">
        <v>0</v>
      </c>
      <c r="AG238" s="34"/>
      <c r="AH238" s="34"/>
      <c r="AI238" s="34"/>
      <c r="AJ238" s="34"/>
      <c r="AK238" s="34">
        <f>IF(ISNUMBER(AA238),AA238,0)+IF(ISNUMBER(AF238),AF238,0)</f>
        <v>18887586.199999999</v>
      </c>
      <c r="AL238" s="34"/>
      <c r="AM238" s="34"/>
      <c r="AN238" s="34"/>
      <c r="AO238" s="34"/>
      <c r="AP238" s="34">
        <v>19063181.620000001</v>
      </c>
      <c r="AQ238" s="34"/>
      <c r="AR238" s="34"/>
      <c r="AS238" s="34"/>
      <c r="AT238" s="34"/>
      <c r="AU238" s="34">
        <v>0</v>
      </c>
      <c r="AV238" s="34"/>
      <c r="AW238" s="34"/>
      <c r="AX238" s="34"/>
      <c r="AY238" s="34"/>
      <c r="AZ238" s="34">
        <f>IF(ISNUMBER(AP238),AP238,0)+IF(ISNUMBER(AU238),AU238,0)</f>
        <v>19063181.620000001</v>
      </c>
      <c r="BA238" s="34"/>
      <c r="BB238" s="34"/>
      <c r="BC238" s="34"/>
      <c r="BD238" s="34"/>
      <c r="CA238" s="25" t="s">
        <v>47</v>
      </c>
    </row>
    <row r="239" spans="1:79" s="25" customFormat="1" ht="33.75" customHeight="1" x14ac:dyDescent="0.2">
      <c r="A239" s="37">
        <v>2</v>
      </c>
      <c r="B239" s="37"/>
      <c r="C239" s="37"/>
      <c r="D239" s="37"/>
      <c r="E239" s="37"/>
      <c r="F239" s="37"/>
      <c r="G239" s="38" t="s">
        <v>239</v>
      </c>
      <c r="H239" s="39"/>
      <c r="I239" s="39"/>
      <c r="J239" s="39"/>
      <c r="K239" s="39"/>
      <c r="L239" s="39"/>
      <c r="M239" s="39"/>
      <c r="N239" s="39"/>
      <c r="O239" s="39"/>
      <c r="P239" s="39"/>
      <c r="Q239" s="39"/>
      <c r="R239" s="39"/>
      <c r="S239" s="40"/>
      <c r="T239" s="41" t="s">
        <v>240</v>
      </c>
      <c r="U239" s="39"/>
      <c r="V239" s="39"/>
      <c r="W239" s="39"/>
      <c r="X239" s="39"/>
      <c r="Y239" s="39"/>
      <c r="Z239" s="40"/>
      <c r="AA239" s="34">
        <v>384120</v>
      </c>
      <c r="AB239" s="34"/>
      <c r="AC239" s="34"/>
      <c r="AD239" s="34"/>
      <c r="AE239" s="34"/>
      <c r="AF239" s="34">
        <v>0</v>
      </c>
      <c r="AG239" s="34"/>
      <c r="AH239" s="34"/>
      <c r="AI239" s="34"/>
      <c r="AJ239" s="34"/>
      <c r="AK239" s="34">
        <f>IF(ISNUMBER(AA239),AA239,0)+IF(ISNUMBER(AF239),AF239,0)</f>
        <v>384120</v>
      </c>
      <c r="AL239" s="34"/>
      <c r="AM239" s="34"/>
      <c r="AN239" s="34"/>
      <c r="AO239" s="34"/>
      <c r="AP239" s="34">
        <v>422532</v>
      </c>
      <c r="AQ239" s="34"/>
      <c r="AR239" s="34"/>
      <c r="AS239" s="34"/>
      <c r="AT239" s="34"/>
      <c r="AU239" s="34">
        <v>0</v>
      </c>
      <c r="AV239" s="34"/>
      <c r="AW239" s="34"/>
      <c r="AX239" s="34"/>
      <c r="AY239" s="34"/>
      <c r="AZ239" s="34">
        <f>IF(ISNUMBER(AP239),AP239,0)+IF(ISNUMBER(AU239),AU239,0)</f>
        <v>422532</v>
      </c>
      <c r="BA239" s="34"/>
      <c r="BB239" s="34"/>
      <c r="BC239" s="34"/>
      <c r="BD239" s="34"/>
    </row>
    <row r="240" spans="1:79" s="6" customFormat="1" x14ac:dyDescent="0.2">
      <c r="A240" s="35"/>
      <c r="B240" s="35"/>
      <c r="C240" s="35"/>
      <c r="D240" s="35"/>
      <c r="E240" s="35"/>
      <c r="F240" s="35"/>
      <c r="G240" s="26" t="s">
        <v>147</v>
      </c>
      <c r="H240" s="27"/>
      <c r="I240" s="27"/>
      <c r="J240" s="27"/>
      <c r="K240" s="27"/>
      <c r="L240" s="27"/>
      <c r="M240" s="27"/>
      <c r="N240" s="27"/>
      <c r="O240" s="27"/>
      <c r="P240" s="27"/>
      <c r="Q240" s="27"/>
      <c r="R240" s="27"/>
      <c r="S240" s="28"/>
      <c r="T240" s="36"/>
      <c r="U240" s="27"/>
      <c r="V240" s="27"/>
      <c r="W240" s="27"/>
      <c r="X240" s="27"/>
      <c r="Y240" s="27"/>
      <c r="Z240" s="28"/>
      <c r="AA240" s="33">
        <v>19271706.199999999</v>
      </c>
      <c r="AB240" s="33"/>
      <c r="AC240" s="33"/>
      <c r="AD240" s="33"/>
      <c r="AE240" s="33"/>
      <c r="AF240" s="33">
        <v>0</v>
      </c>
      <c r="AG240" s="33"/>
      <c r="AH240" s="33"/>
      <c r="AI240" s="33"/>
      <c r="AJ240" s="33"/>
      <c r="AK240" s="33">
        <f>IF(ISNUMBER(AA240),AA240,0)+IF(ISNUMBER(AF240),AF240,0)</f>
        <v>19271706.199999999</v>
      </c>
      <c r="AL240" s="33"/>
      <c r="AM240" s="33"/>
      <c r="AN240" s="33"/>
      <c r="AO240" s="33"/>
      <c r="AP240" s="33">
        <v>19485713.620000001</v>
      </c>
      <c r="AQ240" s="33"/>
      <c r="AR240" s="33"/>
      <c r="AS240" s="33"/>
      <c r="AT240" s="33"/>
      <c r="AU240" s="33">
        <v>0</v>
      </c>
      <c r="AV240" s="33"/>
      <c r="AW240" s="33"/>
      <c r="AX240" s="33"/>
      <c r="AY240" s="33"/>
      <c r="AZ240" s="33">
        <f>IF(ISNUMBER(AP240),AP240,0)+IF(ISNUMBER(AU240),AU240,0)</f>
        <v>19485713.620000001</v>
      </c>
      <c r="BA240" s="33"/>
      <c r="BB240" s="33"/>
      <c r="BC240" s="33"/>
      <c r="BD240" s="33"/>
    </row>
    <row r="243" spans="1:79" ht="14.25" customHeight="1" x14ac:dyDescent="0.2">
      <c r="A243" s="69" t="s">
        <v>290</v>
      </c>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row>
    <row r="244" spans="1:79" ht="15" customHeight="1" x14ac:dyDescent="0.2">
      <c r="A244" s="88" t="s">
        <v>256</v>
      </c>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row>
    <row r="245" spans="1:79" ht="23.1" customHeight="1" x14ac:dyDescent="0.2">
      <c r="A245" s="47" t="s">
        <v>128</v>
      </c>
      <c r="B245" s="47"/>
      <c r="C245" s="47"/>
      <c r="D245" s="47"/>
      <c r="E245" s="47"/>
      <c r="F245" s="47"/>
      <c r="G245" s="47"/>
      <c r="H245" s="47"/>
      <c r="I245" s="47"/>
      <c r="J245" s="47"/>
      <c r="K245" s="47"/>
      <c r="L245" s="47"/>
      <c r="M245" s="47"/>
      <c r="N245" s="90" t="s">
        <v>129</v>
      </c>
      <c r="O245" s="91"/>
      <c r="P245" s="91"/>
      <c r="Q245" s="91"/>
      <c r="R245" s="91"/>
      <c r="S245" s="91"/>
      <c r="T245" s="91"/>
      <c r="U245" s="92"/>
      <c r="V245" s="90" t="s">
        <v>130</v>
      </c>
      <c r="W245" s="91"/>
      <c r="X245" s="91"/>
      <c r="Y245" s="91"/>
      <c r="Z245" s="92"/>
      <c r="AA245" s="47" t="s">
        <v>257</v>
      </c>
      <c r="AB245" s="47"/>
      <c r="AC245" s="47"/>
      <c r="AD245" s="47"/>
      <c r="AE245" s="47"/>
      <c r="AF245" s="47"/>
      <c r="AG245" s="47"/>
      <c r="AH245" s="47"/>
      <c r="AI245" s="47"/>
      <c r="AJ245" s="47" t="s">
        <v>260</v>
      </c>
      <c r="AK245" s="47"/>
      <c r="AL245" s="47"/>
      <c r="AM245" s="47"/>
      <c r="AN245" s="47"/>
      <c r="AO245" s="47"/>
      <c r="AP245" s="47"/>
      <c r="AQ245" s="47"/>
      <c r="AR245" s="47"/>
      <c r="AS245" s="47" t="s">
        <v>267</v>
      </c>
      <c r="AT245" s="47"/>
      <c r="AU245" s="47"/>
      <c r="AV245" s="47"/>
      <c r="AW245" s="47"/>
      <c r="AX245" s="47"/>
      <c r="AY245" s="47"/>
      <c r="AZ245" s="47"/>
      <c r="BA245" s="47"/>
      <c r="BB245" s="47" t="s">
        <v>278</v>
      </c>
      <c r="BC245" s="47"/>
      <c r="BD245" s="47"/>
      <c r="BE245" s="47"/>
      <c r="BF245" s="47"/>
      <c r="BG245" s="47"/>
      <c r="BH245" s="47"/>
      <c r="BI245" s="47"/>
      <c r="BJ245" s="47"/>
      <c r="BK245" s="47" t="s">
        <v>283</v>
      </c>
      <c r="BL245" s="47"/>
      <c r="BM245" s="47"/>
      <c r="BN245" s="47"/>
      <c r="BO245" s="47"/>
      <c r="BP245" s="47"/>
      <c r="BQ245" s="47"/>
      <c r="BR245" s="47"/>
      <c r="BS245" s="47"/>
    </row>
    <row r="246" spans="1:79" ht="95.25" customHeight="1" x14ac:dyDescent="0.2">
      <c r="A246" s="47"/>
      <c r="B246" s="47"/>
      <c r="C246" s="47"/>
      <c r="D246" s="47"/>
      <c r="E246" s="47"/>
      <c r="F246" s="47"/>
      <c r="G246" s="47"/>
      <c r="H246" s="47"/>
      <c r="I246" s="47"/>
      <c r="J246" s="47"/>
      <c r="K246" s="47"/>
      <c r="L246" s="47"/>
      <c r="M246" s="47"/>
      <c r="N246" s="93"/>
      <c r="O246" s="94"/>
      <c r="P246" s="94"/>
      <c r="Q246" s="94"/>
      <c r="R246" s="94"/>
      <c r="S246" s="94"/>
      <c r="T246" s="94"/>
      <c r="U246" s="95"/>
      <c r="V246" s="93"/>
      <c r="W246" s="94"/>
      <c r="X246" s="94"/>
      <c r="Y246" s="94"/>
      <c r="Z246" s="95"/>
      <c r="AA246" s="75" t="s">
        <v>133</v>
      </c>
      <c r="AB246" s="75"/>
      <c r="AC246" s="75"/>
      <c r="AD246" s="75"/>
      <c r="AE246" s="75"/>
      <c r="AF246" s="75" t="s">
        <v>134</v>
      </c>
      <c r="AG246" s="75"/>
      <c r="AH246" s="75"/>
      <c r="AI246" s="75"/>
      <c r="AJ246" s="75" t="s">
        <v>133</v>
      </c>
      <c r="AK246" s="75"/>
      <c r="AL246" s="75"/>
      <c r="AM246" s="75"/>
      <c r="AN246" s="75"/>
      <c r="AO246" s="75" t="s">
        <v>134</v>
      </c>
      <c r="AP246" s="75"/>
      <c r="AQ246" s="75"/>
      <c r="AR246" s="75"/>
      <c r="AS246" s="75" t="s">
        <v>133</v>
      </c>
      <c r="AT246" s="75"/>
      <c r="AU246" s="75"/>
      <c r="AV246" s="75"/>
      <c r="AW246" s="75"/>
      <c r="AX246" s="75" t="s">
        <v>134</v>
      </c>
      <c r="AY246" s="75"/>
      <c r="AZ246" s="75"/>
      <c r="BA246" s="75"/>
      <c r="BB246" s="75" t="s">
        <v>133</v>
      </c>
      <c r="BC246" s="75"/>
      <c r="BD246" s="75"/>
      <c r="BE246" s="75"/>
      <c r="BF246" s="75"/>
      <c r="BG246" s="75" t="s">
        <v>134</v>
      </c>
      <c r="BH246" s="75"/>
      <c r="BI246" s="75"/>
      <c r="BJ246" s="75"/>
      <c r="BK246" s="75" t="s">
        <v>133</v>
      </c>
      <c r="BL246" s="75"/>
      <c r="BM246" s="75"/>
      <c r="BN246" s="75"/>
      <c r="BO246" s="75"/>
      <c r="BP246" s="75" t="s">
        <v>134</v>
      </c>
      <c r="BQ246" s="75"/>
      <c r="BR246" s="75"/>
      <c r="BS246" s="75"/>
    </row>
    <row r="247" spans="1:79" ht="15" customHeight="1" x14ac:dyDescent="0.2">
      <c r="A247" s="47">
        <v>1</v>
      </c>
      <c r="B247" s="47"/>
      <c r="C247" s="47"/>
      <c r="D247" s="47"/>
      <c r="E247" s="47"/>
      <c r="F247" s="47"/>
      <c r="G247" s="47"/>
      <c r="H247" s="47"/>
      <c r="I247" s="47"/>
      <c r="J247" s="47"/>
      <c r="K247" s="47"/>
      <c r="L247" s="47"/>
      <c r="M247" s="47"/>
      <c r="N247" s="85">
        <v>2</v>
      </c>
      <c r="O247" s="86"/>
      <c r="P247" s="86"/>
      <c r="Q247" s="86"/>
      <c r="R247" s="86"/>
      <c r="S247" s="86"/>
      <c r="T247" s="86"/>
      <c r="U247" s="87"/>
      <c r="V247" s="47">
        <v>3</v>
      </c>
      <c r="W247" s="47"/>
      <c r="X247" s="47"/>
      <c r="Y247" s="47"/>
      <c r="Z247" s="47"/>
      <c r="AA247" s="47">
        <v>4</v>
      </c>
      <c r="AB247" s="47"/>
      <c r="AC247" s="47"/>
      <c r="AD247" s="47"/>
      <c r="AE247" s="47"/>
      <c r="AF247" s="47">
        <v>5</v>
      </c>
      <c r="AG247" s="47"/>
      <c r="AH247" s="47"/>
      <c r="AI247" s="47"/>
      <c r="AJ247" s="47">
        <v>6</v>
      </c>
      <c r="AK247" s="47"/>
      <c r="AL247" s="47"/>
      <c r="AM247" s="47"/>
      <c r="AN247" s="47"/>
      <c r="AO247" s="47">
        <v>7</v>
      </c>
      <c r="AP247" s="47"/>
      <c r="AQ247" s="47"/>
      <c r="AR247" s="47"/>
      <c r="AS247" s="47">
        <v>8</v>
      </c>
      <c r="AT247" s="47"/>
      <c r="AU247" s="47"/>
      <c r="AV247" s="47"/>
      <c r="AW247" s="47"/>
      <c r="AX247" s="47">
        <v>9</v>
      </c>
      <c r="AY247" s="47"/>
      <c r="AZ247" s="47"/>
      <c r="BA247" s="47"/>
      <c r="BB247" s="47">
        <v>10</v>
      </c>
      <c r="BC247" s="47"/>
      <c r="BD247" s="47"/>
      <c r="BE247" s="47"/>
      <c r="BF247" s="47"/>
      <c r="BG247" s="47">
        <v>11</v>
      </c>
      <c r="BH247" s="47"/>
      <c r="BI247" s="47"/>
      <c r="BJ247" s="47"/>
      <c r="BK247" s="47">
        <v>12</v>
      </c>
      <c r="BL247" s="47"/>
      <c r="BM247" s="47"/>
      <c r="BN247" s="47"/>
      <c r="BO247" s="47"/>
      <c r="BP247" s="47">
        <v>13</v>
      </c>
      <c r="BQ247" s="47"/>
      <c r="BR247" s="47"/>
      <c r="BS247" s="47"/>
    </row>
    <row r="248" spans="1:79" s="1" customFormat="1" ht="12" hidden="1" customHeight="1" x14ac:dyDescent="0.2">
      <c r="A248" s="72" t="s">
        <v>146</v>
      </c>
      <c r="B248" s="72"/>
      <c r="C248" s="72"/>
      <c r="D248" s="72"/>
      <c r="E248" s="72"/>
      <c r="F248" s="72"/>
      <c r="G248" s="72"/>
      <c r="H248" s="72"/>
      <c r="I248" s="72"/>
      <c r="J248" s="72"/>
      <c r="K248" s="72"/>
      <c r="L248" s="72"/>
      <c r="M248" s="72"/>
      <c r="N248" s="73" t="s">
        <v>131</v>
      </c>
      <c r="O248" s="73"/>
      <c r="P248" s="73"/>
      <c r="Q248" s="73"/>
      <c r="R248" s="73"/>
      <c r="S248" s="73"/>
      <c r="T248" s="73"/>
      <c r="U248" s="73"/>
      <c r="V248" s="73" t="s">
        <v>132</v>
      </c>
      <c r="W248" s="73"/>
      <c r="X248" s="73"/>
      <c r="Y248" s="73"/>
      <c r="Z248" s="73"/>
      <c r="AA248" s="71" t="s">
        <v>65</v>
      </c>
      <c r="AB248" s="71"/>
      <c r="AC248" s="71"/>
      <c r="AD248" s="71"/>
      <c r="AE248" s="71"/>
      <c r="AF248" s="71" t="s">
        <v>66</v>
      </c>
      <c r="AG248" s="71"/>
      <c r="AH248" s="71"/>
      <c r="AI248" s="71"/>
      <c r="AJ248" s="71" t="s">
        <v>67</v>
      </c>
      <c r="AK248" s="71"/>
      <c r="AL248" s="71"/>
      <c r="AM248" s="71"/>
      <c r="AN248" s="71"/>
      <c r="AO248" s="71" t="s">
        <v>68</v>
      </c>
      <c r="AP248" s="71"/>
      <c r="AQ248" s="71"/>
      <c r="AR248" s="71"/>
      <c r="AS248" s="71" t="s">
        <v>58</v>
      </c>
      <c r="AT248" s="71"/>
      <c r="AU248" s="71"/>
      <c r="AV248" s="71"/>
      <c r="AW248" s="71"/>
      <c r="AX248" s="71" t="s">
        <v>59</v>
      </c>
      <c r="AY248" s="71"/>
      <c r="AZ248" s="71"/>
      <c r="BA248" s="71"/>
      <c r="BB248" s="71" t="s">
        <v>60</v>
      </c>
      <c r="BC248" s="71"/>
      <c r="BD248" s="71"/>
      <c r="BE248" s="71"/>
      <c r="BF248" s="71"/>
      <c r="BG248" s="71" t="s">
        <v>61</v>
      </c>
      <c r="BH248" s="71"/>
      <c r="BI248" s="71"/>
      <c r="BJ248" s="71"/>
      <c r="BK248" s="71" t="s">
        <v>62</v>
      </c>
      <c r="BL248" s="71"/>
      <c r="BM248" s="71"/>
      <c r="BN248" s="71"/>
      <c r="BO248" s="71"/>
      <c r="BP248" s="71" t="s">
        <v>63</v>
      </c>
      <c r="BQ248" s="71"/>
      <c r="BR248" s="71"/>
      <c r="BS248" s="71"/>
      <c r="CA248" s="1" t="s">
        <v>48</v>
      </c>
    </row>
    <row r="249" spans="1:79" s="25" customFormat="1" ht="38.25" customHeight="1" x14ac:dyDescent="0.2">
      <c r="A249" s="38" t="s">
        <v>241</v>
      </c>
      <c r="B249" s="39"/>
      <c r="C249" s="39"/>
      <c r="D249" s="39"/>
      <c r="E249" s="39"/>
      <c r="F249" s="39"/>
      <c r="G249" s="39"/>
      <c r="H249" s="39"/>
      <c r="I249" s="39"/>
      <c r="J249" s="39"/>
      <c r="K249" s="39"/>
      <c r="L249" s="39"/>
      <c r="M249" s="40"/>
      <c r="N249" s="44" t="s">
        <v>242</v>
      </c>
      <c r="O249" s="45"/>
      <c r="P249" s="45"/>
      <c r="Q249" s="45"/>
      <c r="R249" s="45"/>
      <c r="S249" s="45"/>
      <c r="T249" s="45"/>
      <c r="U249" s="58"/>
      <c r="V249" s="84">
        <v>2205000</v>
      </c>
      <c r="W249" s="84"/>
      <c r="X249" s="84"/>
      <c r="Y249" s="84"/>
      <c r="Z249" s="84"/>
      <c r="AA249" s="84">
        <v>0</v>
      </c>
      <c r="AB249" s="84"/>
      <c r="AC249" s="84"/>
      <c r="AD249" s="84"/>
      <c r="AE249" s="84"/>
      <c r="AF249" s="84">
        <v>0</v>
      </c>
      <c r="AG249" s="84"/>
      <c r="AH249" s="84"/>
      <c r="AI249" s="84"/>
      <c r="AJ249" s="84">
        <v>2189665</v>
      </c>
      <c r="AK249" s="84"/>
      <c r="AL249" s="84"/>
      <c r="AM249" s="84"/>
      <c r="AN249" s="84"/>
      <c r="AO249" s="84">
        <v>0</v>
      </c>
      <c r="AP249" s="84"/>
      <c r="AQ249" s="84"/>
      <c r="AR249" s="84"/>
      <c r="AS249" s="84">
        <v>0</v>
      </c>
      <c r="AT249" s="84"/>
      <c r="AU249" s="84"/>
      <c r="AV249" s="84"/>
      <c r="AW249" s="84"/>
      <c r="AX249" s="84">
        <v>0</v>
      </c>
      <c r="AY249" s="84"/>
      <c r="AZ249" s="84"/>
      <c r="BA249" s="84"/>
      <c r="BB249" s="84">
        <v>0</v>
      </c>
      <c r="BC249" s="84"/>
      <c r="BD249" s="84"/>
      <c r="BE249" s="84"/>
      <c r="BF249" s="84"/>
      <c r="BG249" s="84">
        <v>0</v>
      </c>
      <c r="BH249" s="84"/>
      <c r="BI249" s="84"/>
      <c r="BJ249" s="84"/>
      <c r="BK249" s="84">
        <v>0</v>
      </c>
      <c r="BL249" s="84"/>
      <c r="BM249" s="84"/>
      <c r="BN249" s="84"/>
      <c r="BO249" s="84"/>
      <c r="BP249" s="77">
        <v>0</v>
      </c>
      <c r="BQ249" s="78"/>
      <c r="BR249" s="78"/>
      <c r="BS249" s="79"/>
      <c r="CA249" s="25" t="s">
        <v>49</v>
      </c>
    </row>
    <row r="250" spans="1:79" s="6" customFormat="1" ht="12.75" customHeight="1" x14ac:dyDescent="0.2">
      <c r="A250" s="26" t="s">
        <v>147</v>
      </c>
      <c r="B250" s="27"/>
      <c r="C250" s="27"/>
      <c r="D250" s="27"/>
      <c r="E250" s="27"/>
      <c r="F250" s="27"/>
      <c r="G250" s="27"/>
      <c r="H250" s="27"/>
      <c r="I250" s="27"/>
      <c r="J250" s="27"/>
      <c r="K250" s="27"/>
      <c r="L250" s="27"/>
      <c r="M250" s="28"/>
      <c r="N250" s="29"/>
      <c r="O250" s="30"/>
      <c r="P250" s="30"/>
      <c r="Q250" s="30"/>
      <c r="R250" s="30"/>
      <c r="S250" s="30"/>
      <c r="T250" s="30"/>
      <c r="U250" s="31"/>
      <c r="V250" s="32"/>
      <c r="W250" s="32"/>
      <c r="X250" s="32"/>
      <c r="Y250" s="32"/>
      <c r="Z250" s="32"/>
      <c r="AA250" s="32">
        <v>0</v>
      </c>
      <c r="AB250" s="32"/>
      <c r="AC250" s="32"/>
      <c r="AD250" s="32"/>
      <c r="AE250" s="32"/>
      <c r="AF250" s="32"/>
      <c r="AG250" s="32"/>
      <c r="AH250" s="32"/>
      <c r="AI250" s="32"/>
      <c r="AJ250" s="32">
        <v>2189665</v>
      </c>
      <c r="AK250" s="32"/>
      <c r="AL250" s="32"/>
      <c r="AM250" s="32"/>
      <c r="AN250" s="32"/>
      <c r="AO250" s="32"/>
      <c r="AP250" s="32"/>
      <c r="AQ250" s="32"/>
      <c r="AR250" s="32"/>
      <c r="AS250" s="32">
        <v>0</v>
      </c>
      <c r="AT250" s="32"/>
      <c r="AU250" s="32"/>
      <c r="AV250" s="32"/>
      <c r="AW250" s="32"/>
      <c r="AX250" s="32"/>
      <c r="AY250" s="32"/>
      <c r="AZ250" s="32"/>
      <c r="BA250" s="32"/>
      <c r="BB250" s="32">
        <v>0</v>
      </c>
      <c r="BC250" s="32"/>
      <c r="BD250" s="32"/>
      <c r="BE250" s="32"/>
      <c r="BF250" s="32"/>
      <c r="BG250" s="32"/>
      <c r="BH250" s="32"/>
      <c r="BI250" s="32"/>
      <c r="BJ250" s="32"/>
      <c r="BK250" s="32">
        <v>0</v>
      </c>
      <c r="BL250" s="32"/>
      <c r="BM250" s="32"/>
      <c r="BN250" s="32"/>
      <c r="BO250" s="32"/>
      <c r="BP250" s="81"/>
      <c r="BQ250" s="82"/>
      <c r="BR250" s="82"/>
      <c r="BS250" s="83"/>
    </row>
    <row r="253" spans="1:79" ht="35.25" customHeight="1" x14ac:dyDescent="0.2">
      <c r="A253" s="69" t="s">
        <v>291</v>
      </c>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row>
    <row r="254" spans="1:79" ht="105" customHeight="1" x14ac:dyDescent="0.2">
      <c r="A254" s="65" t="s">
        <v>243</v>
      </c>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row>
    <row r="255" spans="1:79" ht="1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7" spans="1:79" ht="28.5" customHeight="1" x14ac:dyDescent="0.2">
      <c r="A257" s="80" t="s">
        <v>274</v>
      </c>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row>
    <row r="258" spans="1:79" ht="14.25" customHeight="1" x14ac:dyDescent="0.2">
      <c r="A258" s="69" t="s">
        <v>258</v>
      </c>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row>
    <row r="259" spans="1:79" ht="15" customHeight="1" x14ac:dyDescent="0.2">
      <c r="A259" s="74" t="s">
        <v>256</v>
      </c>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row>
    <row r="260" spans="1:79" ht="42.95" customHeight="1" x14ac:dyDescent="0.2">
      <c r="A260" s="75" t="s">
        <v>135</v>
      </c>
      <c r="B260" s="75"/>
      <c r="C260" s="75"/>
      <c r="D260" s="75"/>
      <c r="E260" s="75"/>
      <c r="F260" s="75"/>
      <c r="G260" s="47" t="s">
        <v>19</v>
      </c>
      <c r="H260" s="47"/>
      <c r="I260" s="47"/>
      <c r="J260" s="47"/>
      <c r="K260" s="47"/>
      <c r="L260" s="47"/>
      <c r="M260" s="47"/>
      <c r="N260" s="47"/>
      <c r="O260" s="47"/>
      <c r="P260" s="47"/>
      <c r="Q260" s="47"/>
      <c r="R260" s="47"/>
      <c r="S260" s="47"/>
      <c r="T260" s="47" t="s">
        <v>15</v>
      </c>
      <c r="U260" s="47"/>
      <c r="V260" s="47"/>
      <c r="W260" s="47"/>
      <c r="X260" s="47"/>
      <c r="Y260" s="47"/>
      <c r="Z260" s="47" t="s">
        <v>14</v>
      </c>
      <c r="AA260" s="47"/>
      <c r="AB260" s="47"/>
      <c r="AC260" s="47"/>
      <c r="AD260" s="47"/>
      <c r="AE260" s="47" t="s">
        <v>136</v>
      </c>
      <c r="AF260" s="47"/>
      <c r="AG260" s="47"/>
      <c r="AH260" s="47"/>
      <c r="AI260" s="47"/>
      <c r="AJ260" s="47"/>
      <c r="AK260" s="47" t="s">
        <v>137</v>
      </c>
      <c r="AL260" s="47"/>
      <c r="AM260" s="47"/>
      <c r="AN260" s="47"/>
      <c r="AO260" s="47"/>
      <c r="AP260" s="47"/>
      <c r="AQ260" s="47" t="s">
        <v>138</v>
      </c>
      <c r="AR260" s="47"/>
      <c r="AS260" s="47"/>
      <c r="AT260" s="47"/>
      <c r="AU260" s="47"/>
      <c r="AV260" s="47"/>
      <c r="AW260" s="47" t="s">
        <v>98</v>
      </c>
      <c r="AX260" s="47"/>
      <c r="AY260" s="47"/>
      <c r="AZ260" s="47"/>
      <c r="BA260" s="47"/>
      <c r="BB260" s="47"/>
      <c r="BC260" s="47"/>
      <c r="BD260" s="47"/>
      <c r="BE260" s="47"/>
      <c r="BF260" s="47"/>
      <c r="BG260" s="47" t="s">
        <v>139</v>
      </c>
      <c r="BH260" s="47"/>
      <c r="BI260" s="47"/>
      <c r="BJ260" s="47"/>
      <c r="BK260" s="47"/>
      <c r="BL260" s="47"/>
    </row>
    <row r="261" spans="1:79" ht="39.950000000000003" customHeight="1" x14ac:dyDescent="0.2">
      <c r="A261" s="75"/>
      <c r="B261" s="75"/>
      <c r="C261" s="75"/>
      <c r="D261" s="75"/>
      <c r="E261" s="75"/>
      <c r="F261" s="75"/>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t="s">
        <v>17</v>
      </c>
      <c r="AX261" s="47"/>
      <c r="AY261" s="47"/>
      <c r="AZ261" s="47"/>
      <c r="BA261" s="47"/>
      <c r="BB261" s="47" t="s">
        <v>16</v>
      </c>
      <c r="BC261" s="47"/>
      <c r="BD261" s="47"/>
      <c r="BE261" s="47"/>
      <c r="BF261" s="47"/>
      <c r="BG261" s="47"/>
      <c r="BH261" s="47"/>
      <c r="BI261" s="47"/>
      <c r="BJ261" s="47"/>
      <c r="BK261" s="47"/>
      <c r="BL261" s="47"/>
    </row>
    <row r="262" spans="1:79" ht="15" customHeight="1" x14ac:dyDescent="0.2">
      <c r="A262" s="47">
        <v>1</v>
      </c>
      <c r="B262" s="47"/>
      <c r="C262" s="47"/>
      <c r="D262" s="47"/>
      <c r="E262" s="47"/>
      <c r="F262" s="47"/>
      <c r="G262" s="47">
        <v>2</v>
      </c>
      <c r="H262" s="47"/>
      <c r="I262" s="47"/>
      <c r="J262" s="47"/>
      <c r="K262" s="47"/>
      <c r="L262" s="47"/>
      <c r="M262" s="47"/>
      <c r="N262" s="47"/>
      <c r="O262" s="47"/>
      <c r="P262" s="47"/>
      <c r="Q262" s="47"/>
      <c r="R262" s="47"/>
      <c r="S262" s="47"/>
      <c r="T262" s="47">
        <v>3</v>
      </c>
      <c r="U262" s="47"/>
      <c r="V262" s="47"/>
      <c r="W262" s="47"/>
      <c r="X262" s="47"/>
      <c r="Y262" s="47"/>
      <c r="Z262" s="47">
        <v>4</v>
      </c>
      <c r="AA262" s="47"/>
      <c r="AB262" s="47"/>
      <c r="AC262" s="47"/>
      <c r="AD262" s="47"/>
      <c r="AE262" s="47">
        <v>5</v>
      </c>
      <c r="AF262" s="47"/>
      <c r="AG262" s="47"/>
      <c r="AH262" s="47"/>
      <c r="AI262" s="47"/>
      <c r="AJ262" s="47"/>
      <c r="AK262" s="47">
        <v>6</v>
      </c>
      <c r="AL262" s="47"/>
      <c r="AM262" s="47"/>
      <c r="AN262" s="47"/>
      <c r="AO262" s="47"/>
      <c r="AP262" s="47"/>
      <c r="AQ262" s="47">
        <v>7</v>
      </c>
      <c r="AR262" s="47"/>
      <c r="AS262" s="47"/>
      <c r="AT262" s="47"/>
      <c r="AU262" s="47"/>
      <c r="AV262" s="47"/>
      <c r="AW262" s="47">
        <v>8</v>
      </c>
      <c r="AX262" s="47"/>
      <c r="AY262" s="47"/>
      <c r="AZ262" s="47"/>
      <c r="BA262" s="47"/>
      <c r="BB262" s="47">
        <v>9</v>
      </c>
      <c r="BC262" s="47"/>
      <c r="BD262" s="47"/>
      <c r="BE262" s="47"/>
      <c r="BF262" s="47"/>
      <c r="BG262" s="47">
        <v>10</v>
      </c>
      <c r="BH262" s="47"/>
      <c r="BI262" s="47"/>
      <c r="BJ262" s="47"/>
      <c r="BK262" s="47"/>
      <c r="BL262" s="47"/>
    </row>
    <row r="263" spans="1:79" s="1" customFormat="1" ht="12" hidden="1" customHeight="1" x14ac:dyDescent="0.2">
      <c r="A263" s="73" t="s">
        <v>64</v>
      </c>
      <c r="B263" s="73"/>
      <c r="C263" s="73"/>
      <c r="D263" s="73"/>
      <c r="E263" s="73"/>
      <c r="F263" s="73"/>
      <c r="G263" s="72" t="s">
        <v>57</v>
      </c>
      <c r="H263" s="72"/>
      <c r="I263" s="72"/>
      <c r="J263" s="72"/>
      <c r="K263" s="72"/>
      <c r="L263" s="72"/>
      <c r="M263" s="72"/>
      <c r="N263" s="72"/>
      <c r="O263" s="72"/>
      <c r="P263" s="72"/>
      <c r="Q263" s="72"/>
      <c r="R263" s="72"/>
      <c r="S263" s="72"/>
      <c r="T263" s="71" t="s">
        <v>80</v>
      </c>
      <c r="U263" s="71"/>
      <c r="V263" s="71"/>
      <c r="W263" s="71"/>
      <c r="X263" s="71"/>
      <c r="Y263" s="71"/>
      <c r="Z263" s="71" t="s">
        <v>81</v>
      </c>
      <c r="AA263" s="71"/>
      <c r="AB263" s="71"/>
      <c r="AC263" s="71"/>
      <c r="AD263" s="71"/>
      <c r="AE263" s="71" t="s">
        <v>82</v>
      </c>
      <c r="AF263" s="71"/>
      <c r="AG263" s="71"/>
      <c r="AH263" s="71"/>
      <c r="AI263" s="71"/>
      <c r="AJ263" s="71"/>
      <c r="AK263" s="71" t="s">
        <v>83</v>
      </c>
      <c r="AL263" s="71"/>
      <c r="AM263" s="71"/>
      <c r="AN263" s="71"/>
      <c r="AO263" s="71"/>
      <c r="AP263" s="71"/>
      <c r="AQ263" s="76" t="s">
        <v>99</v>
      </c>
      <c r="AR263" s="71"/>
      <c r="AS263" s="71"/>
      <c r="AT263" s="71"/>
      <c r="AU263" s="71"/>
      <c r="AV263" s="71"/>
      <c r="AW263" s="71" t="s">
        <v>84</v>
      </c>
      <c r="AX263" s="71"/>
      <c r="AY263" s="71"/>
      <c r="AZ263" s="71"/>
      <c r="BA263" s="71"/>
      <c r="BB263" s="71" t="s">
        <v>85</v>
      </c>
      <c r="BC263" s="71"/>
      <c r="BD263" s="71"/>
      <c r="BE263" s="71"/>
      <c r="BF263" s="71"/>
      <c r="BG263" s="76" t="s">
        <v>100</v>
      </c>
      <c r="BH263" s="71"/>
      <c r="BI263" s="71"/>
      <c r="BJ263" s="71"/>
      <c r="BK263" s="71"/>
      <c r="BL263" s="71"/>
      <c r="CA263" s="1" t="s">
        <v>50</v>
      </c>
    </row>
    <row r="264" spans="1:79" s="6" customFormat="1" ht="12.75" customHeight="1" x14ac:dyDescent="0.2">
      <c r="A264" s="35"/>
      <c r="B264" s="35"/>
      <c r="C264" s="35"/>
      <c r="D264" s="35"/>
      <c r="E264" s="35"/>
      <c r="F264" s="35"/>
      <c r="G264" s="68" t="s">
        <v>147</v>
      </c>
      <c r="H264" s="68"/>
      <c r="I264" s="68"/>
      <c r="J264" s="68"/>
      <c r="K264" s="68"/>
      <c r="L264" s="68"/>
      <c r="M264" s="68"/>
      <c r="N264" s="68"/>
      <c r="O264" s="68"/>
      <c r="P264" s="68"/>
      <c r="Q264" s="68"/>
      <c r="R264" s="68"/>
      <c r="S264" s="68"/>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f>IF(ISNUMBER(AK264),AK264,0)-IF(ISNUMBER(AE264),AE264,0)</f>
        <v>0</v>
      </c>
      <c r="AR264" s="33"/>
      <c r="AS264" s="33"/>
      <c r="AT264" s="33"/>
      <c r="AU264" s="33"/>
      <c r="AV264" s="33"/>
      <c r="AW264" s="33"/>
      <c r="AX264" s="33"/>
      <c r="AY264" s="33"/>
      <c r="AZ264" s="33"/>
      <c r="BA264" s="33"/>
      <c r="BB264" s="33"/>
      <c r="BC264" s="33"/>
      <c r="BD264" s="33"/>
      <c r="BE264" s="33"/>
      <c r="BF264" s="33"/>
      <c r="BG264" s="33">
        <f>IF(ISNUMBER(Z264),Z264,0)+IF(ISNUMBER(AK264),AK264,0)</f>
        <v>0</v>
      </c>
      <c r="BH264" s="33"/>
      <c r="BI264" s="33"/>
      <c r="BJ264" s="33"/>
      <c r="BK264" s="33"/>
      <c r="BL264" s="33"/>
      <c r="CA264" s="6" t="s">
        <v>51</v>
      </c>
    </row>
    <row r="266" spans="1:79" ht="14.25" customHeight="1" x14ac:dyDescent="0.2">
      <c r="A266" s="69" t="s">
        <v>275</v>
      </c>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row>
    <row r="267" spans="1:79" ht="15" customHeight="1" x14ac:dyDescent="0.2">
      <c r="A267" s="74" t="s">
        <v>256</v>
      </c>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row>
    <row r="268" spans="1:79" ht="18" customHeight="1" x14ac:dyDescent="0.2">
      <c r="A268" s="47" t="s">
        <v>135</v>
      </c>
      <c r="B268" s="47"/>
      <c r="C268" s="47"/>
      <c r="D268" s="47"/>
      <c r="E268" s="47"/>
      <c r="F268" s="47"/>
      <c r="G268" s="47" t="s">
        <v>19</v>
      </c>
      <c r="H268" s="47"/>
      <c r="I268" s="47"/>
      <c r="J268" s="47"/>
      <c r="K268" s="47"/>
      <c r="L268" s="47"/>
      <c r="M268" s="47"/>
      <c r="N268" s="47"/>
      <c r="O268" s="47"/>
      <c r="P268" s="47"/>
      <c r="Q268" s="47" t="s">
        <v>262</v>
      </c>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t="s">
        <v>272</v>
      </c>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row>
    <row r="269" spans="1:79" ht="42.95" customHeight="1" x14ac:dyDescent="0.2">
      <c r="A269" s="47"/>
      <c r="B269" s="47"/>
      <c r="C269" s="47"/>
      <c r="D269" s="47"/>
      <c r="E269" s="47"/>
      <c r="F269" s="47"/>
      <c r="G269" s="47"/>
      <c r="H269" s="47"/>
      <c r="I269" s="47"/>
      <c r="J269" s="47"/>
      <c r="K269" s="47"/>
      <c r="L269" s="47"/>
      <c r="M269" s="47"/>
      <c r="N269" s="47"/>
      <c r="O269" s="47"/>
      <c r="P269" s="47"/>
      <c r="Q269" s="47" t="s">
        <v>140</v>
      </c>
      <c r="R269" s="47"/>
      <c r="S269" s="47"/>
      <c r="T269" s="47"/>
      <c r="U269" s="47"/>
      <c r="V269" s="75" t="s">
        <v>141</v>
      </c>
      <c r="W269" s="75"/>
      <c r="X269" s="75"/>
      <c r="Y269" s="75"/>
      <c r="Z269" s="47" t="s">
        <v>142</v>
      </c>
      <c r="AA269" s="47"/>
      <c r="AB269" s="47"/>
      <c r="AC269" s="47"/>
      <c r="AD269" s="47"/>
      <c r="AE269" s="47"/>
      <c r="AF269" s="47"/>
      <c r="AG269" s="47"/>
      <c r="AH269" s="47"/>
      <c r="AI269" s="47"/>
      <c r="AJ269" s="47" t="s">
        <v>143</v>
      </c>
      <c r="AK269" s="47"/>
      <c r="AL269" s="47"/>
      <c r="AM269" s="47"/>
      <c r="AN269" s="47"/>
      <c r="AO269" s="47" t="s">
        <v>20</v>
      </c>
      <c r="AP269" s="47"/>
      <c r="AQ269" s="47"/>
      <c r="AR269" s="47"/>
      <c r="AS269" s="47"/>
      <c r="AT269" s="75" t="s">
        <v>144</v>
      </c>
      <c r="AU269" s="75"/>
      <c r="AV269" s="75"/>
      <c r="AW269" s="75"/>
      <c r="AX269" s="47" t="s">
        <v>142</v>
      </c>
      <c r="AY269" s="47"/>
      <c r="AZ269" s="47"/>
      <c r="BA269" s="47"/>
      <c r="BB269" s="47"/>
      <c r="BC269" s="47"/>
      <c r="BD269" s="47"/>
      <c r="BE269" s="47"/>
      <c r="BF269" s="47"/>
      <c r="BG269" s="47"/>
      <c r="BH269" s="47" t="s">
        <v>145</v>
      </c>
      <c r="BI269" s="47"/>
      <c r="BJ269" s="47"/>
      <c r="BK269" s="47"/>
      <c r="BL269" s="47"/>
    </row>
    <row r="270" spans="1:79" ht="63"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75"/>
      <c r="W270" s="75"/>
      <c r="X270" s="75"/>
      <c r="Y270" s="75"/>
      <c r="Z270" s="47" t="s">
        <v>17</v>
      </c>
      <c r="AA270" s="47"/>
      <c r="AB270" s="47"/>
      <c r="AC270" s="47"/>
      <c r="AD270" s="47"/>
      <c r="AE270" s="47" t="s">
        <v>16</v>
      </c>
      <c r="AF270" s="47"/>
      <c r="AG270" s="47"/>
      <c r="AH270" s="47"/>
      <c r="AI270" s="47"/>
      <c r="AJ270" s="47"/>
      <c r="AK270" s="47"/>
      <c r="AL270" s="47"/>
      <c r="AM270" s="47"/>
      <c r="AN270" s="47"/>
      <c r="AO270" s="47"/>
      <c r="AP270" s="47"/>
      <c r="AQ270" s="47"/>
      <c r="AR270" s="47"/>
      <c r="AS270" s="47"/>
      <c r="AT270" s="75"/>
      <c r="AU270" s="75"/>
      <c r="AV270" s="75"/>
      <c r="AW270" s="75"/>
      <c r="AX270" s="47" t="s">
        <v>17</v>
      </c>
      <c r="AY270" s="47"/>
      <c r="AZ270" s="47"/>
      <c r="BA270" s="47"/>
      <c r="BB270" s="47"/>
      <c r="BC270" s="47" t="s">
        <v>16</v>
      </c>
      <c r="BD270" s="47"/>
      <c r="BE270" s="47"/>
      <c r="BF270" s="47"/>
      <c r="BG270" s="47"/>
      <c r="BH270" s="47"/>
      <c r="BI270" s="47"/>
      <c r="BJ270" s="47"/>
      <c r="BK270" s="47"/>
      <c r="BL270" s="47"/>
    </row>
    <row r="271" spans="1:79" ht="15" customHeight="1" x14ac:dyDescent="0.2">
      <c r="A271" s="47">
        <v>1</v>
      </c>
      <c r="B271" s="47"/>
      <c r="C271" s="47"/>
      <c r="D271" s="47"/>
      <c r="E271" s="47"/>
      <c r="F271" s="47"/>
      <c r="G271" s="47">
        <v>2</v>
      </c>
      <c r="H271" s="47"/>
      <c r="I271" s="47"/>
      <c r="J271" s="47"/>
      <c r="K271" s="47"/>
      <c r="L271" s="47"/>
      <c r="M271" s="47"/>
      <c r="N271" s="47"/>
      <c r="O271" s="47"/>
      <c r="P271" s="47"/>
      <c r="Q271" s="47">
        <v>3</v>
      </c>
      <c r="R271" s="47"/>
      <c r="S271" s="47"/>
      <c r="T271" s="47"/>
      <c r="U271" s="47"/>
      <c r="V271" s="47">
        <v>4</v>
      </c>
      <c r="W271" s="47"/>
      <c r="X271" s="47"/>
      <c r="Y271" s="47"/>
      <c r="Z271" s="47">
        <v>5</v>
      </c>
      <c r="AA271" s="47"/>
      <c r="AB271" s="47"/>
      <c r="AC271" s="47"/>
      <c r="AD271" s="47"/>
      <c r="AE271" s="47">
        <v>6</v>
      </c>
      <c r="AF271" s="47"/>
      <c r="AG271" s="47"/>
      <c r="AH271" s="47"/>
      <c r="AI271" s="47"/>
      <c r="AJ271" s="47">
        <v>7</v>
      </c>
      <c r="AK271" s="47"/>
      <c r="AL271" s="47"/>
      <c r="AM271" s="47"/>
      <c r="AN271" s="47"/>
      <c r="AO271" s="47">
        <v>8</v>
      </c>
      <c r="AP271" s="47"/>
      <c r="AQ271" s="47"/>
      <c r="AR271" s="47"/>
      <c r="AS271" s="47"/>
      <c r="AT271" s="47">
        <v>9</v>
      </c>
      <c r="AU271" s="47"/>
      <c r="AV271" s="47"/>
      <c r="AW271" s="47"/>
      <c r="AX271" s="47">
        <v>10</v>
      </c>
      <c r="AY271" s="47"/>
      <c r="AZ271" s="47"/>
      <c r="BA271" s="47"/>
      <c r="BB271" s="47"/>
      <c r="BC271" s="47">
        <v>11</v>
      </c>
      <c r="BD271" s="47"/>
      <c r="BE271" s="47"/>
      <c r="BF271" s="47"/>
      <c r="BG271" s="47"/>
      <c r="BH271" s="47">
        <v>12</v>
      </c>
      <c r="BI271" s="47"/>
      <c r="BJ271" s="47"/>
      <c r="BK271" s="47"/>
      <c r="BL271" s="47"/>
    </row>
    <row r="272" spans="1:79" s="1" customFormat="1" ht="12" hidden="1" customHeight="1" x14ac:dyDescent="0.2">
      <c r="A272" s="73" t="s">
        <v>64</v>
      </c>
      <c r="B272" s="73"/>
      <c r="C272" s="73"/>
      <c r="D272" s="73"/>
      <c r="E272" s="73"/>
      <c r="F272" s="73"/>
      <c r="G272" s="72" t="s">
        <v>57</v>
      </c>
      <c r="H272" s="72"/>
      <c r="I272" s="72"/>
      <c r="J272" s="72"/>
      <c r="K272" s="72"/>
      <c r="L272" s="72"/>
      <c r="M272" s="72"/>
      <c r="N272" s="72"/>
      <c r="O272" s="72"/>
      <c r="P272" s="72"/>
      <c r="Q272" s="71" t="s">
        <v>80</v>
      </c>
      <c r="R272" s="71"/>
      <c r="S272" s="71"/>
      <c r="T272" s="71"/>
      <c r="U272" s="71"/>
      <c r="V272" s="71" t="s">
        <v>81</v>
      </c>
      <c r="W272" s="71"/>
      <c r="X272" s="71"/>
      <c r="Y272" s="71"/>
      <c r="Z272" s="71" t="s">
        <v>82</v>
      </c>
      <c r="AA272" s="71"/>
      <c r="AB272" s="71"/>
      <c r="AC272" s="71"/>
      <c r="AD272" s="71"/>
      <c r="AE272" s="71" t="s">
        <v>83</v>
      </c>
      <c r="AF272" s="71"/>
      <c r="AG272" s="71"/>
      <c r="AH272" s="71"/>
      <c r="AI272" s="71"/>
      <c r="AJ272" s="76" t="s">
        <v>101</v>
      </c>
      <c r="AK272" s="71"/>
      <c r="AL272" s="71"/>
      <c r="AM272" s="71"/>
      <c r="AN272" s="71"/>
      <c r="AO272" s="71" t="s">
        <v>84</v>
      </c>
      <c r="AP272" s="71"/>
      <c r="AQ272" s="71"/>
      <c r="AR272" s="71"/>
      <c r="AS272" s="71"/>
      <c r="AT272" s="76" t="s">
        <v>102</v>
      </c>
      <c r="AU272" s="71"/>
      <c r="AV272" s="71"/>
      <c r="AW272" s="71"/>
      <c r="AX272" s="71" t="s">
        <v>85</v>
      </c>
      <c r="AY272" s="71"/>
      <c r="AZ272" s="71"/>
      <c r="BA272" s="71"/>
      <c r="BB272" s="71"/>
      <c r="BC272" s="71" t="s">
        <v>86</v>
      </c>
      <c r="BD272" s="71"/>
      <c r="BE272" s="71"/>
      <c r="BF272" s="71"/>
      <c r="BG272" s="71"/>
      <c r="BH272" s="76" t="s">
        <v>101</v>
      </c>
      <c r="BI272" s="71"/>
      <c r="BJ272" s="71"/>
      <c r="BK272" s="71"/>
      <c r="BL272" s="71"/>
      <c r="CA272" s="1" t="s">
        <v>52</v>
      </c>
    </row>
    <row r="273" spans="1:79" s="6" customFormat="1" ht="12.75" customHeight="1" x14ac:dyDescent="0.2">
      <c r="A273" s="35"/>
      <c r="B273" s="35"/>
      <c r="C273" s="35"/>
      <c r="D273" s="35"/>
      <c r="E273" s="35"/>
      <c r="F273" s="35"/>
      <c r="G273" s="68" t="s">
        <v>147</v>
      </c>
      <c r="H273" s="68"/>
      <c r="I273" s="68"/>
      <c r="J273" s="68"/>
      <c r="K273" s="68"/>
      <c r="L273" s="68"/>
      <c r="M273" s="68"/>
      <c r="N273" s="68"/>
      <c r="O273" s="68"/>
      <c r="P273" s="68"/>
      <c r="Q273" s="33"/>
      <c r="R273" s="33"/>
      <c r="S273" s="33"/>
      <c r="T273" s="33"/>
      <c r="U273" s="33"/>
      <c r="V273" s="33"/>
      <c r="W273" s="33"/>
      <c r="X273" s="33"/>
      <c r="Y273" s="33"/>
      <c r="Z273" s="33"/>
      <c r="AA273" s="33"/>
      <c r="AB273" s="33"/>
      <c r="AC273" s="33"/>
      <c r="AD273" s="33"/>
      <c r="AE273" s="33"/>
      <c r="AF273" s="33"/>
      <c r="AG273" s="33"/>
      <c r="AH273" s="33"/>
      <c r="AI273" s="33"/>
      <c r="AJ273" s="33">
        <f>IF(ISNUMBER(Q273),Q273,0)-IF(ISNUMBER(Z273),Z273,0)</f>
        <v>0</v>
      </c>
      <c r="AK273" s="33"/>
      <c r="AL273" s="33"/>
      <c r="AM273" s="33"/>
      <c r="AN273" s="33"/>
      <c r="AO273" s="33"/>
      <c r="AP273" s="33"/>
      <c r="AQ273" s="33"/>
      <c r="AR273" s="33"/>
      <c r="AS273" s="33"/>
      <c r="AT273" s="33">
        <f>IF(ISNUMBER(V273),V273,0)-IF(ISNUMBER(Z273),Z273,0)-IF(ISNUMBER(AE273),AE273,0)</f>
        <v>0</v>
      </c>
      <c r="AU273" s="33"/>
      <c r="AV273" s="33"/>
      <c r="AW273" s="33"/>
      <c r="AX273" s="33"/>
      <c r="AY273" s="33"/>
      <c r="AZ273" s="33"/>
      <c r="BA273" s="33"/>
      <c r="BB273" s="33"/>
      <c r="BC273" s="33"/>
      <c r="BD273" s="33"/>
      <c r="BE273" s="33"/>
      <c r="BF273" s="33"/>
      <c r="BG273" s="33"/>
      <c r="BH273" s="33">
        <f>IF(ISNUMBER(AO273),AO273,0)-IF(ISNUMBER(AX273),AX273,0)</f>
        <v>0</v>
      </c>
      <c r="BI273" s="33"/>
      <c r="BJ273" s="33"/>
      <c r="BK273" s="33"/>
      <c r="BL273" s="33"/>
      <c r="CA273" s="6" t="s">
        <v>53</v>
      </c>
    </row>
    <row r="275" spans="1:79" ht="14.25" customHeight="1" x14ac:dyDescent="0.2">
      <c r="A275" s="69" t="s">
        <v>263</v>
      </c>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row>
    <row r="276" spans="1:79" ht="15" customHeight="1" x14ac:dyDescent="0.2">
      <c r="A276" s="74" t="s">
        <v>256</v>
      </c>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row>
    <row r="277" spans="1:79" ht="42.95" customHeight="1" x14ac:dyDescent="0.2">
      <c r="A277" s="75" t="s">
        <v>135</v>
      </c>
      <c r="B277" s="75"/>
      <c r="C277" s="75"/>
      <c r="D277" s="75"/>
      <c r="E277" s="75"/>
      <c r="F277" s="75"/>
      <c r="G277" s="47" t="s">
        <v>19</v>
      </c>
      <c r="H277" s="47"/>
      <c r="I277" s="47"/>
      <c r="J277" s="47"/>
      <c r="K277" s="47"/>
      <c r="L277" s="47"/>
      <c r="M277" s="47"/>
      <c r="N277" s="47"/>
      <c r="O277" s="47"/>
      <c r="P277" s="47"/>
      <c r="Q277" s="47"/>
      <c r="R277" s="47"/>
      <c r="S277" s="47"/>
      <c r="T277" s="47" t="s">
        <v>15</v>
      </c>
      <c r="U277" s="47"/>
      <c r="V277" s="47"/>
      <c r="W277" s="47"/>
      <c r="X277" s="47"/>
      <c r="Y277" s="47"/>
      <c r="Z277" s="47" t="s">
        <v>14</v>
      </c>
      <c r="AA277" s="47"/>
      <c r="AB277" s="47"/>
      <c r="AC277" s="47"/>
      <c r="AD277" s="47"/>
      <c r="AE277" s="47" t="s">
        <v>259</v>
      </c>
      <c r="AF277" s="47"/>
      <c r="AG277" s="47"/>
      <c r="AH277" s="47"/>
      <c r="AI277" s="47"/>
      <c r="AJ277" s="47"/>
      <c r="AK277" s="47" t="s">
        <v>264</v>
      </c>
      <c r="AL277" s="47"/>
      <c r="AM277" s="47"/>
      <c r="AN277" s="47"/>
      <c r="AO277" s="47"/>
      <c r="AP277" s="47"/>
      <c r="AQ277" s="47" t="s">
        <v>276</v>
      </c>
      <c r="AR277" s="47"/>
      <c r="AS277" s="47"/>
      <c r="AT277" s="47"/>
      <c r="AU277" s="47"/>
      <c r="AV277" s="47"/>
      <c r="AW277" s="47" t="s">
        <v>18</v>
      </c>
      <c r="AX277" s="47"/>
      <c r="AY277" s="47"/>
      <c r="AZ277" s="47"/>
      <c r="BA277" s="47"/>
      <c r="BB277" s="47"/>
      <c r="BC277" s="47"/>
      <c r="BD277" s="47"/>
      <c r="BE277" s="47" t="s">
        <v>156</v>
      </c>
      <c r="BF277" s="47"/>
      <c r="BG277" s="47"/>
      <c r="BH277" s="47"/>
      <c r="BI277" s="47"/>
      <c r="BJ277" s="47"/>
      <c r="BK277" s="47"/>
      <c r="BL277" s="47"/>
    </row>
    <row r="278" spans="1:79" ht="21.75" customHeight="1" x14ac:dyDescent="0.2">
      <c r="A278" s="75"/>
      <c r="B278" s="75"/>
      <c r="C278" s="75"/>
      <c r="D278" s="75"/>
      <c r="E278" s="75"/>
      <c r="F278" s="75"/>
      <c r="G278" s="47"/>
      <c r="H278" s="47"/>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row>
    <row r="279" spans="1:79" ht="15" customHeight="1" x14ac:dyDescent="0.2">
      <c r="A279" s="47">
        <v>1</v>
      </c>
      <c r="B279" s="47"/>
      <c r="C279" s="47"/>
      <c r="D279" s="47"/>
      <c r="E279" s="47"/>
      <c r="F279" s="47"/>
      <c r="G279" s="47">
        <v>2</v>
      </c>
      <c r="H279" s="47"/>
      <c r="I279" s="47"/>
      <c r="J279" s="47"/>
      <c r="K279" s="47"/>
      <c r="L279" s="47"/>
      <c r="M279" s="47"/>
      <c r="N279" s="47"/>
      <c r="O279" s="47"/>
      <c r="P279" s="47"/>
      <c r="Q279" s="47"/>
      <c r="R279" s="47"/>
      <c r="S279" s="47"/>
      <c r="T279" s="47">
        <v>3</v>
      </c>
      <c r="U279" s="47"/>
      <c r="V279" s="47"/>
      <c r="W279" s="47"/>
      <c r="X279" s="47"/>
      <c r="Y279" s="47"/>
      <c r="Z279" s="47">
        <v>4</v>
      </c>
      <c r="AA279" s="47"/>
      <c r="AB279" s="47"/>
      <c r="AC279" s="47"/>
      <c r="AD279" s="47"/>
      <c r="AE279" s="47">
        <v>5</v>
      </c>
      <c r="AF279" s="47"/>
      <c r="AG279" s="47"/>
      <c r="AH279" s="47"/>
      <c r="AI279" s="47"/>
      <c r="AJ279" s="47"/>
      <c r="AK279" s="47">
        <v>6</v>
      </c>
      <c r="AL279" s="47"/>
      <c r="AM279" s="47"/>
      <c r="AN279" s="47"/>
      <c r="AO279" s="47"/>
      <c r="AP279" s="47"/>
      <c r="AQ279" s="47">
        <v>7</v>
      </c>
      <c r="AR279" s="47"/>
      <c r="AS279" s="47"/>
      <c r="AT279" s="47"/>
      <c r="AU279" s="47"/>
      <c r="AV279" s="47"/>
      <c r="AW279" s="73">
        <v>8</v>
      </c>
      <c r="AX279" s="73"/>
      <c r="AY279" s="73"/>
      <c r="AZ279" s="73"/>
      <c r="BA279" s="73"/>
      <c r="BB279" s="73"/>
      <c r="BC279" s="73"/>
      <c r="BD279" s="73"/>
      <c r="BE279" s="73">
        <v>9</v>
      </c>
      <c r="BF279" s="73"/>
      <c r="BG279" s="73"/>
      <c r="BH279" s="73"/>
      <c r="BI279" s="73"/>
      <c r="BJ279" s="73"/>
      <c r="BK279" s="73"/>
      <c r="BL279" s="73"/>
    </row>
    <row r="280" spans="1:79" s="1" customFormat="1" ht="18.75" hidden="1" customHeight="1" x14ac:dyDescent="0.2">
      <c r="A280" s="73" t="s">
        <v>64</v>
      </c>
      <c r="B280" s="73"/>
      <c r="C280" s="73"/>
      <c r="D280" s="73"/>
      <c r="E280" s="73"/>
      <c r="F280" s="73"/>
      <c r="G280" s="72" t="s">
        <v>57</v>
      </c>
      <c r="H280" s="72"/>
      <c r="I280" s="72"/>
      <c r="J280" s="72"/>
      <c r="K280" s="72"/>
      <c r="L280" s="72"/>
      <c r="M280" s="72"/>
      <c r="N280" s="72"/>
      <c r="O280" s="72"/>
      <c r="P280" s="72"/>
      <c r="Q280" s="72"/>
      <c r="R280" s="72"/>
      <c r="S280" s="72"/>
      <c r="T280" s="71" t="s">
        <v>80</v>
      </c>
      <c r="U280" s="71"/>
      <c r="V280" s="71"/>
      <c r="W280" s="71"/>
      <c r="X280" s="71"/>
      <c r="Y280" s="71"/>
      <c r="Z280" s="71" t="s">
        <v>81</v>
      </c>
      <c r="AA280" s="71"/>
      <c r="AB280" s="71"/>
      <c r="AC280" s="71"/>
      <c r="AD280" s="71"/>
      <c r="AE280" s="71" t="s">
        <v>82</v>
      </c>
      <c r="AF280" s="71"/>
      <c r="AG280" s="71"/>
      <c r="AH280" s="71"/>
      <c r="AI280" s="71"/>
      <c r="AJ280" s="71"/>
      <c r="AK280" s="71" t="s">
        <v>83</v>
      </c>
      <c r="AL280" s="71"/>
      <c r="AM280" s="71"/>
      <c r="AN280" s="71"/>
      <c r="AO280" s="71"/>
      <c r="AP280" s="71"/>
      <c r="AQ280" s="71" t="s">
        <v>84</v>
      </c>
      <c r="AR280" s="71"/>
      <c r="AS280" s="71"/>
      <c r="AT280" s="71"/>
      <c r="AU280" s="71"/>
      <c r="AV280" s="71"/>
      <c r="AW280" s="72" t="s">
        <v>87</v>
      </c>
      <c r="AX280" s="72"/>
      <c r="AY280" s="72"/>
      <c r="AZ280" s="72"/>
      <c r="BA280" s="72"/>
      <c r="BB280" s="72"/>
      <c r="BC280" s="72"/>
      <c r="BD280" s="72"/>
      <c r="BE280" s="72" t="s">
        <v>88</v>
      </c>
      <c r="BF280" s="72"/>
      <c r="BG280" s="72"/>
      <c r="BH280" s="72"/>
      <c r="BI280" s="72"/>
      <c r="BJ280" s="72"/>
      <c r="BK280" s="72"/>
      <c r="BL280" s="72"/>
      <c r="CA280" s="1" t="s">
        <v>54</v>
      </c>
    </row>
    <row r="281" spans="1:79" s="6" customFormat="1" ht="12.75" customHeight="1" x14ac:dyDescent="0.2">
      <c r="A281" s="35"/>
      <c r="B281" s="35"/>
      <c r="C281" s="35"/>
      <c r="D281" s="35"/>
      <c r="E281" s="35"/>
      <c r="F281" s="35"/>
      <c r="G281" s="68" t="s">
        <v>147</v>
      </c>
      <c r="H281" s="68"/>
      <c r="I281" s="68"/>
      <c r="J281" s="68"/>
      <c r="K281" s="68"/>
      <c r="L281" s="68"/>
      <c r="M281" s="68"/>
      <c r="N281" s="68"/>
      <c r="O281" s="68"/>
      <c r="P281" s="68"/>
      <c r="Q281" s="68"/>
      <c r="R281" s="68"/>
      <c r="S281" s="68"/>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68"/>
      <c r="AX281" s="68"/>
      <c r="AY281" s="68"/>
      <c r="AZ281" s="68"/>
      <c r="BA281" s="68"/>
      <c r="BB281" s="68"/>
      <c r="BC281" s="68"/>
      <c r="BD281" s="68"/>
      <c r="BE281" s="68"/>
      <c r="BF281" s="68"/>
      <c r="BG281" s="68"/>
      <c r="BH281" s="68"/>
      <c r="BI281" s="68"/>
      <c r="BJ281" s="68"/>
      <c r="BK281" s="68"/>
      <c r="BL281" s="68"/>
      <c r="CA281" s="6" t="s">
        <v>55</v>
      </c>
    </row>
    <row r="283" spans="1:79" ht="14.25" customHeight="1" x14ac:dyDescent="0.2">
      <c r="A283" s="69" t="s">
        <v>277</v>
      </c>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row>
    <row r="284" spans="1:79" ht="15" customHeight="1"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row>
    <row r="285" spans="1:79" ht="1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7" spans="1:79" ht="14.25" x14ac:dyDescent="0.2">
      <c r="A287" s="69" t="s">
        <v>292</v>
      </c>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row>
    <row r="288" spans="1:79" ht="14.25" x14ac:dyDescent="0.2">
      <c r="A288" s="69" t="s">
        <v>265</v>
      </c>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row>
    <row r="289" spans="1:64" ht="75" customHeight="1" x14ac:dyDescent="0.2">
      <c r="A289" s="65" t="s">
        <v>244</v>
      </c>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row>
    <row r="290" spans="1:64" ht="1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1:64" ht="0.75" customHeight="1" x14ac:dyDescent="0.2"/>
    <row r="292" spans="1:64" hidden="1" x14ac:dyDescent="0.2"/>
    <row r="293" spans="1:64" ht="18.95" customHeight="1" x14ac:dyDescent="0.2">
      <c r="A293" s="59" t="s">
        <v>250</v>
      </c>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22"/>
      <c r="AC293" s="22"/>
      <c r="AD293" s="22"/>
      <c r="AE293" s="22"/>
      <c r="AF293" s="22"/>
      <c r="AG293" s="22"/>
      <c r="AH293" s="66"/>
      <c r="AI293" s="66"/>
      <c r="AJ293" s="66"/>
      <c r="AK293" s="66"/>
      <c r="AL293" s="66"/>
      <c r="AM293" s="66"/>
      <c r="AN293" s="66"/>
      <c r="AO293" s="66"/>
      <c r="AP293" s="66"/>
      <c r="AQ293" s="22"/>
      <c r="AR293" s="22"/>
      <c r="AS293" s="22"/>
      <c r="AT293" s="22"/>
      <c r="AU293" s="67" t="s">
        <v>252</v>
      </c>
      <c r="AV293" s="63"/>
      <c r="AW293" s="63"/>
      <c r="AX293" s="63"/>
      <c r="AY293" s="63"/>
      <c r="AZ293" s="63"/>
      <c r="BA293" s="63"/>
      <c r="BB293" s="63"/>
      <c r="BC293" s="63"/>
      <c r="BD293" s="63"/>
      <c r="BE293" s="63"/>
      <c r="BF293" s="63"/>
    </row>
    <row r="294" spans="1:64" ht="12.75" customHeight="1" x14ac:dyDescent="0.2">
      <c r="AB294" s="23"/>
      <c r="AC294" s="23"/>
      <c r="AD294" s="23"/>
      <c r="AE294" s="23"/>
      <c r="AF294" s="23"/>
      <c r="AG294" s="23"/>
      <c r="AH294" s="64" t="s">
        <v>1</v>
      </c>
      <c r="AI294" s="64"/>
      <c r="AJ294" s="64"/>
      <c r="AK294" s="64"/>
      <c r="AL294" s="64"/>
      <c r="AM294" s="64"/>
      <c r="AN294" s="64"/>
      <c r="AO294" s="64"/>
      <c r="AP294" s="64"/>
      <c r="AQ294" s="23"/>
      <c r="AR294" s="23"/>
      <c r="AS294" s="23"/>
      <c r="AT294" s="23"/>
      <c r="AU294" s="64" t="s">
        <v>160</v>
      </c>
      <c r="AV294" s="64"/>
      <c r="AW294" s="64"/>
      <c r="AX294" s="64"/>
      <c r="AY294" s="64"/>
      <c r="AZ294" s="64"/>
      <c r="BA294" s="64"/>
      <c r="BB294" s="64"/>
      <c r="BC294" s="64"/>
      <c r="BD294" s="64"/>
      <c r="BE294" s="64"/>
      <c r="BF294" s="64"/>
    </row>
    <row r="295" spans="1:64" ht="15" x14ac:dyDescent="0.2">
      <c r="AB295" s="23"/>
      <c r="AC295" s="23"/>
      <c r="AD295" s="23"/>
      <c r="AE295" s="23"/>
      <c r="AF295" s="23"/>
      <c r="AG295" s="23"/>
      <c r="AH295" s="24"/>
      <c r="AI295" s="24"/>
      <c r="AJ295" s="24"/>
      <c r="AK295" s="24"/>
      <c r="AL295" s="24"/>
      <c r="AM295" s="24"/>
      <c r="AN295" s="24"/>
      <c r="AO295" s="24"/>
      <c r="AP295" s="24"/>
      <c r="AQ295" s="23"/>
      <c r="AR295" s="23"/>
      <c r="AS295" s="23"/>
      <c r="AT295" s="23"/>
      <c r="AU295" s="24"/>
      <c r="AV295" s="24"/>
      <c r="AW295" s="24"/>
      <c r="AX295" s="24"/>
      <c r="AY295" s="24"/>
      <c r="AZ295" s="24"/>
      <c r="BA295" s="24"/>
      <c r="BB295" s="24"/>
      <c r="BC295" s="24"/>
      <c r="BD295" s="24"/>
      <c r="BE295" s="24"/>
      <c r="BF295" s="24"/>
    </row>
    <row r="296" spans="1:64" ht="20.25" customHeight="1" x14ac:dyDescent="0.2">
      <c r="A296" s="59" t="s">
        <v>251</v>
      </c>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23"/>
      <c r="AC296" s="23"/>
      <c r="AD296" s="23"/>
      <c r="AE296" s="23"/>
      <c r="AF296" s="23"/>
      <c r="AG296" s="23"/>
      <c r="AH296" s="61"/>
      <c r="AI296" s="61"/>
      <c r="AJ296" s="61"/>
      <c r="AK296" s="61"/>
      <c r="AL296" s="61"/>
      <c r="AM296" s="61"/>
      <c r="AN296" s="61"/>
      <c r="AO296" s="61"/>
      <c r="AP296" s="61"/>
      <c r="AQ296" s="23"/>
      <c r="AR296" s="23"/>
      <c r="AS296" s="23"/>
      <c r="AT296" s="23"/>
      <c r="AU296" s="62" t="s">
        <v>253</v>
      </c>
      <c r="AV296" s="63"/>
      <c r="AW296" s="63"/>
      <c r="AX296" s="63"/>
      <c r="AY296" s="63"/>
      <c r="AZ296" s="63"/>
      <c r="BA296" s="63"/>
      <c r="BB296" s="63"/>
      <c r="BC296" s="63"/>
      <c r="BD296" s="63"/>
      <c r="BE296" s="63"/>
      <c r="BF296" s="63"/>
    </row>
    <row r="297" spans="1:64" ht="12" customHeight="1" x14ac:dyDescent="0.2">
      <c r="AB297" s="23"/>
      <c r="AC297" s="23"/>
      <c r="AD297" s="23"/>
      <c r="AE297" s="23"/>
      <c r="AF297" s="23"/>
      <c r="AG297" s="23"/>
      <c r="AH297" s="64" t="s">
        <v>1</v>
      </c>
      <c r="AI297" s="64"/>
      <c r="AJ297" s="64"/>
      <c r="AK297" s="64"/>
      <c r="AL297" s="64"/>
      <c r="AM297" s="64"/>
      <c r="AN297" s="64"/>
      <c r="AO297" s="64"/>
      <c r="AP297" s="64"/>
      <c r="AQ297" s="23"/>
      <c r="AR297" s="23"/>
      <c r="AS297" s="23"/>
      <c r="AT297" s="23"/>
      <c r="AU297" s="64" t="s">
        <v>160</v>
      </c>
      <c r="AV297" s="64"/>
      <c r="AW297" s="64"/>
      <c r="AX297" s="64"/>
      <c r="AY297" s="64"/>
      <c r="AZ297" s="64"/>
      <c r="BA297" s="64"/>
      <c r="BB297" s="64"/>
      <c r="BC297" s="64"/>
      <c r="BD297" s="64"/>
      <c r="BE297" s="64"/>
      <c r="BF297" s="64"/>
    </row>
  </sheetData>
  <mergeCells count="2159">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54:BY54"/>
    <mergeCell ref="A68:BL68"/>
    <mergeCell ref="A69:BY69"/>
    <mergeCell ref="A70:E71"/>
    <mergeCell ref="F70:T71"/>
    <mergeCell ref="U70:AM70"/>
    <mergeCell ref="AN70:BF70"/>
    <mergeCell ref="BG70:BY70"/>
    <mergeCell ref="U71:Y71"/>
    <mergeCell ref="Z71:AD71"/>
    <mergeCell ref="AS54:AW54"/>
    <mergeCell ref="AX54:BA54"/>
    <mergeCell ref="BB54:BF54"/>
    <mergeCell ref="BG54:BK54"/>
    <mergeCell ref="BL54:BP54"/>
    <mergeCell ref="BQ54:BT54"/>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B82:BF82"/>
    <mergeCell ref="BG82:BK82"/>
    <mergeCell ref="A96:BL96"/>
    <mergeCell ref="A97:BK97"/>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BU112:BY112"/>
    <mergeCell ref="A118:BL118"/>
    <mergeCell ref="A119:BH119"/>
    <mergeCell ref="A120:C121"/>
    <mergeCell ref="D120:T121"/>
    <mergeCell ref="U120:AN120"/>
    <mergeCell ref="AO120:BH120"/>
    <mergeCell ref="U121:Y121"/>
    <mergeCell ref="Z121:AD121"/>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U123:Y123"/>
    <mergeCell ref="Z123:AD123"/>
    <mergeCell ref="AE123:AI123"/>
    <mergeCell ref="AJ123:AN123"/>
    <mergeCell ref="A122:C122"/>
    <mergeCell ref="D122:T122"/>
    <mergeCell ref="U122:Y122"/>
    <mergeCell ref="Z122:AD122"/>
    <mergeCell ref="AE122:AI122"/>
    <mergeCell ref="AJ122:AN122"/>
    <mergeCell ref="AE121:AI121"/>
    <mergeCell ref="AJ121:AN121"/>
    <mergeCell ref="AO121:AS121"/>
    <mergeCell ref="AT121:AX121"/>
    <mergeCell ref="AY121:BC121"/>
    <mergeCell ref="BD121:BH121"/>
    <mergeCell ref="BQ112:BT112"/>
    <mergeCell ref="BJ133:BX133"/>
    <mergeCell ref="AF134:AJ134"/>
    <mergeCell ref="AK134:AO134"/>
    <mergeCell ref="AP134:AT134"/>
    <mergeCell ref="AU134:AY134"/>
    <mergeCell ref="AZ134:BD134"/>
    <mergeCell ref="BE134:BI134"/>
    <mergeCell ref="BJ134:BN134"/>
    <mergeCell ref="BO134:BS134"/>
    <mergeCell ref="BT134:BX134"/>
    <mergeCell ref="A133:C134"/>
    <mergeCell ref="D133:P134"/>
    <mergeCell ref="Q133:U134"/>
    <mergeCell ref="V133:AE134"/>
    <mergeCell ref="AF133:AT133"/>
    <mergeCell ref="AU133:BI133"/>
    <mergeCell ref="AO124:AS124"/>
    <mergeCell ref="AT124:AX124"/>
    <mergeCell ref="AY124:BC124"/>
    <mergeCell ref="BD124:BH124"/>
    <mergeCell ref="A131:BL131"/>
    <mergeCell ref="A132:BL132"/>
    <mergeCell ref="AJ125:AN125"/>
    <mergeCell ref="AO125:AS125"/>
    <mergeCell ref="AT125:AX125"/>
    <mergeCell ref="AY125:BC125"/>
    <mergeCell ref="A124:C124"/>
    <mergeCell ref="D124:T124"/>
    <mergeCell ref="U124:Y124"/>
    <mergeCell ref="Z124:AD124"/>
    <mergeCell ref="AE124:AI124"/>
    <mergeCell ref="AJ124:AN124"/>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A135:C135"/>
    <mergeCell ref="D135:P135"/>
    <mergeCell ref="Q135:U135"/>
    <mergeCell ref="V135:AE135"/>
    <mergeCell ref="AF135:AJ135"/>
    <mergeCell ref="AK135:AO135"/>
    <mergeCell ref="AP162:AT162"/>
    <mergeCell ref="AU162:AY162"/>
    <mergeCell ref="AZ162:BD162"/>
    <mergeCell ref="BE162:BI162"/>
    <mergeCell ref="A163:C163"/>
    <mergeCell ref="D163:P163"/>
    <mergeCell ref="Q163:U163"/>
    <mergeCell ref="V163:AE163"/>
    <mergeCell ref="AF163:AJ163"/>
    <mergeCell ref="AK163:AO163"/>
    <mergeCell ref="BT137:BX137"/>
    <mergeCell ref="A160:BL160"/>
    <mergeCell ref="A161:C162"/>
    <mergeCell ref="D161:P162"/>
    <mergeCell ref="Q161:U162"/>
    <mergeCell ref="V161:AE162"/>
    <mergeCell ref="AF161:AT161"/>
    <mergeCell ref="AU161:BI161"/>
    <mergeCell ref="AF162:AJ162"/>
    <mergeCell ref="AK162:AO162"/>
    <mergeCell ref="AP137:AT137"/>
    <mergeCell ref="AU137:AY137"/>
    <mergeCell ref="AZ137:BD137"/>
    <mergeCell ref="BE137:BI137"/>
    <mergeCell ref="BJ137:BN137"/>
    <mergeCell ref="BO137:BS137"/>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O191:AS191"/>
    <mergeCell ref="AT191:AX191"/>
    <mergeCell ref="AY191:BC191"/>
    <mergeCell ref="BD191:BH191"/>
    <mergeCell ref="BI191:BM191"/>
    <mergeCell ref="BN191:BR191"/>
    <mergeCell ref="A190:T191"/>
    <mergeCell ref="U190:AD190"/>
    <mergeCell ref="AE190:AN190"/>
    <mergeCell ref="AO190:AX190"/>
    <mergeCell ref="AY190:BH190"/>
    <mergeCell ref="BI190:BR190"/>
    <mergeCell ref="U191:Y191"/>
    <mergeCell ref="Z191:AD191"/>
    <mergeCell ref="AE191:AI191"/>
    <mergeCell ref="AJ191:AN191"/>
    <mergeCell ref="AP165:AT165"/>
    <mergeCell ref="AU165:AY165"/>
    <mergeCell ref="AZ165:BD165"/>
    <mergeCell ref="BE165:BI165"/>
    <mergeCell ref="A188:BL188"/>
    <mergeCell ref="A189:BR189"/>
    <mergeCell ref="BE166:BI166"/>
    <mergeCell ref="A167:C167"/>
    <mergeCell ref="D167:P167"/>
    <mergeCell ref="Q167:U167"/>
    <mergeCell ref="AO193:AS193"/>
    <mergeCell ref="AT193:AX193"/>
    <mergeCell ref="AY193:BC193"/>
    <mergeCell ref="BD193:BH193"/>
    <mergeCell ref="BI193:BM193"/>
    <mergeCell ref="BN193:BR193"/>
    <mergeCell ref="AT192:AX192"/>
    <mergeCell ref="AY192:BC192"/>
    <mergeCell ref="BD192:BH192"/>
    <mergeCell ref="BI192:BM192"/>
    <mergeCell ref="BN192:BR192"/>
    <mergeCell ref="A193:T193"/>
    <mergeCell ref="U193:Y193"/>
    <mergeCell ref="Z193:AD193"/>
    <mergeCell ref="AE193:AI193"/>
    <mergeCell ref="AJ193:AN193"/>
    <mergeCell ref="A192:T192"/>
    <mergeCell ref="U192:Y192"/>
    <mergeCell ref="Z192:AD192"/>
    <mergeCell ref="AE192:AI192"/>
    <mergeCell ref="AJ192:AN192"/>
    <mergeCell ref="AO192:AS192"/>
    <mergeCell ref="A210:C212"/>
    <mergeCell ref="D210:V212"/>
    <mergeCell ref="W210:AH210"/>
    <mergeCell ref="AI210:AT210"/>
    <mergeCell ref="AU210:AZ210"/>
    <mergeCell ref="BA210:BF210"/>
    <mergeCell ref="AT194:AX194"/>
    <mergeCell ref="AY194:BC194"/>
    <mergeCell ref="BD194:BH194"/>
    <mergeCell ref="BI194:BM194"/>
    <mergeCell ref="BN194:BR194"/>
    <mergeCell ref="A209:BL209"/>
    <mergeCell ref="BI195:BM195"/>
    <mergeCell ref="BN195:BR195"/>
    <mergeCell ref="A196:T196"/>
    <mergeCell ref="U196:Y196"/>
    <mergeCell ref="A194:T194"/>
    <mergeCell ref="U194:Y194"/>
    <mergeCell ref="Z194:AD194"/>
    <mergeCell ref="AE194:AI194"/>
    <mergeCell ref="AJ194:AN194"/>
    <mergeCell ref="AO194:AS194"/>
    <mergeCell ref="W212:Y212"/>
    <mergeCell ref="Z212:AB212"/>
    <mergeCell ref="AC212:AE212"/>
    <mergeCell ref="AF212:AH212"/>
    <mergeCell ref="AI212:AK212"/>
    <mergeCell ref="AL212:AN212"/>
    <mergeCell ref="AO212:AQ212"/>
    <mergeCell ref="AR212:AT212"/>
    <mergeCell ref="BG210:BL210"/>
    <mergeCell ref="W211:AB211"/>
    <mergeCell ref="AC211:AH211"/>
    <mergeCell ref="AI211:AN211"/>
    <mergeCell ref="AO211:AT211"/>
    <mergeCell ref="AU211:AW212"/>
    <mergeCell ref="AX211:AZ212"/>
    <mergeCell ref="BA211:BC212"/>
    <mergeCell ref="BD211:BF212"/>
    <mergeCell ref="BG211:BI212"/>
    <mergeCell ref="A214:C214"/>
    <mergeCell ref="D214:V214"/>
    <mergeCell ref="W214:Y214"/>
    <mergeCell ref="Z214:AB214"/>
    <mergeCell ref="AC214:AE214"/>
    <mergeCell ref="AF214:AH214"/>
    <mergeCell ref="AI213:AK213"/>
    <mergeCell ref="AL213:AN213"/>
    <mergeCell ref="AO213:AQ213"/>
    <mergeCell ref="AR213:AT213"/>
    <mergeCell ref="AU213:AW213"/>
    <mergeCell ref="AX213:AZ213"/>
    <mergeCell ref="A213:C213"/>
    <mergeCell ref="D213:V213"/>
    <mergeCell ref="W213:Y213"/>
    <mergeCell ref="Z213:AB213"/>
    <mergeCell ref="AC213:AE213"/>
    <mergeCell ref="AF213:AH213"/>
    <mergeCell ref="A223:BS223"/>
    <mergeCell ref="A224:F225"/>
    <mergeCell ref="G224:S225"/>
    <mergeCell ref="T224:Z225"/>
    <mergeCell ref="AA224:AO224"/>
    <mergeCell ref="AP224:BD224"/>
    <mergeCell ref="BE224:BS224"/>
    <mergeCell ref="AA225:AE225"/>
    <mergeCell ref="AF225:AJ225"/>
    <mergeCell ref="AK225:AO225"/>
    <mergeCell ref="BA215:BC215"/>
    <mergeCell ref="BD215:BF215"/>
    <mergeCell ref="BG215:BI215"/>
    <mergeCell ref="BJ215:BL215"/>
    <mergeCell ref="A221:BL221"/>
    <mergeCell ref="A222:BS222"/>
    <mergeCell ref="A216:C216"/>
    <mergeCell ref="D216:V216"/>
    <mergeCell ref="W216:Y216"/>
    <mergeCell ref="Z216:AB216"/>
    <mergeCell ref="AI215:AK215"/>
    <mergeCell ref="AL215:AN215"/>
    <mergeCell ref="AO215:AQ215"/>
    <mergeCell ref="AR215:AT215"/>
    <mergeCell ref="AU215:AW215"/>
    <mergeCell ref="AX215:AZ215"/>
    <mergeCell ref="A215:C215"/>
    <mergeCell ref="D215:V215"/>
    <mergeCell ref="W215:Y215"/>
    <mergeCell ref="Z215:AB215"/>
    <mergeCell ref="AC215:AE215"/>
    <mergeCell ref="AF215:AH215"/>
    <mergeCell ref="AP226:AT226"/>
    <mergeCell ref="AU226:AY226"/>
    <mergeCell ref="AZ226:BD226"/>
    <mergeCell ref="BE226:BI226"/>
    <mergeCell ref="BJ226:BN226"/>
    <mergeCell ref="BO226:BS226"/>
    <mergeCell ref="A226:F226"/>
    <mergeCell ref="G226:S226"/>
    <mergeCell ref="T226:Z226"/>
    <mergeCell ref="AA226:AE226"/>
    <mergeCell ref="AF226:AJ226"/>
    <mergeCell ref="AK226:AO226"/>
    <mergeCell ref="AP225:AT225"/>
    <mergeCell ref="AU225:AY225"/>
    <mergeCell ref="AZ225:BD225"/>
    <mergeCell ref="BE225:BI225"/>
    <mergeCell ref="BJ225:BN225"/>
    <mergeCell ref="BO225:BS225"/>
    <mergeCell ref="AP228:AT228"/>
    <mergeCell ref="AU228:AY228"/>
    <mergeCell ref="AZ228:BD228"/>
    <mergeCell ref="BE228:BI228"/>
    <mergeCell ref="BJ228:BN228"/>
    <mergeCell ref="BO228:BS228"/>
    <mergeCell ref="A228:F228"/>
    <mergeCell ref="G228:S228"/>
    <mergeCell ref="T228:Z228"/>
    <mergeCell ref="AA228:AE228"/>
    <mergeCell ref="AF228:AJ228"/>
    <mergeCell ref="AK228:AO228"/>
    <mergeCell ref="AP227:AT227"/>
    <mergeCell ref="AU227:AY227"/>
    <mergeCell ref="AZ227:BD227"/>
    <mergeCell ref="BE227:BI227"/>
    <mergeCell ref="BJ227:BN227"/>
    <mergeCell ref="BO227:BS227"/>
    <mergeCell ref="A227:F227"/>
    <mergeCell ref="G227:S227"/>
    <mergeCell ref="T227:Z227"/>
    <mergeCell ref="AA227:AE227"/>
    <mergeCell ref="AF227:AJ227"/>
    <mergeCell ref="AK227:AO227"/>
    <mergeCell ref="AP235:AT235"/>
    <mergeCell ref="AU235:AY235"/>
    <mergeCell ref="AZ235:BD235"/>
    <mergeCell ref="A236:F236"/>
    <mergeCell ref="G236:S236"/>
    <mergeCell ref="T236:Z236"/>
    <mergeCell ref="AA236:AE236"/>
    <mergeCell ref="AF236:AJ236"/>
    <mergeCell ref="AK236:AO236"/>
    <mergeCell ref="AP236:AT236"/>
    <mergeCell ref="A232:BL232"/>
    <mergeCell ref="A233:BD233"/>
    <mergeCell ref="A234:F235"/>
    <mergeCell ref="G234:S235"/>
    <mergeCell ref="T234:Z235"/>
    <mergeCell ref="AA234:AO234"/>
    <mergeCell ref="AP234:BD234"/>
    <mergeCell ref="AA235:AE235"/>
    <mergeCell ref="AF235:AJ235"/>
    <mergeCell ref="AK235:AO235"/>
    <mergeCell ref="AZ237:BD237"/>
    <mergeCell ref="A238:F238"/>
    <mergeCell ref="G238:S238"/>
    <mergeCell ref="T238:Z238"/>
    <mergeCell ref="AA238:AE238"/>
    <mergeCell ref="AF238:AJ238"/>
    <mergeCell ref="AK238:AO238"/>
    <mergeCell ref="AP238:AT238"/>
    <mergeCell ref="AU238:AY238"/>
    <mergeCell ref="AZ238:BD238"/>
    <mergeCell ref="AU236:AY236"/>
    <mergeCell ref="AZ236:BD236"/>
    <mergeCell ref="A237:F237"/>
    <mergeCell ref="G237:S237"/>
    <mergeCell ref="T237:Z237"/>
    <mergeCell ref="AA237:AE237"/>
    <mergeCell ref="AF237:AJ237"/>
    <mergeCell ref="AK237:AO237"/>
    <mergeCell ref="AP237:AT237"/>
    <mergeCell ref="AU237:AY237"/>
    <mergeCell ref="BG246:BJ246"/>
    <mergeCell ref="BK246:BO246"/>
    <mergeCell ref="BP246:BS246"/>
    <mergeCell ref="A247:M247"/>
    <mergeCell ref="N247:U247"/>
    <mergeCell ref="V247:Z247"/>
    <mergeCell ref="AA247:AE247"/>
    <mergeCell ref="AF247:AI247"/>
    <mergeCell ref="AJ247:AN247"/>
    <mergeCell ref="AA246:AE246"/>
    <mergeCell ref="AF246:AI246"/>
    <mergeCell ref="AJ246:AN246"/>
    <mergeCell ref="AO246:AR246"/>
    <mergeCell ref="AS246:AW246"/>
    <mergeCell ref="AX246:BA246"/>
    <mergeCell ref="A243:BL243"/>
    <mergeCell ref="A244:BM244"/>
    <mergeCell ref="A245:M246"/>
    <mergeCell ref="N245:U246"/>
    <mergeCell ref="V245:Z246"/>
    <mergeCell ref="AA245:AI245"/>
    <mergeCell ref="AJ245:AR245"/>
    <mergeCell ref="AS245:BA245"/>
    <mergeCell ref="BB245:BJ245"/>
    <mergeCell ref="BK245:BS245"/>
    <mergeCell ref="BG248:BJ248"/>
    <mergeCell ref="BK248:BO248"/>
    <mergeCell ref="BP248:BS248"/>
    <mergeCell ref="A249:M249"/>
    <mergeCell ref="N249:U249"/>
    <mergeCell ref="V249:Z249"/>
    <mergeCell ref="AA249:AE249"/>
    <mergeCell ref="AF249:AI249"/>
    <mergeCell ref="AJ249:AN249"/>
    <mergeCell ref="BP247:BS247"/>
    <mergeCell ref="A248:M248"/>
    <mergeCell ref="N248:U248"/>
    <mergeCell ref="V248:Z248"/>
    <mergeCell ref="AA248:AE248"/>
    <mergeCell ref="AF248:AI248"/>
    <mergeCell ref="AJ248:AN248"/>
    <mergeCell ref="AO248:AR248"/>
    <mergeCell ref="AS248:AW248"/>
    <mergeCell ref="AX248:BA248"/>
    <mergeCell ref="AO247:AR247"/>
    <mergeCell ref="AS247:AW247"/>
    <mergeCell ref="AX247:BA247"/>
    <mergeCell ref="BB247:BF247"/>
    <mergeCell ref="BG247:BJ247"/>
    <mergeCell ref="BK247:BO247"/>
    <mergeCell ref="AQ260:AV261"/>
    <mergeCell ref="AW260:BF260"/>
    <mergeCell ref="BG260:BL261"/>
    <mergeCell ref="AW261:BA261"/>
    <mergeCell ref="BB261:BF261"/>
    <mergeCell ref="A262:F262"/>
    <mergeCell ref="G262:S262"/>
    <mergeCell ref="T262:Y262"/>
    <mergeCell ref="Z262:AD262"/>
    <mergeCell ref="AE262:AJ262"/>
    <mergeCell ref="A260:F261"/>
    <mergeCell ref="G260:S261"/>
    <mergeCell ref="T260:Y261"/>
    <mergeCell ref="Z260:AD261"/>
    <mergeCell ref="AE260:AJ261"/>
    <mergeCell ref="AK260:AP261"/>
    <mergeCell ref="BP249:BS249"/>
    <mergeCell ref="A253:BL253"/>
    <mergeCell ref="A254:BL254"/>
    <mergeCell ref="A257:BL257"/>
    <mergeCell ref="A258:BL258"/>
    <mergeCell ref="A259:BL259"/>
    <mergeCell ref="BB250:BF250"/>
    <mergeCell ref="BG250:BJ250"/>
    <mergeCell ref="BK250:BO250"/>
    <mergeCell ref="BP250:BS250"/>
    <mergeCell ref="AO249:AR249"/>
    <mergeCell ref="AS249:AW249"/>
    <mergeCell ref="AX249:BA249"/>
    <mergeCell ref="BB249:BF249"/>
    <mergeCell ref="BG249:BJ249"/>
    <mergeCell ref="BK249:BO249"/>
    <mergeCell ref="AK264:AP264"/>
    <mergeCell ref="AQ264:AV264"/>
    <mergeCell ref="AW264:BA264"/>
    <mergeCell ref="BB264:BF264"/>
    <mergeCell ref="BG264:BL264"/>
    <mergeCell ref="A266:BL266"/>
    <mergeCell ref="AK263:AP263"/>
    <mergeCell ref="AQ263:AV263"/>
    <mergeCell ref="AW263:BA263"/>
    <mergeCell ref="BB263:BF263"/>
    <mergeCell ref="BG263:BL263"/>
    <mergeCell ref="A264:F264"/>
    <mergeCell ref="G264:S264"/>
    <mergeCell ref="T264:Y264"/>
    <mergeCell ref="Z264:AD264"/>
    <mergeCell ref="AE264:AJ264"/>
    <mergeCell ref="AK262:AP262"/>
    <mergeCell ref="AQ262:AV262"/>
    <mergeCell ref="AW262:BA262"/>
    <mergeCell ref="BB262:BF262"/>
    <mergeCell ref="BG262:BL262"/>
    <mergeCell ref="A263:F263"/>
    <mergeCell ref="G263:S263"/>
    <mergeCell ref="T263:Y263"/>
    <mergeCell ref="Z263:AD263"/>
    <mergeCell ref="AE263:AJ263"/>
    <mergeCell ref="AT269:AW270"/>
    <mergeCell ref="AX269:BG269"/>
    <mergeCell ref="BH269:BL270"/>
    <mergeCell ref="Z270:AD270"/>
    <mergeCell ref="AE270:AI270"/>
    <mergeCell ref="AX270:BB270"/>
    <mergeCell ref="BC270:BG270"/>
    <mergeCell ref="A267:BL267"/>
    <mergeCell ref="A268:F270"/>
    <mergeCell ref="G268:P270"/>
    <mergeCell ref="Q268:AN268"/>
    <mergeCell ref="AO268:BL268"/>
    <mergeCell ref="Q269:U270"/>
    <mergeCell ref="V269:Y270"/>
    <mergeCell ref="Z269:AI269"/>
    <mergeCell ref="AJ269:AN270"/>
    <mergeCell ref="AO269:AS270"/>
    <mergeCell ref="AJ272:AN272"/>
    <mergeCell ref="AO272:AS272"/>
    <mergeCell ref="AT272:AW272"/>
    <mergeCell ref="AX272:BB272"/>
    <mergeCell ref="BC272:BG272"/>
    <mergeCell ref="BH272:BL272"/>
    <mergeCell ref="A272:F272"/>
    <mergeCell ref="G272:P272"/>
    <mergeCell ref="Q272:U272"/>
    <mergeCell ref="V272:Y272"/>
    <mergeCell ref="Z272:AD272"/>
    <mergeCell ref="AE272:AI272"/>
    <mergeCell ref="AJ271:AN271"/>
    <mergeCell ref="AO271:AS271"/>
    <mergeCell ref="AT271:AW271"/>
    <mergeCell ref="AX271:BB271"/>
    <mergeCell ref="BC271:BG271"/>
    <mergeCell ref="BH271:BL271"/>
    <mergeCell ref="A271:F271"/>
    <mergeCell ref="G271:P271"/>
    <mergeCell ref="Q271:U271"/>
    <mergeCell ref="V271:Y271"/>
    <mergeCell ref="Z271:AD271"/>
    <mergeCell ref="AE271:AI271"/>
    <mergeCell ref="A275:BL275"/>
    <mergeCell ref="A276:BL276"/>
    <mergeCell ref="A277:F278"/>
    <mergeCell ref="G277:S278"/>
    <mergeCell ref="T277:Y278"/>
    <mergeCell ref="Z277:AD278"/>
    <mergeCell ref="AE277:AJ278"/>
    <mergeCell ref="AK277:AP278"/>
    <mergeCell ref="AQ277:AV278"/>
    <mergeCell ref="AW277:BD278"/>
    <mergeCell ref="AJ273:AN273"/>
    <mergeCell ref="AO273:AS273"/>
    <mergeCell ref="AT273:AW273"/>
    <mergeCell ref="AX273:BB273"/>
    <mergeCell ref="BC273:BG273"/>
    <mergeCell ref="BH273:BL273"/>
    <mergeCell ref="A273:F273"/>
    <mergeCell ref="G273:P273"/>
    <mergeCell ref="Q273:U273"/>
    <mergeCell ref="V273:Y273"/>
    <mergeCell ref="Z273:AD273"/>
    <mergeCell ref="AE273:AI273"/>
    <mergeCell ref="AQ280:AV280"/>
    <mergeCell ref="AW280:BD280"/>
    <mergeCell ref="BE280:BL280"/>
    <mergeCell ref="A281:F281"/>
    <mergeCell ref="G281:S281"/>
    <mergeCell ref="T281:Y281"/>
    <mergeCell ref="Z281:AD281"/>
    <mergeCell ref="AE281:AJ281"/>
    <mergeCell ref="AK281:AP281"/>
    <mergeCell ref="AQ281:AV281"/>
    <mergeCell ref="A280:F280"/>
    <mergeCell ref="G280:S280"/>
    <mergeCell ref="T280:Y280"/>
    <mergeCell ref="Z280:AD280"/>
    <mergeCell ref="AE280:AJ280"/>
    <mergeCell ref="AK280:AP280"/>
    <mergeCell ref="BE277:BL278"/>
    <mergeCell ref="A279:F279"/>
    <mergeCell ref="G279:S279"/>
    <mergeCell ref="T279:Y279"/>
    <mergeCell ref="Z279:AD279"/>
    <mergeCell ref="AE279:AJ279"/>
    <mergeCell ref="AK279:AP279"/>
    <mergeCell ref="AQ279:AV279"/>
    <mergeCell ref="AW279:BD279"/>
    <mergeCell ref="BE279:BL279"/>
    <mergeCell ref="BB31:BF31"/>
    <mergeCell ref="BG31:BK31"/>
    <mergeCell ref="BL31:BP31"/>
    <mergeCell ref="BQ31:BT31"/>
    <mergeCell ref="BU31:BY31"/>
    <mergeCell ref="A32:D32"/>
    <mergeCell ref="E32:T32"/>
    <mergeCell ref="U32:Y32"/>
    <mergeCell ref="Z32:AD32"/>
    <mergeCell ref="AE32:AH32"/>
    <mergeCell ref="A296:AA296"/>
    <mergeCell ref="AH296:AP296"/>
    <mergeCell ref="AU296:BF296"/>
    <mergeCell ref="AH297:AP297"/>
    <mergeCell ref="AU297:BF297"/>
    <mergeCell ref="A31:D31"/>
    <mergeCell ref="E31:T31"/>
    <mergeCell ref="U31:Y31"/>
    <mergeCell ref="Z31:AD31"/>
    <mergeCell ref="AE31:AH31"/>
    <mergeCell ref="A289:BL289"/>
    <mergeCell ref="A293:AA293"/>
    <mergeCell ref="AH293:AP293"/>
    <mergeCell ref="AU293:BF293"/>
    <mergeCell ref="AH294:AP294"/>
    <mergeCell ref="AU294:BF294"/>
    <mergeCell ref="AW281:BD281"/>
    <mergeCell ref="BE281:BL281"/>
    <mergeCell ref="A283:BL283"/>
    <mergeCell ref="A284:BL284"/>
    <mergeCell ref="A287:BL287"/>
    <mergeCell ref="A288:BL288"/>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A83:D83"/>
    <mergeCell ref="E83:W83"/>
    <mergeCell ref="X83:AB83"/>
    <mergeCell ref="AC83:AG83"/>
    <mergeCell ref="AH83:AL83"/>
    <mergeCell ref="AM83:AQ83"/>
    <mergeCell ref="AR83:AV8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AR82:AV82"/>
    <mergeCell ref="AW82:BA82"/>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94:BA94"/>
    <mergeCell ref="BB94:BF94"/>
    <mergeCell ref="BG94:BK94"/>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BU113:BY113"/>
    <mergeCell ref="A114:C114"/>
    <mergeCell ref="D114:T114"/>
    <mergeCell ref="U114:Y114"/>
    <mergeCell ref="Z114:AD114"/>
    <mergeCell ref="AE114:AH114"/>
    <mergeCell ref="AI114:AM114"/>
    <mergeCell ref="AN114:AR114"/>
    <mergeCell ref="AS114:AW114"/>
    <mergeCell ref="AX114:BA114"/>
    <mergeCell ref="AS113:AW113"/>
    <mergeCell ref="AX113:BA113"/>
    <mergeCell ref="BB113:BF113"/>
    <mergeCell ref="BG113:BK113"/>
    <mergeCell ref="BL113:BP113"/>
    <mergeCell ref="BQ113:BT113"/>
    <mergeCell ref="A113:C113"/>
    <mergeCell ref="D113:T113"/>
    <mergeCell ref="U113:Y113"/>
    <mergeCell ref="Z113:AD113"/>
    <mergeCell ref="AE113:AH113"/>
    <mergeCell ref="AI113:AM113"/>
    <mergeCell ref="AN113:AR113"/>
    <mergeCell ref="BL115:BP115"/>
    <mergeCell ref="BQ115:BT115"/>
    <mergeCell ref="BU115:BY115"/>
    <mergeCell ref="A116:C116"/>
    <mergeCell ref="D116:T116"/>
    <mergeCell ref="U116:Y116"/>
    <mergeCell ref="Z116:AD116"/>
    <mergeCell ref="AE116:AH116"/>
    <mergeCell ref="AI116:AM116"/>
    <mergeCell ref="AN116:AR116"/>
    <mergeCell ref="AI115:AM115"/>
    <mergeCell ref="AN115:AR115"/>
    <mergeCell ref="AS115:AW115"/>
    <mergeCell ref="AX115:BA115"/>
    <mergeCell ref="BB115:BF115"/>
    <mergeCell ref="BG115:BK115"/>
    <mergeCell ref="BB114:BF114"/>
    <mergeCell ref="BG114:BK114"/>
    <mergeCell ref="BL114:BP114"/>
    <mergeCell ref="BQ114:BT114"/>
    <mergeCell ref="BU114:BY114"/>
    <mergeCell ref="A115:C115"/>
    <mergeCell ref="D115:T115"/>
    <mergeCell ref="U115:Y115"/>
    <mergeCell ref="Z115:AD115"/>
    <mergeCell ref="AE115:AH115"/>
    <mergeCell ref="BD125:BH125"/>
    <mergeCell ref="A126:C126"/>
    <mergeCell ref="D126:T126"/>
    <mergeCell ref="U126:Y126"/>
    <mergeCell ref="Z126:AD126"/>
    <mergeCell ref="AE126:AI126"/>
    <mergeCell ref="AJ126:AN126"/>
    <mergeCell ref="AO126:AS126"/>
    <mergeCell ref="AT126:AX126"/>
    <mergeCell ref="AY126:BC126"/>
    <mergeCell ref="A125:C125"/>
    <mergeCell ref="D125:T125"/>
    <mergeCell ref="U125:Y125"/>
    <mergeCell ref="Z125:AD125"/>
    <mergeCell ref="AE125:AI125"/>
    <mergeCell ref="BU116:BY116"/>
    <mergeCell ref="AS116:AW116"/>
    <mergeCell ref="AX116:BA116"/>
    <mergeCell ref="BB116:BF116"/>
    <mergeCell ref="BG116:BK116"/>
    <mergeCell ref="BL116:BP116"/>
    <mergeCell ref="BQ116:BT116"/>
    <mergeCell ref="AO123:AS123"/>
    <mergeCell ref="AT123:AX123"/>
    <mergeCell ref="AY123:BC123"/>
    <mergeCell ref="BD123:BH123"/>
    <mergeCell ref="AO122:AS122"/>
    <mergeCell ref="AT122:AX122"/>
    <mergeCell ref="AY122:BC122"/>
    <mergeCell ref="BD122:BH122"/>
    <mergeCell ref="A123:C123"/>
    <mergeCell ref="D123:T123"/>
    <mergeCell ref="BD128:BH128"/>
    <mergeCell ref="BD127:BH127"/>
    <mergeCell ref="A128:C128"/>
    <mergeCell ref="D128:T128"/>
    <mergeCell ref="U128:Y128"/>
    <mergeCell ref="Z128:AD128"/>
    <mergeCell ref="AE128:AI128"/>
    <mergeCell ref="AJ128:AN128"/>
    <mergeCell ref="AO128:AS128"/>
    <mergeCell ref="AT128:AX128"/>
    <mergeCell ref="AY128:BC128"/>
    <mergeCell ref="BD126:BH126"/>
    <mergeCell ref="A127:C127"/>
    <mergeCell ref="D127:T127"/>
    <mergeCell ref="U127:Y127"/>
    <mergeCell ref="Z127:AD127"/>
    <mergeCell ref="AE127:AI127"/>
    <mergeCell ref="AJ127:AN127"/>
    <mergeCell ref="AO127:AS127"/>
    <mergeCell ref="AT127:AX127"/>
    <mergeCell ref="AY127:BC127"/>
    <mergeCell ref="BE138:BI138"/>
    <mergeCell ref="BJ138:BN138"/>
    <mergeCell ref="BO138:BS138"/>
    <mergeCell ref="BT138:BX138"/>
    <mergeCell ref="A139:C139"/>
    <mergeCell ref="D139:P139"/>
    <mergeCell ref="Q139:U139"/>
    <mergeCell ref="V139:AE139"/>
    <mergeCell ref="AF139:AJ139"/>
    <mergeCell ref="AK139:AO139"/>
    <mergeCell ref="A138:C138"/>
    <mergeCell ref="D138:P138"/>
    <mergeCell ref="Q138:U138"/>
    <mergeCell ref="V138:AE138"/>
    <mergeCell ref="AF138:AJ138"/>
    <mergeCell ref="AK138:AO138"/>
    <mergeCell ref="AP138:AT138"/>
    <mergeCell ref="AU138:AY138"/>
    <mergeCell ref="AZ138:BD138"/>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8:BI158"/>
    <mergeCell ref="BJ158:BN158"/>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67:BI167"/>
    <mergeCell ref="A168:C168"/>
    <mergeCell ref="D168:P168"/>
    <mergeCell ref="Q168:U168"/>
    <mergeCell ref="V168:AE168"/>
    <mergeCell ref="AF168:AJ168"/>
    <mergeCell ref="AK168:AO168"/>
    <mergeCell ref="AP168:AT168"/>
    <mergeCell ref="AU168:AY168"/>
    <mergeCell ref="AZ168:BD168"/>
    <mergeCell ref="V167:AE167"/>
    <mergeCell ref="AF167:AJ167"/>
    <mergeCell ref="AK167:AO167"/>
    <mergeCell ref="AP167:AT167"/>
    <mergeCell ref="AU167:AY167"/>
    <mergeCell ref="AZ167:BD167"/>
    <mergeCell ref="A166:C166"/>
    <mergeCell ref="D166:P166"/>
    <mergeCell ref="Q166:U166"/>
    <mergeCell ref="V166:AE166"/>
    <mergeCell ref="AF166:AJ166"/>
    <mergeCell ref="AK166:AO166"/>
    <mergeCell ref="AP166:AT166"/>
    <mergeCell ref="AU166:AY166"/>
    <mergeCell ref="AZ166:BD166"/>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6:BI186"/>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D196:BH196"/>
    <mergeCell ref="BI196:BM196"/>
    <mergeCell ref="BN196:BR196"/>
    <mergeCell ref="A197:T197"/>
    <mergeCell ref="U197:Y197"/>
    <mergeCell ref="Z197:AD197"/>
    <mergeCell ref="AE197:AI197"/>
    <mergeCell ref="AJ197:AN197"/>
    <mergeCell ref="AO197:AS197"/>
    <mergeCell ref="AT197:AX197"/>
    <mergeCell ref="Z196:AD196"/>
    <mergeCell ref="AE196:AI196"/>
    <mergeCell ref="AJ196:AN196"/>
    <mergeCell ref="AO196:AS196"/>
    <mergeCell ref="AT196:AX196"/>
    <mergeCell ref="AY196:BC196"/>
    <mergeCell ref="A195:T195"/>
    <mergeCell ref="U195:Y195"/>
    <mergeCell ref="Z195:AD195"/>
    <mergeCell ref="AE195:AI195"/>
    <mergeCell ref="AJ195:AN195"/>
    <mergeCell ref="AO195:AS195"/>
    <mergeCell ref="AT195:AX195"/>
    <mergeCell ref="AY195:BC195"/>
    <mergeCell ref="BD195:BH195"/>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Y197:BC197"/>
    <mergeCell ref="BD197:BH197"/>
    <mergeCell ref="BI197:BM197"/>
    <mergeCell ref="BN197:BR197"/>
    <mergeCell ref="A198:T198"/>
    <mergeCell ref="U198:Y198"/>
    <mergeCell ref="Z198:AD198"/>
    <mergeCell ref="AE198:AI198"/>
    <mergeCell ref="AJ198:AN198"/>
    <mergeCell ref="AO198:AS198"/>
    <mergeCell ref="AO201:AS201"/>
    <mergeCell ref="AT201:AX201"/>
    <mergeCell ref="AY201:BC201"/>
    <mergeCell ref="BD201:BH201"/>
    <mergeCell ref="BI201:BM201"/>
    <mergeCell ref="BN201:BR201"/>
    <mergeCell ref="AT200:AX200"/>
    <mergeCell ref="AY200:BC200"/>
    <mergeCell ref="BD200:BH200"/>
    <mergeCell ref="BI200:BM200"/>
    <mergeCell ref="BN200:BR200"/>
    <mergeCell ref="A201:T201"/>
    <mergeCell ref="U201:Y201"/>
    <mergeCell ref="Z201:AD201"/>
    <mergeCell ref="AE201:AI201"/>
    <mergeCell ref="AJ201:AN201"/>
    <mergeCell ref="A200:T200"/>
    <mergeCell ref="U200:Y200"/>
    <mergeCell ref="Z200:AD200"/>
    <mergeCell ref="AE200:AI200"/>
    <mergeCell ref="AJ200:AN200"/>
    <mergeCell ref="AO200:AS200"/>
    <mergeCell ref="AO203:AS203"/>
    <mergeCell ref="AT203:AX203"/>
    <mergeCell ref="AY203:BC203"/>
    <mergeCell ref="BD203:BH203"/>
    <mergeCell ref="BI203:BM203"/>
    <mergeCell ref="BN203:BR203"/>
    <mergeCell ref="AT202:AX202"/>
    <mergeCell ref="AY202:BC202"/>
    <mergeCell ref="BD202:BH202"/>
    <mergeCell ref="BI202:BM202"/>
    <mergeCell ref="BN202:BR202"/>
    <mergeCell ref="A203:T203"/>
    <mergeCell ref="U203:Y203"/>
    <mergeCell ref="Z203:AD203"/>
    <mergeCell ref="AE203:AI203"/>
    <mergeCell ref="AJ203:AN203"/>
    <mergeCell ref="A202:T202"/>
    <mergeCell ref="U202:Y202"/>
    <mergeCell ref="Z202:AD202"/>
    <mergeCell ref="AE202:AI202"/>
    <mergeCell ref="AJ202:AN202"/>
    <mergeCell ref="AO202:AS202"/>
    <mergeCell ref="A206:T206"/>
    <mergeCell ref="U206:Y206"/>
    <mergeCell ref="Z206:AD206"/>
    <mergeCell ref="AE206:AI206"/>
    <mergeCell ref="AJ206:AN206"/>
    <mergeCell ref="AO206:AS206"/>
    <mergeCell ref="AO205:AS205"/>
    <mergeCell ref="AT205:AX205"/>
    <mergeCell ref="AY205:BC205"/>
    <mergeCell ref="BD205:BH205"/>
    <mergeCell ref="BI205:BM205"/>
    <mergeCell ref="BN205:BR205"/>
    <mergeCell ref="AT204:AX204"/>
    <mergeCell ref="AY204:BC204"/>
    <mergeCell ref="BD204:BH204"/>
    <mergeCell ref="BI204:BM204"/>
    <mergeCell ref="BN204:BR204"/>
    <mergeCell ref="A205:T205"/>
    <mergeCell ref="U205:Y205"/>
    <mergeCell ref="Z205:AD205"/>
    <mergeCell ref="AE205:AI205"/>
    <mergeCell ref="AJ205:AN205"/>
    <mergeCell ref="A204:T204"/>
    <mergeCell ref="U204:Y204"/>
    <mergeCell ref="Z204:AD204"/>
    <mergeCell ref="AE204:AI204"/>
    <mergeCell ref="AJ204:AN204"/>
    <mergeCell ref="AO204:AS204"/>
    <mergeCell ref="AU216:AW216"/>
    <mergeCell ref="AX216:AZ216"/>
    <mergeCell ref="BA216:BC216"/>
    <mergeCell ref="BD216:BF216"/>
    <mergeCell ref="BG216:BI216"/>
    <mergeCell ref="BJ216:BL216"/>
    <mergeCell ref="AC216:AE216"/>
    <mergeCell ref="AF216:AH216"/>
    <mergeCell ref="AI216:AK216"/>
    <mergeCell ref="AL216:AN216"/>
    <mergeCell ref="AO216:AQ216"/>
    <mergeCell ref="AR216:AT216"/>
    <mergeCell ref="AT206:AX206"/>
    <mergeCell ref="AY206:BC206"/>
    <mergeCell ref="BD206:BH206"/>
    <mergeCell ref="BI206:BM206"/>
    <mergeCell ref="BN206:BR206"/>
    <mergeCell ref="BA214:BC214"/>
    <mergeCell ref="BD214:BF214"/>
    <mergeCell ref="BG214:BI214"/>
    <mergeCell ref="BJ214:BL214"/>
    <mergeCell ref="AI214:AK214"/>
    <mergeCell ref="AL214:AN214"/>
    <mergeCell ref="AO214:AQ214"/>
    <mergeCell ref="AR214:AT214"/>
    <mergeCell ref="AU214:AW214"/>
    <mergeCell ref="AX214:AZ214"/>
    <mergeCell ref="BA213:BC213"/>
    <mergeCell ref="BD213:BF213"/>
    <mergeCell ref="BG213:BI213"/>
    <mergeCell ref="BJ213:BL213"/>
    <mergeCell ref="BJ211:BL212"/>
    <mergeCell ref="BA218:BC218"/>
    <mergeCell ref="BD218:BF218"/>
    <mergeCell ref="BG218:BI218"/>
    <mergeCell ref="BJ218:BL218"/>
    <mergeCell ref="AI218:AK218"/>
    <mergeCell ref="AL218:AN218"/>
    <mergeCell ref="AO218:AQ218"/>
    <mergeCell ref="AR218:AT218"/>
    <mergeCell ref="AU218:AW218"/>
    <mergeCell ref="AX218:AZ218"/>
    <mergeCell ref="BA217:BC217"/>
    <mergeCell ref="BD217:BF217"/>
    <mergeCell ref="BG217:BI217"/>
    <mergeCell ref="BJ217:BL217"/>
    <mergeCell ref="A218:C218"/>
    <mergeCell ref="D218:V218"/>
    <mergeCell ref="W218:Y218"/>
    <mergeCell ref="Z218:AB218"/>
    <mergeCell ref="AC218:AE218"/>
    <mergeCell ref="AF218:AH218"/>
    <mergeCell ref="AI217:AK217"/>
    <mergeCell ref="AL217:AN217"/>
    <mergeCell ref="AO217:AQ217"/>
    <mergeCell ref="AR217:AT217"/>
    <mergeCell ref="AU217:AW217"/>
    <mergeCell ref="AX217:AZ217"/>
    <mergeCell ref="A217:C217"/>
    <mergeCell ref="D217:V217"/>
    <mergeCell ref="W217:Y217"/>
    <mergeCell ref="Z217:AB217"/>
    <mergeCell ref="AC217:AE217"/>
    <mergeCell ref="AF217:AH217"/>
    <mergeCell ref="AP230:AT230"/>
    <mergeCell ref="AU230:AY230"/>
    <mergeCell ref="AZ230:BD230"/>
    <mergeCell ref="BE230:BI230"/>
    <mergeCell ref="BJ230:BN230"/>
    <mergeCell ref="BO230:BS230"/>
    <mergeCell ref="A230:F230"/>
    <mergeCell ref="G230:S230"/>
    <mergeCell ref="T230:Z230"/>
    <mergeCell ref="AA230:AE230"/>
    <mergeCell ref="AF230:AJ230"/>
    <mergeCell ref="AK230:AO230"/>
    <mergeCell ref="AP229:AT229"/>
    <mergeCell ref="AU229:AY229"/>
    <mergeCell ref="AZ229:BD229"/>
    <mergeCell ref="BE229:BI229"/>
    <mergeCell ref="BJ229:BN229"/>
    <mergeCell ref="BO229:BS229"/>
    <mergeCell ref="A229:F229"/>
    <mergeCell ref="G229:S229"/>
    <mergeCell ref="T229:Z229"/>
    <mergeCell ref="AA229:AE229"/>
    <mergeCell ref="AF229:AJ229"/>
    <mergeCell ref="AK229:AO229"/>
    <mergeCell ref="A250:M250"/>
    <mergeCell ref="N250:U250"/>
    <mergeCell ref="V250:Z250"/>
    <mergeCell ref="AA250:AE250"/>
    <mergeCell ref="AF250:AI250"/>
    <mergeCell ref="AJ250:AN250"/>
    <mergeCell ref="AO250:AR250"/>
    <mergeCell ref="AS250:AW250"/>
    <mergeCell ref="AX250:BA250"/>
    <mergeCell ref="AU240:AY240"/>
    <mergeCell ref="AZ240:BD240"/>
    <mergeCell ref="AP239:AT239"/>
    <mergeCell ref="AU239:AY239"/>
    <mergeCell ref="AZ239:BD239"/>
    <mergeCell ref="A240:F240"/>
    <mergeCell ref="G240:S240"/>
    <mergeCell ref="T240:Z240"/>
    <mergeCell ref="AA240:AE240"/>
    <mergeCell ref="AF240:AJ240"/>
    <mergeCell ref="AK240:AO240"/>
    <mergeCell ref="AP240:AT240"/>
    <mergeCell ref="A239:F239"/>
    <mergeCell ref="G239:S239"/>
    <mergeCell ref="T239:Z239"/>
    <mergeCell ref="AA239:AE239"/>
    <mergeCell ref="AF239:AJ239"/>
    <mergeCell ref="AK239:AO239"/>
    <mergeCell ref="BB248:BF248"/>
    <mergeCell ref="BB246:BF246"/>
  </mergeCells>
  <conditionalFormatting sqref="A112 A215 A124">
    <cfRule type="cellIs" dxfId="98" priority="103" stopIfTrue="1" operator="equal">
      <formula>A111</formula>
    </cfRule>
  </conditionalFormatting>
  <conditionalFormatting sqref="A137:C137 A165:C165">
    <cfRule type="cellIs" dxfId="97" priority="104" stopIfTrue="1" operator="equal">
      <formula>A136</formula>
    </cfRule>
    <cfRule type="cellIs" dxfId="96" priority="105" stopIfTrue="1" operator="equal">
      <formula>0</formula>
    </cfRule>
  </conditionalFormatting>
  <conditionalFormatting sqref="A113">
    <cfRule type="cellIs" dxfId="95" priority="102" stopIfTrue="1" operator="equal">
      <formula>A112</formula>
    </cfRule>
  </conditionalFormatting>
  <conditionalFormatting sqref="A114">
    <cfRule type="cellIs" dxfId="94" priority="101" stopIfTrue="1" operator="equal">
      <formula>A113</formula>
    </cfRule>
  </conditionalFormatting>
  <conditionalFormatting sqref="A115">
    <cfRule type="cellIs" dxfId="93" priority="100" stopIfTrue="1" operator="equal">
      <formula>A114</formula>
    </cfRule>
  </conditionalFormatting>
  <conditionalFormatting sqref="A116">
    <cfRule type="cellIs" dxfId="92" priority="99" stopIfTrue="1" operator="equal">
      <formula>A115</formula>
    </cfRule>
  </conditionalFormatting>
  <conditionalFormatting sqref="A129">
    <cfRule type="cellIs" dxfId="91" priority="107" stopIfTrue="1" operator="equal">
      <formula>A124</formula>
    </cfRule>
  </conditionalFormatting>
  <conditionalFormatting sqref="A125">
    <cfRule type="cellIs" dxfId="90" priority="97" stopIfTrue="1" operator="equal">
      <formula>A124</formula>
    </cfRule>
  </conditionalFormatting>
  <conditionalFormatting sqref="A126">
    <cfRule type="cellIs" dxfId="89" priority="96" stopIfTrue="1" operator="equal">
      <formula>A125</formula>
    </cfRule>
  </conditionalFormatting>
  <conditionalFormatting sqref="A127">
    <cfRule type="cellIs" dxfId="88" priority="95" stopIfTrue="1" operator="equal">
      <formula>A126</formula>
    </cfRule>
  </conditionalFormatting>
  <conditionalFormatting sqref="A128">
    <cfRule type="cellIs" dxfId="87" priority="94" stopIfTrue="1" operator="equal">
      <formula>A127</formula>
    </cfRule>
  </conditionalFormatting>
  <conditionalFormatting sqref="A216">
    <cfRule type="cellIs" dxfId="86" priority="4" stopIfTrue="1" operator="equal">
      <formula>A215</formula>
    </cfRule>
  </conditionalFormatting>
  <conditionalFormatting sqref="A138:C138">
    <cfRule type="cellIs" dxfId="85" priority="91" stopIfTrue="1" operator="equal">
      <formula>A137</formula>
    </cfRule>
    <cfRule type="cellIs" dxfId="84" priority="92" stopIfTrue="1" operator="equal">
      <formula>0</formula>
    </cfRule>
  </conditionalFormatting>
  <conditionalFormatting sqref="A139:C139">
    <cfRule type="cellIs" dxfId="83" priority="89" stopIfTrue="1" operator="equal">
      <formula>A138</formula>
    </cfRule>
    <cfRule type="cellIs" dxfId="82" priority="90" stopIfTrue="1" operator="equal">
      <formula>0</formula>
    </cfRule>
  </conditionalFormatting>
  <conditionalFormatting sqref="A140:C140">
    <cfRule type="cellIs" dxfId="81" priority="87" stopIfTrue="1" operator="equal">
      <formula>A139</formula>
    </cfRule>
    <cfRule type="cellIs" dxfId="80" priority="88" stopIfTrue="1" operator="equal">
      <formula>0</formula>
    </cfRule>
  </conditionalFormatting>
  <conditionalFormatting sqref="A141:C141">
    <cfRule type="cellIs" dxfId="79" priority="85" stopIfTrue="1" operator="equal">
      <formula>A140</formula>
    </cfRule>
    <cfRule type="cellIs" dxfId="78" priority="86" stopIfTrue="1" operator="equal">
      <formula>0</formula>
    </cfRule>
  </conditionalFormatting>
  <conditionalFormatting sqref="A142:C142">
    <cfRule type="cellIs" dxfId="77" priority="83" stopIfTrue="1" operator="equal">
      <formula>A141</formula>
    </cfRule>
    <cfRule type="cellIs" dxfId="76" priority="84" stopIfTrue="1" operator="equal">
      <formula>0</formula>
    </cfRule>
  </conditionalFormatting>
  <conditionalFormatting sqref="A143:C143">
    <cfRule type="cellIs" dxfId="75" priority="81" stopIfTrue="1" operator="equal">
      <formula>A142</formula>
    </cfRule>
    <cfRule type="cellIs" dxfId="74" priority="82" stopIfTrue="1" operator="equal">
      <formula>0</formula>
    </cfRule>
  </conditionalFormatting>
  <conditionalFormatting sqref="A144:C144">
    <cfRule type="cellIs" dxfId="73" priority="79" stopIfTrue="1" operator="equal">
      <formula>A143</formula>
    </cfRule>
    <cfRule type="cellIs" dxfId="72" priority="80" stopIfTrue="1" operator="equal">
      <formula>0</formula>
    </cfRule>
  </conditionalFormatting>
  <conditionalFormatting sqref="A145:C145">
    <cfRule type="cellIs" dxfId="71" priority="77" stopIfTrue="1" operator="equal">
      <formula>A144</formula>
    </cfRule>
    <cfRule type="cellIs" dxfId="70" priority="78" stopIfTrue="1" operator="equal">
      <formula>0</formula>
    </cfRule>
  </conditionalFormatting>
  <conditionalFormatting sqref="A146:C146">
    <cfRule type="cellIs" dxfId="69" priority="75" stopIfTrue="1" operator="equal">
      <formula>A145</formula>
    </cfRule>
    <cfRule type="cellIs" dxfId="68" priority="76" stopIfTrue="1" operator="equal">
      <formula>0</formula>
    </cfRule>
  </conditionalFormatting>
  <conditionalFormatting sqref="A147:C147">
    <cfRule type="cellIs" dxfId="67" priority="73" stopIfTrue="1" operator="equal">
      <formula>A146</formula>
    </cfRule>
    <cfRule type="cellIs" dxfId="66" priority="74" stopIfTrue="1" operator="equal">
      <formula>0</formula>
    </cfRule>
  </conditionalFormatting>
  <conditionalFormatting sqref="A148:C148">
    <cfRule type="cellIs" dxfId="65" priority="71" stopIfTrue="1" operator="equal">
      <formula>A147</formula>
    </cfRule>
    <cfRule type="cellIs" dxfId="64" priority="72" stopIfTrue="1" operator="equal">
      <formula>0</formula>
    </cfRule>
  </conditionalFormatting>
  <conditionalFormatting sqref="A149:C149">
    <cfRule type="cellIs" dxfId="63" priority="69" stopIfTrue="1" operator="equal">
      <formula>A148</formula>
    </cfRule>
    <cfRule type="cellIs" dxfId="62" priority="70" stopIfTrue="1" operator="equal">
      <formula>0</formula>
    </cfRule>
  </conditionalFormatting>
  <conditionalFormatting sqref="A150:C150">
    <cfRule type="cellIs" dxfId="61" priority="67" stopIfTrue="1" operator="equal">
      <formula>A149</formula>
    </cfRule>
    <cfRule type="cellIs" dxfId="60" priority="68" stopIfTrue="1" operator="equal">
      <formula>0</formula>
    </cfRule>
  </conditionalFormatting>
  <conditionalFormatting sqref="A151:C151">
    <cfRule type="cellIs" dxfId="59" priority="65" stopIfTrue="1" operator="equal">
      <formula>A150</formula>
    </cfRule>
    <cfRule type="cellIs" dxfId="58" priority="66" stopIfTrue="1" operator="equal">
      <formula>0</formula>
    </cfRule>
  </conditionalFormatting>
  <conditionalFormatting sqref="A152:C152">
    <cfRule type="cellIs" dxfId="57" priority="63" stopIfTrue="1" operator="equal">
      <formula>A151</formula>
    </cfRule>
    <cfRule type="cellIs" dxfId="56" priority="64" stopIfTrue="1" operator="equal">
      <formula>0</formula>
    </cfRule>
  </conditionalFormatting>
  <conditionalFormatting sqref="A153:C153">
    <cfRule type="cellIs" dxfId="55" priority="61" stopIfTrue="1" operator="equal">
      <formula>A152</formula>
    </cfRule>
    <cfRule type="cellIs" dxfId="54" priority="62" stopIfTrue="1" operator="equal">
      <formula>0</formula>
    </cfRule>
  </conditionalFormatting>
  <conditionalFormatting sqref="A154:C154">
    <cfRule type="cellIs" dxfId="53" priority="59" stopIfTrue="1" operator="equal">
      <formula>A153</formula>
    </cfRule>
    <cfRule type="cellIs" dxfId="52" priority="60" stopIfTrue="1" operator="equal">
      <formula>0</formula>
    </cfRule>
  </conditionalFormatting>
  <conditionalFormatting sqref="A155:C155">
    <cfRule type="cellIs" dxfId="51" priority="57" stopIfTrue="1" operator="equal">
      <formula>A154</formula>
    </cfRule>
    <cfRule type="cellIs" dxfId="50" priority="58" stopIfTrue="1" operator="equal">
      <formula>0</formula>
    </cfRule>
  </conditionalFormatting>
  <conditionalFormatting sqref="A156:C156">
    <cfRule type="cellIs" dxfId="49" priority="55" stopIfTrue="1" operator="equal">
      <formula>A155</formula>
    </cfRule>
    <cfRule type="cellIs" dxfId="48" priority="56" stopIfTrue="1" operator="equal">
      <formula>0</formula>
    </cfRule>
  </conditionalFormatting>
  <conditionalFormatting sqref="A157:C157">
    <cfRule type="cellIs" dxfId="47" priority="53" stopIfTrue="1" operator="equal">
      <formula>A156</formula>
    </cfRule>
    <cfRule type="cellIs" dxfId="46" priority="54" stopIfTrue="1" operator="equal">
      <formula>0</formula>
    </cfRule>
  </conditionalFormatting>
  <conditionalFormatting sqref="A158:C158">
    <cfRule type="cellIs" dxfId="45" priority="51" stopIfTrue="1" operator="equal">
      <formula>A157</formula>
    </cfRule>
    <cfRule type="cellIs" dxfId="44" priority="52" stopIfTrue="1" operator="equal">
      <formula>0</formula>
    </cfRule>
  </conditionalFormatting>
  <conditionalFormatting sqref="A166:C166">
    <cfRule type="cellIs" dxfId="43" priority="47" stopIfTrue="1" operator="equal">
      <formula>A165</formula>
    </cfRule>
    <cfRule type="cellIs" dxfId="42" priority="48" stopIfTrue="1" operator="equal">
      <formula>0</formula>
    </cfRule>
  </conditionalFormatting>
  <conditionalFormatting sqref="A167:C167">
    <cfRule type="cellIs" dxfId="41" priority="45" stopIfTrue="1" operator="equal">
      <formula>A166</formula>
    </cfRule>
    <cfRule type="cellIs" dxfId="40" priority="46" stopIfTrue="1" operator="equal">
      <formula>0</formula>
    </cfRule>
  </conditionalFormatting>
  <conditionalFormatting sqref="A168:C168">
    <cfRule type="cellIs" dxfId="39" priority="43" stopIfTrue="1" operator="equal">
      <formula>A167</formula>
    </cfRule>
    <cfRule type="cellIs" dxfId="38" priority="44" stopIfTrue="1" operator="equal">
      <formula>0</formula>
    </cfRule>
  </conditionalFormatting>
  <conditionalFormatting sqref="A169:C169">
    <cfRule type="cellIs" dxfId="37" priority="41" stopIfTrue="1" operator="equal">
      <formula>A168</formula>
    </cfRule>
    <cfRule type="cellIs" dxfId="36" priority="42" stopIfTrue="1" operator="equal">
      <formula>0</formula>
    </cfRule>
  </conditionalFormatting>
  <conditionalFormatting sqref="A170:C170">
    <cfRule type="cellIs" dxfId="35" priority="39" stopIfTrue="1" operator="equal">
      <formula>A169</formula>
    </cfRule>
    <cfRule type="cellIs" dxfId="34" priority="40" stopIfTrue="1" operator="equal">
      <formula>0</formula>
    </cfRule>
  </conditionalFormatting>
  <conditionalFormatting sqref="A171:C171">
    <cfRule type="cellIs" dxfId="33" priority="37" stopIfTrue="1" operator="equal">
      <formula>A170</formula>
    </cfRule>
    <cfRule type="cellIs" dxfId="32" priority="38" stopIfTrue="1" operator="equal">
      <formula>0</formula>
    </cfRule>
  </conditionalFormatting>
  <conditionalFormatting sqref="A172:C172">
    <cfRule type="cellIs" dxfId="31" priority="35" stopIfTrue="1" operator="equal">
      <formula>A171</formula>
    </cfRule>
    <cfRule type="cellIs" dxfId="30" priority="36" stopIfTrue="1" operator="equal">
      <formula>0</formula>
    </cfRule>
  </conditionalFormatting>
  <conditionalFormatting sqref="A173:C173">
    <cfRule type="cellIs" dxfId="29" priority="33" stopIfTrue="1" operator="equal">
      <formula>A172</formula>
    </cfRule>
    <cfRule type="cellIs" dxfId="28" priority="34" stopIfTrue="1" operator="equal">
      <formula>0</formula>
    </cfRule>
  </conditionalFormatting>
  <conditionalFormatting sqref="A174:C174">
    <cfRule type="cellIs" dxfId="27" priority="31" stopIfTrue="1" operator="equal">
      <formula>A173</formula>
    </cfRule>
    <cfRule type="cellIs" dxfId="26" priority="32" stopIfTrue="1" operator="equal">
      <formula>0</formula>
    </cfRule>
  </conditionalFormatting>
  <conditionalFormatting sqref="A175:C175">
    <cfRule type="cellIs" dxfId="25" priority="29" stopIfTrue="1" operator="equal">
      <formula>A174</formula>
    </cfRule>
    <cfRule type="cellIs" dxfId="24" priority="30" stopIfTrue="1" operator="equal">
      <formula>0</formula>
    </cfRule>
  </conditionalFormatting>
  <conditionalFormatting sqref="A176:C176">
    <cfRule type="cellIs" dxfId="23" priority="27" stopIfTrue="1" operator="equal">
      <formula>A175</formula>
    </cfRule>
    <cfRule type="cellIs" dxfId="22" priority="28" stopIfTrue="1" operator="equal">
      <formula>0</formula>
    </cfRule>
  </conditionalFormatting>
  <conditionalFormatting sqref="A177:C177">
    <cfRule type="cellIs" dxfId="21" priority="25" stopIfTrue="1" operator="equal">
      <formula>A176</formula>
    </cfRule>
    <cfRule type="cellIs" dxfId="20" priority="26" stopIfTrue="1" operator="equal">
      <formula>0</formula>
    </cfRule>
  </conditionalFormatting>
  <conditionalFormatting sqref="A178:C178">
    <cfRule type="cellIs" dxfId="19" priority="23" stopIfTrue="1" operator="equal">
      <formula>A177</formula>
    </cfRule>
    <cfRule type="cellIs" dxfId="18" priority="24" stopIfTrue="1" operator="equal">
      <formula>0</formula>
    </cfRule>
  </conditionalFormatting>
  <conditionalFormatting sqref="A179:C179">
    <cfRule type="cellIs" dxfId="17" priority="21" stopIfTrue="1" operator="equal">
      <formula>A178</formula>
    </cfRule>
    <cfRule type="cellIs" dxfId="16" priority="22" stopIfTrue="1" operator="equal">
      <formula>0</formula>
    </cfRule>
  </conditionalFormatting>
  <conditionalFormatting sqref="A180:C180">
    <cfRule type="cellIs" dxfId="15" priority="19" stopIfTrue="1" operator="equal">
      <formula>A179</formula>
    </cfRule>
    <cfRule type="cellIs" dxfId="14" priority="20" stopIfTrue="1" operator="equal">
      <formula>0</formula>
    </cfRule>
  </conditionalFormatting>
  <conditionalFormatting sqref="A181:C181">
    <cfRule type="cellIs" dxfId="13" priority="17" stopIfTrue="1" operator="equal">
      <formula>A180</formula>
    </cfRule>
    <cfRule type="cellIs" dxfId="12" priority="18" stopIfTrue="1" operator="equal">
      <formula>0</formula>
    </cfRule>
  </conditionalFormatting>
  <conditionalFormatting sqref="A182:C182">
    <cfRule type="cellIs" dxfId="11" priority="15" stopIfTrue="1" operator="equal">
      <formula>A181</formula>
    </cfRule>
    <cfRule type="cellIs" dxfId="10" priority="16" stopIfTrue="1" operator="equal">
      <formula>0</formula>
    </cfRule>
  </conditionalFormatting>
  <conditionalFormatting sqref="A183:C183">
    <cfRule type="cellIs" dxfId="9" priority="13" stopIfTrue="1" operator="equal">
      <formula>A182</formula>
    </cfRule>
    <cfRule type="cellIs" dxfId="8" priority="14" stopIfTrue="1" operator="equal">
      <formula>0</formula>
    </cfRule>
  </conditionalFormatting>
  <conditionalFormatting sqref="A184:C184">
    <cfRule type="cellIs" dxfId="7" priority="11" stopIfTrue="1" operator="equal">
      <formula>A183</formula>
    </cfRule>
    <cfRule type="cellIs" dxfId="6" priority="12" stopIfTrue="1" operator="equal">
      <formula>0</formula>
    </cfRule>
  </conditionalFormatting>
  <conditionalFormatting sqref="A185:C185">
    <cfRule type="cellIs" dxfId="5" priority="9" stopIfTrue="1" operator="equal">
      <formula>A184</formula>
    </cfRule>
    <cfRule type="cellIs" dxfId="4" priority="10" stopIfTrue="1" operator="equal">
      <formula>0</formula>
    </cfRule>
  </conditionalFormatting>
  <conditionalFormatting sqref="A186:C186">
    <cfRule type="cellIs" dxfId="3" priority="7" stopIfTrue="1" operator="equal">
      <formula>A185</formula>
    </cfRule>
    <cfRule type="cellIs" dxfId="2" priority="8" stopIfTrue="1" operator="equal">
      <formula>0</formula>
    </cfRule>
  </conditionalFormatting>
  <conditionalFormatting sqref="A217">
    <cfRule type="cellIs" dxfId="1" priority="3" stopIfTrue="1" operator="equal">
      <formula>A216</formula>
    </cfRule>
  </conditionalFormatting>
  <conditionalFormatting sqref="A218">
    <cfRule type="cellIs" dxfId="0" priority="2" stopIfTrue="1" operator="equal">
      <formula>A217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КПК0210150</vt:lpstr>
      <vt:lpstr>'Додаток2 КПК0210150'!Область_печати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2021-06-04T07:33:20Z</cp:lastPrinted>
  <dcterms:created xsi:type="dcterms:W3CDTF">2016-07-02T12:27:50Z</dcterms:created>
  <dcterms:modified xsi:type="dcterms:W3CDTF">2021-06-04T07:35:27Z</dcterms:modified>
</cp:coreProperties>
</file>