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1020" sheetId="1" r:id="rId1"/>
  </sheets>
  <definedNames>
    <definedName name="_xlnm.Print_Area" localSheetId="0">КПК0211020!$A$1:$BQ$129</definedName>
  </definedNames>
  <calcPr calcId="145621"/>
</workbook>
</file>

<file path=xl/calcChain.xml><?xml version="1.0" encoding="utf-8"?>
<calcChain xmlns="http://schemas.openxmlformats.org/spreadsheetml/2006/main">
  <c r="BH117" i="1" l="1"/>
  <c r="BC117" i="1"/>
  <c r="BM117" i="1" s="1"/>
  <c r="AX117" i="1"/>
  <c r="AI117" i="1"/>
  <c r="BH116" i="1"/>
  <c r="BC116" i="1"/>
  <c r="BM116" i="1" s="1"/>
  <c r="AX116" i="1"/>
  <c r="AI116" i="1"/>
  <c r="BH115" i="1"/>
  <c r="BC115" i="1"/>
  <c r="BM115" i="1" s="1"/>
  <c r="AX115" i="1"/>
  <c r="AI115" i="1"/>
  <c r="BH114" i="1"/>
  <c r="BC114" i="1"/>
  <c r="BM114" i="1" s="1"/>
  <c r="AX114" i="1"/>
  <c r="AI114" i="1"/>
  <c r="BH113" i="1"/>
  <c r="BC113" i="1"/>
  <c r="BM113" i="1" s="1"/>
  <c r="AX113" i="1"/>
  <c r="AI113" i="1"/>
  <c r="BH112" i="1"/>
  <c r="BC112" i="1"/>
  <c r="BM112" i="1" s="1"/>
  <c r="AX112" i="1"/>
  <c r="AI112" i="1"/>
  <c r="BH111" i="1"/>
  <c r="BC111" i="1"/>
  <c r="BM111" i="1" s="1"/>
  <c r="AX111" i="1"/>
  <c r="AI111" i="1"/>
  <c r="BH109" i="1"/>
  <c r="BC109" i="1"/>
  <c r="BM109" i="1" s="1"/>
  <c r="AX109" i="1"/>
  <c r="AI109" i="1"/>
  <c r="BH108" i="1"/>
  <c r="BC108" i="1"/>
  <c r="BM108" i="1" s="1"/>
  <c r="AX108" i="1"/>
  <c r="AI108" i="1"/>
  <c r="BH107" i="1"/>
  <c r="BC107" i="1"/>
  <c r="BM107" i="1" s="1"/>
  <c r="AX107" i="1"/>
  <c r="AI107" i="1"/>
  <c r="BH106" i="1"/>
  <c r="BC106" i="1"/>
  <c r="BM106" i="1" s="1"/>
  <c r="AX106" i="1"/>
  <c r="AI106" i="1"/>
  <c r="BH105" i="1"/>
  <c r="BC105" i="1"/>
  <c r="BM105" i="1" s="1"/>
  <c r="AX105" i="1"/>
  <c r="AI105" i="1"/>
  <c r="BH104" i="1"/>
  <c r="BC104" i="1"/>
  <c r="BM104" i="1" s="1"/>
  <c r="AX104" i="1"/>
  <c r="AI104" i="1"/>
  <c r="BH103" i="1"/>
  <c r="BC103" i="1"/>
  <c r="BM103" i="1" s="1"/>
  <c r="AX103" i="1"/>
  <c r="AI103" i="1"/>
  <c r="BH102" i="1"/>
  <c r="BC102" i="1"/>
  <c r="BM102" i="1" s="1"/>
  <c r="AX102" i="1"/>
  <c r="AI102" i="1"/>
  <c r="BH100" i="1"/>
  <c r="BC100" i="1"/>
  <c r="BM100" i="1" s="1"/>
  <c r="AX100" i="1"/>
  <c r="AI100" i="1"/>
  <c r="BH99" i="1"/>
  <c r="BC99" i="1"/>
  <c r="BM99" i="1" s="1"/>
  <c r="AX99" i="1"/>
  <c r="AI99" i="1"/>
  <c r="BH98" i="1"/>
  <c r="BC98" i="1"/>
  <c r="BM98" i="1" s="1"/>
  <c r="AX98" i="1"/>
  <c r="AI98" i="1"/>
  <c r="BH97" i="1"/>
  <c r="BC97" i="1"/>
  <c r="BM97" i="1" s="1"/>
  <c r="AX97" i="1"/>
  <c r="AI97" i="1"/>
  <c r="BH96" i="1"/>
  <c r="BC96" i="1"/>
  <c r="BM96" i="1" s="1"/>
  <c r="AX96" i="1"/>
  <c r="AI96" i="1"/>
  <c r="BH95" i="1"/>
  <c r="BC95" i="1"/>
  <c r="BM95" i="1" s="1"/>
  <c r="AX95" i="1"/>
  <c r="AI95" i="1"/>
  <c r="BH94" i="1"/>
  <c r="BC94" i="1"/>
  <c r="BM94" i="1" s="1"/>
  <c r="AX94" i="1"/>
  <c r="AI94" i="1"/>
  <c r="BH93" i="1"/>
  <c r="BC93" i="1"/>
  <c r="BM93" i="1" s="1"/>
  <c r="AX93" i="1"/>
  <c r="AI93" i="1"/>
  <c r="BH92" i="1"/>
  <c r="BC92" i="1"/>
  <c r="BM92" i="1" s="1"/>
  <c r="AX92" i="1"/>
  <c r="AI92" i="1"/>
  <c r="BH90" i="1"/>
  <c r="BC90" i="1"/>
  <c r="BM90" i="1" s="1"/>
  <c r="AX90" i="1"/>
  <c r="AI90" i="1"/>
  <c r="BH89" i="1"/>
  <c r="BC89" i="1"/>
  <c r="BM89" i="1" s="1"/>
  <c r="AX89" i="1"/>
  <c r="AI89" i="1"/>
  <c r="BH88" i="1"/>
  <c r="BC88" i="1"/>
  <c r="BM88" i="1" s="1"/>
  <c r="AX88" i="1"/>
  <c r="AI88" i="1"/>
  <c r="BH87" i="1"/>
  <c r="BC87" i="1"/>
  <c r="BM87" i="1" s="1"/>
  <c r="AX87" i="1"/>
  <c r="AI87" i="1"/>
  <c r="BH86" i="1"/>
  <c r="BC86" i="1"/>
  <c r="BM86" i="1" s="1"/>
  <c r="AX86" i="1"/>
  <c r="AI86" i="1"/>
  <c r="BH85" i="1"/>
  <c r="BC85" i="1"/>
  <c r="BM85" i="1" s="1"/>
  <c r="AX85" i="1"/>
  <c r="AI85" i="1"/>
  <c r="BH84" i="1"/>
  <c r="BC84" i="1"/>
  <c r="BM84" i="1" s="1"/>
  <c r="AX84" i="1"/>
  <c r="AI84" i="1"/>
  <c r="BH83" i="1"/>
  <c r="BC83" i="1"/>
  <c r="BM83" i="1" s="1"/>
  <c r="AX83" i="1"/>
  <c r="AI83" i="1"/>
  <c r="BH82" i="1"/>
  <c r="BC82" i="1"/>
  <c r="BM82" i="1" s="1"/>
  <c r="AX82" i="1"/>
  <c r="AI82" i="1"/>
  <c r="BH81" i="1"/>
  <c r="BC81" i="1"/>
  <c r="BM81" i="1" s="1"/>
  <c r="AX81" i="1"/>
  <c r="AI81" i="1"/>
  <c r="BH80" i="1"/>
  <c r="BC80" i="1"/>
  <c r="BM80" i="1" s="1"/>
  <c r="AX80" i="1"/>
  <c r="AI80" i="1"/>
  <c r="BH79" i="1"/>
  <c r="BC79" i="1"/>
  <c r="BM79" i="1" s="1"/>
  <c r="AX79" i="1"/>
  <c r="AI79" i="1"/>
  <c r="BH78" i="1"/>
  <c r="BC78" i="1"/>
  <c r="BM78" i="1" s="1"/>
  <c r="AX78" i="1"/>
  <c r="AI78" i="1"/>
  <c r="BH77" i="1"/>
  <c r="BC77" i="1"/>
  <c r="BM77" i="1" s="1"/>
  <c r="AX77" i="1"/>
  <c r="AI77" i="1"/>
  <c r="BH76" i="1"/>
  <c r="BC76" i="1"/>
  <c r="BM76" i="1" s="1"/>
  <c r="AX76" i="1"/>
  <c r="AI76" i="1"/>
  <c r="BH75" i="1"/>
  <c r="BC75" i="1"/>
  <c r="BM75" i="1" s="1"/>
  <c r="AX75" i="1"/>
  <c r="AI75" i="1"/>
  <c r="BB66" i="1"/>
  <c r="AW66" i="1"/>
  <c r="BG66" i="1" s="1"/>
  <c r="AQ66" i="1"/>
  <c r="AA66" i="1"/>
  <c r="BB64" i="1"/>
  <c r="AW64" i="1"/>
  <c r="AQ64" i="1"/>
  <c r="AA64" i="1"/>
  <c r="BI56" i="1"/>
  <c r="BD56" i="1"/>
  <c r="BN56" i="1" s="1"/>
  <c r="AZ56" i="1"/>
  <c r="AK56" i="1"/>
  <c r="BI55" i="1"/>
  <c r="BD55" i="1"/>
  <c r="BN55" i="1" s="1"/>
  <c r="AZ55" i="1"/>
  <c r="AK55" i="1"/>
  <c r="BI54" i="1"/>
  <c r="BD54" i="1"/>
  <c r="BN54" i="1" s="1"/>
  <c r="AZ54" i="1"/>
  <c r="AK54" i="1"/>
  <c r="BI52" i="1"/>
  <c r="BD52" i="1"/>
  <c r="BN52" i="1" s="1"/>
  <c r="AZ52" i="1"/>
  <c r="AK52" i="1"/>
  <c r="BI50" i="1"/>
  <c r="BD50" i="1"/>
  <c r="BN50" i="1" s="1"/>
  <c r="AZ50" i="1"/>
  <c r="AK50" i="1"/>
  <c r="BI48" i="1"/>
  <c r="BD48" i="1"/>
  <c r="BN48" i="1" s="1"/>
  <c r="AZ48" i="1"/>
  <c r="AK48" i="1"/>
  <c r="BG64" i="1" l="1"/>
</calcChain>
</file>

<file path=xl/sharedStrings.xml><?xml version="1.0" encoding="utf-8"?>
<sst xmlns="http://schemas.openxmlformats.org/spreadsheetml/2006/main" count="290" uniqueCount="155">
  <si>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</si>
  <si>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</si>
  <si>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</si>
  <si>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</si>
  <si>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</si>
  <si>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</si>
  <si>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</si>
  <si>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</si>
  <si>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</si>
  <si>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</si>
  <si>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</si>
  <si>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</si>
  <si>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</si>
  <si>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</si>
  <si>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</si>
  <si>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</si>
  <si>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</si>
  <si>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</si>
  <si>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</si>
  <si>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</si>
  <si>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</si>
  <si>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</si>
  <si>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</si>
  <si>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</si>
  <si>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</si>
  <si>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</si>
  <si>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</si>
  <si>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</si>
  <si>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</si>
  <si>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</si>
  <si>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</si>
  <si>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</si>
  <si>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</si>
  <si>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</si>
  <si>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</si>
  <si>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</si>
  <si>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</si>
  <si>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</si>
  <si>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</si>
  <si>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</si>
  <si>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</si>
  <si>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</si>
  <si>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</si>
  <si>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</si>
  <si>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</si>
  <si>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</si>
  <si>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</si>
  <si>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</si>
  <si>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</si>
  <si>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</si>
  <si>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</si>
  <si>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</si>
  <si>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</si>
  <si>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</si>
  <si>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</si>
  <si>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</si>
  <si>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</si>
  <si>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</si>
  <si>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</si>
  <si>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</si>
  <si>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</si>
  <si>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</si>
  <si>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 xml:space="preserve"> доступності вищої освіти;</t>
  </si>
  <si>
    <t>сприяння сталому розвитку суспільства шляхом підготовки конкурентоспроможного людського капіталу та створення умов для освіти протягом життя;</t>
  </si>
  <si>
    <t>Забезпечити надання відповідних послуг денними загальноосвітніми навчальними закладами</t>
  </si>
  <si>
    <t>Забезпечення збечення енергоресурсів</t>
  </si>
  <si>
    <t>Придбання обладнання та предметів довгострокового користування</t>
  </si>
  <si>
    <t>Проведення капітального ремонту приміщень та інших об*єктів</t>
  </si>
  <si>
    <t>Забезпечення надання відповідних послуг денними загальноосвітніми навчальними закладами</t>
  </si>
  <si>
    <t>C49:BQ49</t>
  </si>
  <si>
    <t>Забезпечення збереження енергоресурсів</t>
  </si>
  <si>
    <t>C51:BQ51</t>
  </si>
  <si>
    <t>Економія бюджетних коштів є результатом ефективного використання комунальних послуг та енергоносіїв.</t>
  </si>
  <si>
    <t>Придбання обладнання та предметів довгострокового використання</t>
  </si>
  <si>
    <t>C53:BQ53</t>
  </si>
  <si>
    <t>Завдяки використанню системи публічних закупівель "ProZorro" було досягнуто економію бюджетних коштів.</t>
  </si>
  <si>
    <t>Забезпечення проведення капітального ремонту</t>
  </si>
  <si>
    <t>Забезпечення проведення поточного ремонту</t>
  </si>
  <si>
    <t>УСЬОГО</t>
  </si>
  <si>
    <t>Комплексна Програма розвитку освіти</t>
  </si>
  <si>
    <t>A65:BL65</t>
  </si>
  <si>
    <t>Економія бюджетних коштів є результатом ефективного використання комунальних послуг та енергоносіїв та раціонального підходу до фінансування потреб установи.</t>
  </si>
  <si>
    <t>Усього</t>
  </si>
  <si>
    <t>Затрат</t>
  </si>
  <si>
    <t/>
  </si>
  <si>
    <t>кількість закладів</t>
  </si>
  <si>
    <t>од.</t>
  </si>
  <si>
    <t>Звітність установ</t>
  </si>
  <si>
    <t>кількість класів</t>
  </si>
  <si>
    <t>середньорічне число посадових окладів (ставок) педагогічного персоналу</t>
  </si>
  <si>
    <t>Штатний розпис</t>
  </si>
  <si>
    <t>всього - середньорічне число ставок (штатних одиниць)</t>
  </si>
  <si>
    <t>обсяг витатків на енергоресурси у т.ч.</t>
  </si>
  <si>
    <t>грн.</t>
  </si>
  <si>
    <t>Кошторис</t>
  </si>
  <si>
    <t>електроенергії</t>
  </si>
  <si>
    <t>газопостачання</t>
  </si>
  <si>
    <t>водопостачання та водовідведення</t>
  </si>
  <si>
    <t>інші енергоресурси(вугілля дрова)</t>
  </si>
  <si>
    <t>Загальна площа приміщень</t>
  </si>
  <si>
    <t>кв.м</t>
  </si>
  <si>
    <t>Технічна документація</t>
  </si>
  <si>
    <t>опалювальна площа</t>
  </si>
  <si>
    <t>кв. м.</t>
  </si>
  <si>
    <t>кількість установ</t>
  </si>
  <si>
    <t>обсяг видатків у розрізі їх видів</t>
  </si>
  <si>
    <t>Розрахунок</t>
  </si>
  <si>
    <t>обладнання та інвентар</t>
  </si>
  <si>
    <t>Обсяг видатків на капітальний ремонт</t>
  </si>
  <si>
    <t>Обсяг видатків на поточний ремонт туалету у КЗ "Старокодацька ЗОШ I-II ступенів"</t>
  </si>
  <si>
    <t>Продукту</t>
  </si>
  <si>
    <t>електроенергія</t>
  </si>
  <si>
    <t>кВт.год</t>
  </si>
  <si>
    <t>Ліміти</t>
  </si>
  <si>
    <t>куб.м</t>
  </si>
  <si>
    <t>інші енергоресурси</t>
  </si>
  <si>
    <t>т</t>
  </si>
  <si>
    <t>кількість установ в яких проведено оновлення матеріально-технічної бази</t>
  </si>
  <si>
    <t>кількість придбаного обладнання та інвентарю</t>
  </si>
  <si>
    <t>капітальний ремонт школи, майстерні , тиру</t>
  </si>
  <si>
    <t>середньорічна кількість дітей дошкільного віку 0-6 років</t>
  </si>
  <si>
    <t>осіб</t>
  </si>
  <si>
    <t>Площа приміщення туалету</t>
  </si>
  <si>
    <t>Звіт установи</t>
  </si>
  <si>
    <t>Ефективності</t>
  </si>
  <si>
    <t>діто-дні відвідування</t>
  </si>
  <si>
    <t>днів</t>
  </si>
  <si>
    <t>середні витрати на 1 од. обладнання та інвентарю</t>
  </si>
  <si>
    <t>середні витрати на 1 кв.м проведення капітального ремонту школи , майстерні , тиру</t>
  </si>
  <si>
    <t>відсоток площі на якій проведено капітальний ремонт до площі, що потребувала капітального ремонту</t>
  </si>
  <si>
    <t>відс.</t>
  </si>
  <si>
    <t>Середні витрати на поточний ремонт 1-го кв.м</t>
  </si>
  <si>
    <t>Якості</t>
  </si>
  <si>
    <t>кількість днів відвідування 1 учня</t>
  </si>
  <si>
    <t>відсоток успішності</t>
  </si>
  <si>
    <t>%</t>
  </si>
  <si>
    <t>електропостачання</t>
  </si>
  <si>
    <t>динаміка кількості установ , в яких здійснено оновлення матеріально-технічної бази порівняно з минулим</t>
  </si>
  <si>
    <t>рівень оновлення матеріально-технічної бази порівняно з минулим роком</t>
  </si>
  <si>
    <t>Забезпечення надання послуг з загальної середньої освіти в денних загальноосвітніх закладах</t>
  </si>
  <si>
    <t>Бюджетна програма за КПКВК 0211020 "Надання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колегіумами" запроваджена для забезпечення надання послуг з загальної середньої освіти в денних загальноосвітніх закладах" запроваджена для утримання КЗ «Новоолександрівський навчально-виховний комплекс «Спеціалізована загальноосвітня школа І-ІІІ ступенів з поглибленим вивченням англійської мови – дошкільний навчальний заклад комбінованого типу» Новоолександрівської сільської ради Дніпровського району Дніпропетровської області», КЗ “Дослідна загальноосвітня школа І ступеня» Новоолександрівської сільської ради Дніпровського району, Дніпропетровської області, КЗ “Старокодацька загальноосвітня школа І-ІІ ступеня» Новоолександрівської сільської ради Дніпровського району, Дніпропетровської області, КЗ “Волоська загальноосвітня школа І-ІІІ ступенів» Новоолександрівської сільської ради Дніпровського району, Дніпропетровської області.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</si>
  <si>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</si>
  <si>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</si>
  <si>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</si>
  <si>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</si>
  <si>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</si>
  <si>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</si>
  <si>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 xml:space="preserve">  гривень</t>
  </si>
  <si>
    <t>місцевого бюджету на 2019  рік</t>
  </si>
  <si>
    <t>0211020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</si>
  <si>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</si>
  <si>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0210000</t>
  </si>
  <si>
    <t>0921</t>
  </si>
  <si>
    <t>Раціональний підхід до фінансування потреб установи.Економія  фонду заробітної плати в зв'язку з   вакантними посадами, які утворилися вже протягом поточного бюджетного періоду через звільнення працівників, їх хворобу, перебування їх у відпустках по догляду за дитиною, та  зменшення розмірів премій, доплат та надбавок, заохочувальних і компенсаційних виплат, передбачених кошторисом на відповідний бюджетний період.</t>
  </si>
  <si>
    <t xml:space="preserve">  Аналіз стану виконання результативних показників: Бюджетна програма має середню єфективність.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</si>
</sst>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29"/>
  <sheetViews>
    <sheetView tabSelected="1" topLeftCell="A116" zoomScaleNormal="100" workbookViewId="0">
      <selection activeCell="A121" sqref="A121:BL121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8" width="2.85546875" style="1" customWidth="1"/>
    <col min="69" max="69" width="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57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65" t="s">
        <v>23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 x14ac:dyDescent="0.2">
      <c r="A11" s="65" t="s">
        <v>43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15.75" customHeight="1" x14ac:dyDescent="0.2">
      <c r="A12" s="65" t="s">
        <v>148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0.25" customHeight="1" x14ac:dyDescent="0.2">
      <c r="A14" s="53" t="s">
        <v>11</v>
      </c>
      <c r="B14" s="53"/>
      <c r="C14" s="15"/>
      <c r="D14" s="54" t="s">
        <v>141</v>
      </c>
      <c r="E14" s="55"/>
      <c r="F14" s="55"/>
      <c r="G14" s="55"/>
      <c r="H14" s="55"/>
      <c r="I14" s="55"/>
      <c r="J14" s="55"/>
      <c r="K14" s="15"/>
      <c r="L14" s="59" t="s">
        <v>142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15.95" customHeight="1" x14ac:dyDescent="0.2">
      <c r="A15" s="13"/>
      <c r="B15" s="13"/>
      <c r="C15" s="13"/>
      <c r="D15" s="66" t="s">
        <v>40</v>
      </c>
      <c r="E15" s="66"/>
      <c r="F15" s="66"/>
      <c r="G15" s="66"/>
      <c r="H15" s="66"/>
      <c r="I15" s="66"/>
      <c r="J15" s="66"/>
      <c r="K15" s="13"/>
      <c r="L15" s="75" t="s">
        <v>0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9.5" customHeight="1" x14ac:dyDescent="0.2">
      <c r="A17" s="53" t="s">
        <v>41</v>
      </c>
      <c r="B17" s="53"/>
      <c r="C17" s="15"/>
      <c r="D17" s="54" t="s">
        <v>151</v>
      </c>
      <c r="E17" s="55"/>
      <c r="F17" s="55"/>
      <c r="G17" s="55"/>
      <c r="H17" s="55"/>
      <c r="I17" s="55"/>
      <c r="J17" s="55"/>
      <c r="K17" s="15"/>
      <c r="L17" s="59" t="s">
        <v>142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15.95" customHeight="1" x14ac:dyDescent="0.2">
      <c r="A18" s="13"/>
      <c r="B18" s="13"/>
      <c r="C18" s="13"/>
      <c r="D18" s="66" t="s">
        <v>40</v>
      </c>
      <c r="E18" s="66"/>
      <c r="F18" s="66"/>
      <c r="G18" s="66"/>
      <c r="H18" s="66"/>
      <c r="I18" s="66"/>
      <c r="J18" s="66"/>
      <c r="K18" s="13"/>
      <c r="L18" s="75" t="s">
        <v>1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7.25" customHeight="1" x14ac:dyDescent="0.2">
      <c r="A20" s="53" t="s">
        <v>42</v>
      </c>
      <c r="B20" s="53"/>
      <c r="C20" s="15"/>
      <c r="D20" s="54" t="s">
        <v>149</v>
      </c>
      <c r="E20" s="55"/>
      <c r="F20" s="55"/>
      <c r="G20" s="55"/>
      <c r="H20" s="55"/>
      <c r="I20" s="55"/>
      <c r="J20" s="55"/>
      <c r="K20" s="15"/>
      <c r="L20" s="54" t="s">
        <v>152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9" t="s">
        <v>150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79" ht="14.25" customHeight="1" x14ac:dyDescent="0.2">
      <c r="A21" s="13"/>
      <c r="B21" s="13"/>
      <c r="C21" s="13"/>
      <c r="D21" s="57" t="s">
        <v>40</v>
      </c>
      <c r="E21" s="57"/>
      <c r="F21" s="57"/>
      <c r="G21" s="57"/>
      <c r="H21" s="57"/>
      <c r="I21" s="57"/>
      <c r="J21" s="57"/>
      <c r="K21" s="13"/>
      <c r="L21" s="75" t="s">
        <v>39</v>
      </c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 t="s">
        <v>2</v>
      </c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</row>
    <row r="23" spans="1:79" ht="15.75" customHeight="1" x14ac:dyDescent="0.2">
      <c r="A23" s="58" t="s">
        <v>48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79" ht="15.75" customHeight="1" x14ac:dyDescent="0.2">
      <c r="A24" s="61" t="s">
        <v>6</v>
      </c>
      <c r="B24" s="61"/>
      <c r="C24" s="61"/>
      <c r="D24" s="61"/>
      <c r="E24" s="61"/>
      <c r="F24" s="61"/>
      <c r="G24" s="62" t="s">
        <v>46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2" customHeight="1" x14ac:dyDescent="0.2">
      <c r="A25" s="24">
        <v>1</v>
      </c>
      <c r="B25" s="24"/>
      <c r="C25" s="24"/>
      <c r="D25" s="24"/>
      <c r="E25" s="24"/>
      <c r="F25" s="24"/>
      <c r="G25" s="62">
        <v>2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4"/>
    </row>
    <row r="26" spans="1:79" ht="10.5" hidden="1" customHeight="1" x14ac:dyDescent="0.2">
      <c r="A26" s="49" t="s">
        <v>44</v>
      </c>
      <c r="B26" s="49"/>
      <c r="C26" s="49"/>
      <c r="D26" s="49"/>
      <c r="E26" s="49"/>
      <c r="F26" s="49"/>
      <c r="G26" s="87" t="s">
        <v>19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9"/>
      <c r="CA26" s="1" t="s">
        <v>60</v>
      </c>
    </row>
    <row r="27" spans="1:79" ht="12.75" customHeight="1" x14ac:dyDescent="0.2">
      <c r="A27" s="49">
        <v>1</v>
      </c>
      <c r="B27" s="49"/>
      <c r="C27" s="49"/>
      <c r="D27" s="49"/>
      <c r="E27" s="49"/>
      <c r="F27" s="49"/>
      <c r="G27" s="50" t="s">
        <v>62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  <c r="CA27" s="1" t="s">
        <v>58</v>
      </c>
    </row>
    <row r="28" spans="1:79" ht="12.75" customHeight="1" x14ac:dyDescent="0.2">
      <c r="A28" s="49">
        <v>2</v>
      </c>
      <c r="B28" s="49"/>
      <c r="C28" s="49"/>
      <c r="D28" s="49"/>
      <c r="E28" s="49"/>
      <c r="F28" s="49"/>
      <c r="G28" s="50" t="s">
        <v>63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2"/>
    </row>
    <row r="29" spans="1:79" ht="12.7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79" ht="15.95" customHeight="1" x14ac:dyDescent="0.2">
      <c r="A30" s="58" t="s">
        <v>49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79" ht="15.95" customHeight="1" x14ac:dyDescent="0.2">
      <c r="A31" s="59" t="s">
        <v>139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</row>
    <row r="32" spans="1:79" ht="12.7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.75" customHeight="1" x14ac:dyDescent="0.2">
      <c r="A33" s="58" t="s">
        <v>50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7.25" customHeight="1" x14ac:dyDescent="0.2">
      <c r="A34" s="61" t="s">
        <v>6</v>
      </c>
      <c r="B34" s="61"/>
      <c r="C34" s="61"/>
      <c r="D34" s="61"/>
      <c r="E34" s="61"/>
      <c r="F34" s="61"/>
      <c r="G34" s="62" t="s">
        <v>47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4"/>
    </row>
    <row r="35" spans="1:79" ht="12.75" customHeight="1" x14ac:dyDescent="0.2">
      <c r="A35" s="24">
        <v>1</v>
      </c>
      <c r="B35" s="24"/>
      <c r="C35" s="24"/>
      <c r="D35" s="24"/>
      <c r="E35" s="24"/>
      <c r="F35" s="24"/>
      <c r="G35" s="62">
        <v>2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</row>
    <row r="36" spans="1:79" ht="10.5" hidden="1" customHeight="1" x14ac:dyDescent="0.2">
      <c r="A36" s="49" t="s">
        <v>18</v>
      </c>
      <c r="B36" s="49"/>
      <c r="C36" s="49"/>
      <c r="D36" s="49"/>
      <c r="E36" s="49"/>
      <c r="F36" s="49"/>
      <c r="G36" s="87" t="s">
        <v>19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CA36" s="1" t="s">
        <v>61</v>
      </c>
    </row>
    <row r="37" spans="1:79" ht="12.75" customHeight="1" x14ac:dyDescent="0.2">
      <c r="A37" s="49">
        <v>1</v>
      </c>
      <c r="B37" s="49"/>
      <c r="C37" s="49"/>
      <c r="D37" s="49"/>
      <c r="E37" s="49"/>
      <c r="F37" s="49"/>
      <c r="G37" s="50" t="s">
        <v>64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  <c r="CA37" s="1" t="s">
        <v>59</v>
      </c>
    </row>
    <row r="38" spans="1:79" ht="12.75" customHeight="1" x14ac:dyDescent="0.2">
      <c r="A38" s="49">
        <v>2</v>
      </c>
      <c r="B38" s="49"/>
      <c r="C38" s="49"/>
      <c r="D38" s="49"/>
      <c r="E38" s="49"/>
      <c r="F38" s="49"/>
      <c r="G38" s="50" t="s">
        <v>65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2.75" customHeight="1" x14ac:dyDescent="0.2">
      <c r="A39" s="49">
        <v>3</v>
      </c>
      <c r="B39" s="49"/>
      <c r="C39" s="49"/>
      <c r="D39" s="49"/>
      <c r="E39" s="49"/>
      <c r="F39" s="49"/>
      <c r="G39" s="50" t="s">
        <v>66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2.75" customHeight="1" x14ac:dyDescent="0.2">
      <c r="A40" s="49">
        <v>4</v>
      </c>
      <c r="B40" s="49"/>
      <c r="C40" s="49"/>
      <c r="D40" s="49"/>
      <c r="E40" s="49"/>
      <c r="F40" s="49"/>
      <c r="G40" s="50" t="s">
        <v>67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2" spans="1:79" ht="15.75" customHeight="1" x14ac:dyDescent="0.2">
      <c r="A42" s="58" t="s">
        <v>51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</row>
    <row r="43" spans="1:79" ht="15" customHeight="1" x14ac:dyDescent="0.2">
      <c r="A43" s="85" t="s">
        <v>147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</row>
    <row r="44" spans="1:79" ht="35.25" customHeight="1" x14ac:dyDescent="0.2">
      <c r="A44" s="24" t="s">
        <v>6</v>
      </c>
      <c r="B44" s="24"/>
      <c r="C44" s="24" t="s">
        <v>33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 t="s">
        <v>30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 t="s">
        <v>54</v>
      </c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 t="s">
        <v>3</v>
      </c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</row>
    <row r="45" spans="1:79" ht="29.1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 t="s">
        <v>5</v>
      </c>
      <c r="AB45" s="24"/>
      <c r="AC45" s="24"/>
      <c r="AD45" s="24"/>
      <c r="AE45" s="24"/>
      <c r="AF45" s="24" t="s">
        <v>4</v>
      </c>
      <c r="AG45" s="24"/>
      <c r="AH45" s="24"/>
      <c r="AI45" s="24"/>
      <c r="AJ45" s="24"/>
      <c r="AK45" s="24" t="s">
        <v>31</v>
      </c>
      <c r="AL45" s="24"/>
      <c r="AM45" s="24"/>
      <c r="AN45" s="24"/>
      <c r="AO45" s="24"/>
      <c r="AP45" s="24" t="s">
        <v>5</v>
      </c>
      <c r="AQ45" s="24"/>
      <c r="AR45" s="24"/>
      <c r="AS45" s="24"/>
      <c r="AT45" s="24"/>
      <c r="AU45" s="24" t="s">
        <v>4</v>
      </c>
      <c r="AV45" s="24"/>
      <c r="AW45" s="24"/>
      <c r="AX45" s="24"/>
      <c r="AY45" s="24"/>
      <c r="AZ45" s="24" t="s">
        <v>31</v>
      </c>
      <c r="BA45" s="24"/>
      <c r="BB45" s="24"/>
      <c r="BC45" s="24"/>
      <c r="BD45" s="24" t="s">
        <v>5</v>
      </c>
      <c r="BE45" s="24"/>
      <c r="BF45" s="24"/>
      <c r="BG45" s="24"/>
      <c r="BH45" s="24"/>
      <c r="BI45" s="24" t="s">
        <v>4</v>
      </c>
      <c r="BJ45" s="24"/>
      <c r="BK45" s="24"/>
      <c r="BL45" s="24"/>
      <c r="BM45" s="24"/>
      <c r="BN45" s="24" t="s">
        <v>32</v>
      </c>
      <c r="BO45" s="24"/>
      <c r="BP45" s="24"/>
      <c r="BQ45" s="24"/>
    </row>
    <row r="46" spans="1:79" ht="15.95" customHeight="1" x14ac:dyDescent="0.2">
      <c r="A46" s="56">
        <v>1</v>
      </c>
      <c r="B46" s="56"/>
      <c r="C46" s="56">
        <v>2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81">
        <v>3</v>
      </c>
      <c r="AB46" s="82"/>
      <c r="AC46" s="82"/>
      <c r="AD46" s="82"/>
      <c r="AE46" s="83"/>
      <c r="AF46" s="81">
        <v>4</v>
      </c>
      <c r="AG46" s="82"/>
      <c r="AH46" s="82"/>
      <c r="AI46" s="82"/>
      <c r="AJ46" s="83"/>
      <c r="AK46" s="81">
        <v>5</v>
      </c>
      <c r="AL46" s="82"/>
      <c r="AM46" s="82"/>
      <c r="AN46" s="82"/>
      <c r="AO46" s="83"/>
      <c r="AP46" s="81">
        <v>6</v>
      </c>
      <c r="AQ46" s="82"/>
      <c r="AR46" s="82"/>
      <c r="AS46" s="82"/>
      <c r="AT46" s="83"/>
      <c r="AU46" s="81">
        <v>7</v>
      </c>
      <c r="AV46" s="82"/>
      <c r="AW46" s="82"/>
      <c r="AX46" s="82"/>
      <c r="AY46" s="83"/>
      <c r="AZ46" s="81">
        <v>8</v>
      </c>
      <c r="BA46" s="82"/>
      <c r="BB46" s="82"/>
      <c r="BC46" s="83"/>
      <c r="BD46" s="81">
        <v>9</v>
      </c>
      <c r="BE46" s="82"/>
      <c r="BF46" s="82"/>
      <c r="BG46" s="82"/>
      <c r="BH46" s="83"/>
      <c r="BI46" s="56">
        <v>10</v>
      </c>
      <c r="BJ46" s="56"/>
      <c r="BK46" s="56"/>
      <c r="BL46" s="56"/>
      <c r="BM46" s="56"/>
      <c r="BN46" s="56">
        <v>11</v>
      </c>
      <c r="BO46" s="56"/>
      <c r="BP46" s="56"/>
      <c r="BQ46" s="56"/>
    </row>
    <row r="47" spans="1:79" ht="15.75" hidden="1" customHeight="1" x14ac:dyDescent="0.2">
      <c r="A47" s="49" t="s">
        <v>18</v>
      </c>
      <c r="B47" s="49"/>
      <c r="C47" s="78" t="s">
        <v>19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9"/>
      <c r="AA47" s="77" t="s">
        <v>15</v>
      </c>
      <c r="AB47" s="77"/>
      <c r="AC47" s="77"/>
      <c r="AD47" s="77"/>
      <c r="AE47" s="77"/>
      <c r="AF47" s="77" t="s">
        <v>14</v>
      </c>
      <c r="AG47" s="77"/>
      <c r="AH47" s="77"/>
      <c r="AI47" s="77"/>
      <c r="AJ47" s="77"/>
      <c r="AK47" s="92" t="s">
        <v>21</v>
      </c>
      <c r="AL47" s="92"/>
      <c r="AM47" s="92"/>
      <c r="AN47" s="92"/>
      <c r="AO47" s="92"/>
      <c r="AP47" s="77" t="s">
        <v>16</v>
      </c>
      <c r="AQ47" s="77"/>
      <c r="AR47" s="77"/>
      <c r="AS47" s="77"/>
      <c r="AT47" s="77"/>
      <c r="AU47" s="77" t="s">
        <v>17</v>
      </c>
      <c r="AV47" s="77"/>
      <c r="AW47" s="77"/>
      <c r="AX47" s="77"/>
      <c r="AY47" s="77"/>
      <c r="AZ47" s="92" t="s">
        <v>21</v>
      </c>
      <c r="BA47" s="92"/>
      <c r="BB47" s="92"/>
      <c r="BC47" s="92"/>
      <c r="BD47" s="99" t="s">
        <v>37</v>
      </c>
      <c r="BE47" s="99"/>
      <c r="BF47" s="99"/>
      <c r="BG47" s="99"/>
      <c r="BH47" s="99"/>
      <c r="BI47" s="99" t="s">
        <v>37</v>
      </c>
      <c r="BJ47" s="99"/>
      <c r="BK47" s="99"/>
      <c r="BL47" s="99"/>
      <c r="BM47" s="99"/>
      <c r="BN47" s="80" t="s">
        <v>21</v>
      </c>
      <c r="BO47" s="80"/>
      <c r="BP47" s="80"/>
      <c r="BQ47" s="80"/>
      <c r="CA47" s="1" t="s">
        <v>24</v>
      </c>
    </row>
    <row r="48" spans="1:79" ht="31.5" customHeight="1" x14ac:dyDescent="0.2">
      <c r="A48" s="24">
        <v>1</v>
      </c>
      <c r="B48" s="24"/>
      <c r="C48" s="43" t="s">
        <v>68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  <c r="AA48" s="48">
        <v>27181085.199999999</v>
      </c>
      <c r="AB48" s="48"/>
      <c r="AC48" s="48"/>
      <c r="AD48" s="48"/>
      <c r="AE48" s="48"/>
      <c r="AF48" s="48">
        <v>688483.18</v>
      </c>
      <c r="AG48" s="48"/>
      <c r="AH48" s="48"/>
      <c r="AI48" s="48"/>
      <c r="AJ48" s="48"/>
      <c r="AK48" s="48">
        <f>AA48+AF48</f>
        <v>27869568.379999999</v>
      </c>
      <c r="AL48" s="48"/>
      <c r="AM48" s="48"/>
      <c r="AN48" s="48"/>
      <c r="AO48" s="48"/>
      <c r="AP48" s="48">
        <v>26676233.359999999</v>
      </c>
      <c r="AQ48" s="48"/>
      <c r="AR48" s="48"/>
      <c r="AS48" s="48"/>
      <c r="AT48" s="48"/>
      <c r="AU48" s="48">
        <v>651707.71</v>
      </c>
      <c r="AV48" s="48"/>
      <c r="AW48" s="48"/>
      <c r="AX48" s="48"/>
      <c r="AY48" s="48"/>
      <c r="AZ48" s="48">
        <f>AP48+AU48</f>
        <v>27327941.07</v>
      </c>
      <c r="BA48" s="48"/>
      <c r="BB48" s="48"/>
      <c r="BC48" s="48"/>
      <c r="BD48" s="48">
        <f>AP48-AA48</f>
        <v>-504851.83999999985</v>
      </c>
      <c r="BE48" s="48"/>
      <c r="BF48" s="48"/>
      <c r="BG48" s="48"/>
      <c r="BH48" s="48"/>
      <c r="BI48" s="48">
        <f>AU48-AF48</f>
        <v>-36775.470000000088</v>
      </c>
      <c r="BJ48" s="48"/>
      <c r="BK48" s="48"/>
      <c r="BL48" s="48"/>
      <c r="BM48" s="48"/>
      <c r="BN48" s="48">
        <f>BD48+BI48</f>
        <v>-541627.30999999994</v>
      </c>
      <c r="BO48" s="48"/>
      <c r="BP48" s="48"/>
      <c r="BQ48" s="48"/>
      <c r="CA48" s="1" t="s">
        <v>25</v>
      </c>
    </row>
    <row r="49" spans="1:80" ht="45.75" customHeight="1" x14ac:dyDescent="0.2">
      <c r="A49" s="24"/>
      <c r="B49" s="24"/>
      <c r="C49" s="43" t="s">
        <v>153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CB49" s="1" t="s">
        <v>69</v>
      </c>
    </row>
    <row r="50" spans="1:80" ht="15.75" customHeight="1" x14ac:dyDescent="0.2">
      <c r="A50" s="24">
        <v>2</v>
      </c>
      <c r="B50" s="24"/>
      <c r="C50" s="43" t="s">
        <v>70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7"/>
      <c r="AA50" s="48">
        <v>2206961</v>
      </c>
      <c r="AB50" s="48"/>
      <c r="AC50" s="48"/>
      <c r="AD50" s="48"/>
      <c r="AE50" s="48"/>
      <c r="AF50" s="48">
        <v>0</v>
      </c>
      <c r="AG50" s="48"/>
      <c r="AH50" s="48"/>
      <c r="AI50" s="48"/>
      <c r="AJ50" s="48"/>
      <c r="AK50" s="48">
        <f>AA50+AF50</f>
        <v>2206961</v>
      </c>
      <c r="AL50" s="48"/>
      <c r="AM50" s="48"/>
      <c r="AN50" s="48"/>
      <c r="AO50" s="48"/>
      <c r="AP50" s="48">
        <v>1750747.94</v>
      </c>
      <c r="AQ50" s="48"/>
      <c r="AR50" s="48"/>
      <c r="AS50" s="48"/>
      <c r="AT50" s="48"/>
      <c r="AU50" s="48">
        <v>0</v>
      </c>
      <c r="AV50" s="48"/>
      <c r="AW50" s="48"/>
      <c r="AX50" s="48"/>
      <c r="AY50" s="48"/>
      <c r="AZ50" s="48">
        <f>AP50+AU50</f>
        <v>1750747.94</v>
      </c>
      <c r="BA50" s="48"/>
      <c r="BB50" s="48"/>
      <c r="BC50" s="48"/>
      <c r="BD50" s="48">
        <f>AP50-AA50</f>
        <v>-456213.06000000006</v>
      </c>
      <c r="BE50" s="48"/>
      <c r="BF50" s="48"/>
      <c r="BG50" s="48"/>
      <c r="BH50" s="48"/>
      <c r="BI50" s="48">
        <f>AU50-AF50</f>
        <v>0</v>
      </c>
      <c r="BJ50" s="48"/>
      <c r="BK50" s="48"/>
      <c r="BL50" s="48"/>
      <c r="BM50" s="48"/>
      <c r="BN50" s="48">
        <f>BD50+BI50</f>
        <v>-456213.06000000006</v>
      </c>
      <c r="BO50" s="48"/>
      <c r="BP50" s="48"/>
      <c r="BQ50" s="48"/>
    </row>
    <row r="51" spans="1:80" ht="15.75" customHeight="1" x14ac:dyDescent="0.2">
      <c r="A51" s="24"/>
      <c r="B51" s="24"/>
      <c r="C51" s="43" t="s">
        <v>72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/>
      <c r="CB51" s="1" t="s">
        <v>71</v>
      </c>
    </row>
    <row r="52" spans="1:80" ht="31.5" customHeight="1" x14ac:dyDescent="0.2">
      <c r="A52" s="24">
        <v>3</v>
      </c>
      <c r="B52" s="24"/>
      <c r="C52" s="43" t="s">
        <v>73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7"/>
      <c r="AA52" s="48">
        <v>0</v>
      </c>
      <c r="AB52" s="48"/>
      <c r="AC52" s="48"/>
      <c r="AD52" s="48"/>
      <c r="AE52" s="48"/>
      <c r="AF52" s="48">
        <v>2397053.04</v>
      </c>
      <c r="AG52" s="48"/>
      <c r="AH52" s="48"/>
      <c r="AI52" s="48"/>
      <c r="AJ52" s="48"/>
      <c r="AK52" s="48">
        <f>AA52+AF52</f>
        <v>2397053.04</v>
      </c>
      <c r="AL52" s="48"/>
      <c r="AM52" s="48"/>
      <c r="AN52" s="48"/>
      <c r="AO52" s="48"/>
      <c r="AP52" s="48">
        <v>0</v>
      </c>
      <c r="AQ52" s="48"/>
      <c r="AR52" s="48"/>
      <c r="AS52" s="48"/>
      <c r="AT52" s="48"/>
      <c r="AU52" s="48">
        <v>2388132.46</v>
      </c>
      <c r="AV52" s="48"/>
      <c r="AW52" s="48"/>
      <c r="AX52" s="48"/>
      <c r="AY52" s="48"/>
      <c r="AZ52" s="48">
        <f>AP52+AU52</f>
        <v>2388132.46</v>
      </c>
      <c r="BA52" s="48"/>
      <c r="BB52" s="48"/>
      <c r="BC52" s="48"/>
      <c r="BD52" s="48">
        <f>AP52-AA52</f>
        <v>0</v>
      </c>
      <c r="BE52" s="48"/>
      <c r="BF52" s="48"/>
      <c r="BG52" s="48"/>
      <c r="BH52" s="48"/>
      <c r="BI52" s="48">
        <f>AU52-AF52</f>
        <v>-8920.5800000000745</v>
      </c>
      <c r="BJ52" s="48"/>
      <c r="BK52" s="48"/>
      <c r="BL52" s="48"/>
      <c r="BM52" s="48"/>
      <c r="BN52" s="48">
        <f>BD52+BI52</f>
        <v>-8920.5800000000745</v>
      </c>
      <c r="BO52" s="48"/>
      <c r="BP52" s="48"/>
      <c r="BQ52" s="48"/>
    </row>
    <row r="53" spans="1:80" ht="15.75" customHeight="1" x14ac:dyDescent="0.2">
      <c r="A53" s="24"/>
      <c r="B53" s="24"/>
      <c r="C53" s="43" t="s">
        <v>75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5"/>
      <c r="CB53" s="1" t="s">
        <v>74</v>
      </c>
    </row>
    <row r="54" spans="1:80" ht="15.75" customHeight="1" x14ac:dyDescent="0.2">
      <c r="A54" s="24">
        <v>4</v>
      </c>
      <c r="B54" s="24"/>
      <c r="C54" s="43" t="s">
        <v>76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7"/>
      <c r="AA54" s="48">
        <v>0</v>
      </c>
      <c r="AB54" s="48"/>
      <c r="AC54" s="48"/>
      <c r="AD54" s="48"/>
      <c r="AE54" s="48"/>
      <c r="AF54" s="48">
        <v>1498900</v>
      </c>
      <c r="AG54" s="48"/>
      <c r="AH54" s="48"/>
      <c r="AI54" s="48"/>
      <c r="AJ54" s="48"/>
      <c r="AK54" s="48">
        <f>AA54+AF54</f>
        <v>1498900</v>
      </c>
      <c r="AL54" s="48"/>
      <c r="AM54" s="48"/>
      <c r="AN54" s="48"/>
      <c r="AO54" s="48"/>
      <c r="AP54" s="48">
        <v>0</v>
      </c>
      <c r="AQ54" s="48"/>
      <c r="AR54" s="48"/>
      <c r="AS54" s="48"/>
      <c r="AT54" s="48"/>
      <c r="AU54" s="48">
        <v>599172.64</v>
      </c>
      <c r="AV54" s="48"/>
      <c r="AW54" s="48"/>
      <c r="AX54" s="48"/>
      <c r="AY54" s="48"/>
      <c r="AZ54" s="48">
        <f>AP54+AU54</f>
        <v>599172.64</v>
      </c>
      <c r="BA54" s="48"/>
      <c r="BB54" s="48"/>
      <c r="BC54" s="48"/>
      <c r="BD54" s="48">
        <f>AP54-AA54</f>
        <v>0</v>
      </c>
      <c r="BE54" s="48"/>
      <c r="BF54" s="48"/>
      <c r="BG54" s="48"/>
      <c r="BH54" s="48"/>
      <c r="BI54" s="48">
        <f>AU54-AF54</f>
        <v>-899727.35999999999</v>
      </c>
      <c r="BJ54" s="48"/>
      <c r="BK54" s="48"/>
      <c r="BL54" s="48"/>
      <c r="BM54" s="48"/>
      <c r="BN54" s="48">
        <f>BD54+BI54</f>
        <v>-899727.35999999999</v>
      </c>
      <c r="BO54" s="48"/>
      <c r="BP54" s="48"/>
      <c r="BQ54" s="48"/>
    </row>
    <row r="55" spans="1:80" ht="15.75" customHeight="1" x14ac:dyDescent="0.2">
      <c r="A55" s="24">
        <v>5</v>
      </c>
      <c r="B55" s="24"/>
      <c r="C55" s="43" t="s">
        <v>77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7"/>
      <c r="AA55" s="48">
        <v>192000</v>
      </c>
      <c r="AB55" s="48"/>
      <c r="AC55" s="48"/>
      <c r="AD55" s="48"/>
      <c r="AE55" s="48"/>
      <c r="AF55" s="48">
        <v>0</v>
      </c>
      <c r="AG55" s="48"/>
      <c r="AH55" s="48"/>
      <c r="AI55" s="48"/>
      <c r="AJ55" s="48"/>
      <c r="AK55" s="48">
        <f>AA55+AF55</f>
        <v>192000</v>
      </c>
      <c r="AL55" s="48"/>
      <c r="AM55" s="48"/>
      <c r="AN55" s="48"/>
      <c r="AO55" s="48"/>
      <c r="AP55" s="48">
        <v>192000</v>
      </c>
      <c r="AQ55" s="48"/>
      <c r="AR55" s="48"/>
      <c r="AS55" s="48"/>
      <c r="AT55" s="48"/>
      <c r="AU55" s="48">
        <v>0</v>
      </c>
      <c r="AV55" s="48"/>
      <c r="AW55" s="48"/>
      <c r="AX55" s="48"/>
      <c r="AY55" s="48"/>
      <c r="AZ55" s="48">
        <f>AP55+AU55</f>
        <v>192000</v>
      </c>
      <c r="BA55" s="48"/>
      <c r="BB55" s="48"/>
      <c r="BC55" s="48"/>
      <c r="BD55" s="48">
        <f>AP55-AA55</f>
        <v>0</v>
      </c>
      <c r="BE55" s="48"/>
      <c r="BF55" s="48"/>
      <c r="BG55" s="48"/>
      <c r="BH55" s="48"/>
      <c r="BI55" s="48">
        <f>AU55-AF55</f>
        <v>0</v>
      </c>
      <c r="BJ55" s="48"/>
      <c r="BK55" s="48"/>
      <c r="BL55" s="48"/>
      <c r="BM55" s="48"/>
      <c r="BN55" s="48">
        <f>BD55+BI55</f>
        <v>0</v>
      </c>
      <c r="BO55" s="48"/>
      <c r="BP55" s="48"/>
      <c r="BQ55" s="48"/>
    </row>
    <row r="56" spans="1:80" s="19" customFormat="1" ht="15.75" x14ac:dyDescent="0.2">
      <c r="A56" s="32"/>
      <c r="B56" s="32"/>
      <c r="C56" s="47" t="s">
        <v>78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46">
        <v>29580046.199999999</v>
      </c>
      <c r="AB56" s="46"/>
      <c r="AC56" s="46"/>
      <c r="AD56" s="46"/>
      <c r="AE56" s="46"/>
      <c r="AF56" s="46">
        <v>4584436.2200000007</v>
      </c>
      <c r="AG56" s="46"/>
      <c r="AH56" s="46"/>
      <c r="AI56" s="46"/>
      <c r="AJ56" s="46"/>
      <c r="AK56" s="46">
        <f>AA56+AF56</f>
        <v>34164482.420000002</v>
      </c>
      <c r="AL56" s="46"/>
      <c r="AM56" s="46"/>
      <c r="AN56" s="46"/>
      <c r="AO56" s="46"/>
      <c r="AP56" s="46">
        <v>28618981.300000001</v>
      </c>
      <c r="AQ56" s="46"/>
      <c r="AR56" s="46"/>
      <c r="AS56" s="46"/>
      <c r="AT56" s="46"/>
      <c r="AU56" s="46">
        <v>3639012.81</v>
      </c>
      <c r="AV56" s="46"/>
      <c r="AW56" s="46"/>
      <c r="AX56" s="46"/>
      <c r="AY56" s="46"/>
      <c r="AZ56" s="46">
        <f>AP56+AU56</f>
        <v>32257994.109999999</v>
      </c>
      <c r="BA56" s="46"/>
      <c r="BB56" s="46"/>
      <c r="BC56" s="46"/>
      <c r="BD56" s="46">
        <f>AP56-AA56</f>
        <v>-961064.89999999851</v>
      </c>
      <c r="BE56" s="46"/>
      <c r="BF56" s="46"/>
      <c r="BG56" s="46"/>
      <c r="BH56" s="46"/>
      <c r="BI56" s="46">
        <f>AU56-AF56</f>
        <v>-945423.41000000061</v>
      </c>
      <c r="BJ56" s="46"/>
      <c r="BK56" s="46"/>
      <c r="BL56" s="46"/>
      <c r="BM56" s="46"/>
      <c r="BN56" s="46">
        <f>BD56+BI56</f>
        <v>-1906488.3099999991</v>
      </c>
      <c r="BO56" s="46"/>
      <c r="BP56" s="46"/>
      <c r="BQ56" s="46"/>
    </row>
    <row r="58" spans="1:80" ht="15.75" customHeight="1" x14ac:dyDescent="0.2">
      <c r="A58" s="58" t="s">
        <v>52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</row>
    <row r="59" spans="1:80" ht="15" customHeight="1" x14ac:dyDescent="0.2">
      <c r="A59" s="85" t="s">
        <v>147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</row>
    <row r="60" spans="1:80" ht="28.5" customHeight="1" x14ac:dyDescent="0.2">
      <c r="A60" s="24" t="s">
        <v>34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 t="s">
        <v>30</v>
      </c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 t="s">
        <v>54</v>
      </c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 t="s">
        <v>3</v>
      </c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"/>
      <c r="BN60" s="2"/>
      <c r="BO60" s="2"/>
      <c r="BP60" s="2"/>
      <c r="BQ60" s="2"/>
    </row>
    <row r="61" spans="1:80" ht="29.1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 t="s">
        <v>5</v>
      </c>
      <c r="R61" s="24"/>
      <c r="S61" s="24"/>
      <c r="T61" s="24"/>
      <c r="U61" s="24"/>
      <c r="V61" s="24" t="s">
        <v>4</v>
      </c>
      <c r="W61" s="24"/>
      <c r="X61" s="24"/>
      <c r="Y61" s="24"/>
      <c r="Z61" s="24"/>
      <c r="AA61" s="24" t="s">
        <v>31</v>
      </c>
      <c r="AB61" s="24"/>
      <c r="AC61" s="24"/>
      <c r="AD61" s="24"/>
      <c r="AE61" s="24"/>
      <c r="AF61" s="24"/>
      <c r="AG61" s="24" t="s">
        <v>5</v>
      </c>
      <c r="AH61" s="24"/>
      <c r="AI61" s="24"/>
      <c r="AJ61" s="24"/>
      <c r="AK61" s="24"/>
      <c r="AL61" s="24" t="s">
        <v>4</v>
      </c>
      <c r="AM61" s="24"/>
      <c r="AN61" s="24"/>
      <c r="AO61" s="24"/>
      <c r="AP61" s="24"/>
      <c r="AQ61" s="24" t="s">
        <v>31</v>
      </c>
      <c r="AR61" s="24"/>
      <c r="AS61" s="24"/>
      <c r="AT61" s="24"/>
      <c r="AU61" s="24"/>
      <c r="AV61" s="24"/>
      <c r="AW61" s="67" t="s">
        <v>5</v>
      </c>
      <c r="AX61" s="68"/>
      <c r="AY61" s="68"/>
      <c r="AZ61" s="68"/>
      <c r="BA61" s="69"/>
      <c r="BB61" s="67" t="s">
        <v>4</v>
      </c>
      <c r="BC61" s="68"/>
      <c r="BD61" s="68"/>
      <c r="BE61" s="68"/>
      <c r="BF61" s="69"/>
      <c r="BG61" s="24" t="s">
        <v>31</v>
      </c>
      <c r="BH61" s="24"/>
      <c r="BI61" s="24"/>
      <c r="BJ61" s="24"/>
      <c r="BK61" s="24"/>
      <c r="BL61" s="24"/>
      <c r="BM61" s="2"/>
      <c r="BN61" s="2"/>
      <c r="BO61" s="2"/>
      <c r="BP61" s="2"/>
      <c r="BQ61" s="2"/>
    </row>
    <row r="62" spans="1:80" ht="15.95" customHeight="1" x14ac:dyDescent="0.25">
      <c r="A62" s="24">
        <v>1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>
        <v>2</v>
      </c>
      <c r="R62" s="24"/>
      <c r="S62" s="24"/>
      <c r="T62" s="24"/>
      <c r="U62" s="24"/>
      <c r="V62" s="24">
        <v>3</v>
      </c>
      <c r="W62" s="24"/>
      <c r="X62" s="24"/>
      <c r="Y62" s="24"/>
      <c r="Z62" s="24"/>
      <c r="AA62" s="24">
        <v>4</v>
      </c>
      <c r="AB62" s="24"/>
      <c r="AC62" s="24"/>
      <c r="AD62" s="24"/>
      <c r="AE62" s="24"/>
      <c r="AF62" s="24"/>
      <c r="AG62" s="24">
        <v>5</v>
      </c>
      <c r="AH62" s="24"/>
      <c r="AI62" s="24"/>
      <c r="AJ62" s="24"/>
      <c r="AK62" s="24"/>
      <c r="AL62" s="24">
        <v>6</v>
      </c>
      <c r="AM62" s="24"/>
      <c r="AN62" s="24"/>
      <c r="AO62" s="24"/>
      <c r="AP62" s="24"/>
      <c r="AQ62" s="24">
        <v>7</v>
      </c>
      <c r="AR62" s="24"/>
      <c r="AS62" s="24"/>
      <c r="AT62" s="24"/>
      <c r="AU62" s="24"/>
      <c r="AV62" s="24"/>
      <c r="AW62" s="24">
        <v>8</v>
      </c>
      <c r="AX62" s="24"/>
      <c r="AY62" s="24"/>
      <c r="AZ62" s="24"/>
      <c r="BA62" s="24"/>
      <c r="BB62" s="84">
        <v>9</v>
      </c>
      <c r="BC62" s="84"/>
      <c r="BD62" s="84"/>
      <c r="BE62" s="84"/>
      <c r="BF62" s="84"/>
      <c r="BG62" s="84">
        <v>10</v>
      </c>
      <c r="BH62" s="84"/>
      <c r="BI62" s="84"/>
      <c r="BJ62" s="84"/>
      <c r="BK62" s="84"/>
      <c r="BL62" s="84"/>
      <c r="BM62" s="6"/>
      <c r="BN62" s="6"/>
      <c r="BO62" s="6"/>
      <c r="BP62" s="6"/>
      <c r="BQ62" s="6"/>
    </row>
    <row r="63" spans="1:80" ht="18" hidden="1" customHeight="1" x14ac:dyDescent="0.2">
      <c r="A63" s="90" t="s">
        <v>19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77" t="s">
        <v>15</v>
      </c>
      <c r="R63" s="77"/>
      <c r="S63" s="77"/>
      <c r="T63" s="77"/>
      <c r="U63" s="77"/>
      <c r="V63" s="77" t="s">
        <v>14</v>
      </c>
      <c r="W63" s="77"/>
      <c r="X63" s="77"/>
      <c r="Y63" s="77"/>
      <c r="Z63" s="77"/>
      <c r="AA63" s="92" t="s">
        <v>21</v>
      </c>
      <c r="AB63" s="80"/>
      <c r="AC63" s="80"/>
      <c r="AD63" s="80"/>
      <c r="AE63" s="80"/>
      <c r="AF63" s="80"/>
      <c r="AG63" s="77" t="s">
        <v>16</v>
      </c>
      <c r="AH63" s="77"/>
      <c r="AI63" s="77"/>
      <c r="AJ63" s="77"/>
      <c r="AK63" s="77"/>
      <c r="AL63" s="77" t="s">
        <v>17</v>
      </c>
      <c r="AM63" s="77"/>
      <c r="AN63" s="77"/>
      <c r="AO63" s="77"/>
      <c r="AP63" s="77"/>
      <c r="AQ63" s="92" t="s">
        <v>21</v>
      </c>
      <c r="AR63" s="80"/>
      <c r="AS63" s="80"/>
      <c r="AT63" s="80"/>
      <c r="AU63" s="80"/>
      <c r="AV63" s="80"/>
      <c r="AW63" s="70" t="s">
        <v>22</v>
      </c>
      <c r="AX63" s="71"/>
      <c r="AY63" s="71"/>
      <c r="AZ63" s="71"/>
      <c r="BA63" s="72"/>
      <c r="BB63" s="70" t="s">
        <v>22</v>
      </c>
      <c r="BC63" s="71"/>
      <c r="BD63" s="71"/>
      <c r="BE63" s="71"/>
      <c r="BF63" s="72"/>
      <c r="BG63" s="80" t="s">
        <v>21</v>
      </c>
      <c r="BH63" s="80"/>
      <c r="BI63" s="80"/>
      <c r="BJ63" s="80"/>
      <c r="BK63" s="80"/>
      <c r="BL63" s="80"/>
      <c r="BM63" s="7"/>
      <c r="BN63" s="7"/>
      <c r="BO63" s="7"/>
      <c r="BP63" s="7"/>
      <c r="BQ63" s="7"/>
      <c r="CA63" s="1" t="s">
        <v>26</v>
      </c>
    </row>
    <row r="64" spans="1:80" ht="15.75" customHeight="1" x14ac:dyDescent="0.2">
      <c r="A64" s="37" t="s">
        <v>79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7"/>
      <c r="Q64" s="86">
        <v>29580046.199999999</v>
      </c>
      <c r="R64" s="86"/>
      <c r="S64" s="86"/>
      <c r="T64" s="86"/>
      <c r="U64" s="86"/>
      <c r="V64" s="86">
        <v>4584436.22</v>
      </c>
      <c r="W64" s="86"/>
      <c r="X64" s="86"/>
      <c r="Y64" s="86"/>
      <c r="Z64" s="86"/>
      <c r="AA64" s="86">
        <f>Q64+V64</f>
        <v>34164482.420000002</v>
      </c>
      <c r="AB64" s="86"/>
      <c r="AC64" s="86"/>
      <c r="AD64" s="86"/>
      <c r="AE64" s="86"/>
      <c r="AF64" s="86"/>
      <c r="AG64" s="86">
        <v>28618981.300000001</v>
      </c>
      <c r="AH64" s="86"/>
      <c r="AI64" s="86"/>
      <c r="AJ64" s="86"/>
      <c r="AK64" s="86"/>
      <c r="AL64" s="86">
        <v>3639012.81</v>
      </c>
      <c r="AM64" s="86"/>
      <c r="AN64" s="86"/>
      <c r="AO64" s="86"/>
      <c r="AP64" s="86"/>
      <c r="AQ64" s="86">
        <f>AG64+AL64</f>
        <v>32257994.109999999</v>
      </c>
      <c r="AR64" s="86"/>
      <c r="AS64" s="86"/>
      <c r="AT64" s="86"/>
      <c r="AU64" s="86"/>
      <c r="AV64" s="86"/>
      <c r="AW64" s="86">
        <f>AG64-Q64</f>
        <v>-961064.89999999851</v>
      </c>
      <c r="AX64" s="86"/>
      <c r="AY64" s="86"/>
      <c r="AZ64" s="86"/>
      <c r="BA64" s="86"/>
      <c r="BB64" s="91">
        <f>AL64-V64</f>
        <v>-945423.40999999968</v>
      </c>
      <c r="BC64" s="91"/>
      <c r="BD64" s="91"/>
      <c r="BE64" s="91"/>
      <c r="BF64" s="91"/>
      <c r="BG64" s="91">
        <f>AW64+BB64</f>
        <v>-1906488.3099999982</v>
      </c>
      <c r="BH64" s="91"/>
      <c r="BI64" s="91"/>
      <c r="BJ64" s="91"/>
      <c r="BK64" s="91"/>
      <c r="BL64" s="91"/>
      <c r="BM64" s="8"/>
      <c r="BN64" s="8"/>
      <c r="BO64" s="8"/>
      <c r="BP64" s="8"/>
      <c r="BQ64" s="8"/>
      <c r="CA64" s="1" t="s">
        <v>27</v>
      </c>
    </row>
    <row r="65" spans="1:80" ht="15.75" customHeight="1" x14ac:dyDescent="0.2">
      <c r="A65" s="37" t="s">
        <v>81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9"/>
      <c r="BM65" s="8"/>
      <c r="BN65" s="8"/>
      <c r="BO65" s="8"/>
      <c r="BP65" s="8"/>
      <c r="BQ65" s="8"/>
      <c r="CB65" s="1" t="s">
        <v>80</v>
      </c>
    </row>
    <row r="66" spans="1:80" s="19" customFormat="1" ht="15" x14ac:dyDescent="0.2">
      <c r="A66" s="41" t="s">
        <v>82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5"/>
      <c r="Q66" s="42">
        <v>29580046.199999999</v>
      </c>
      <c r="R66" s="42"/>
      <c r="S66" s="42"/>
      <c r="T66" s="42"/>
      <c r="U66" s="42"/>
      <c r="V66" s="42">
        <v>4584436.22</v>
      </c>
      <c r="W66" s="42"/>
      <c r="X66" s="42"/>
      <c r="Y66" s="42"/>
      <c r="Z66" s="42"/>
      <c r="AA66" s="42">
        <f>Q66+V66</f>
        <v>34164482.420000002</v>
      </c>
      <c r="AB66" s="42"/>
      <c r="AC66" s="42"/>
      <c r="AD66" s="42"/>
      <c r="AE66" s="42"/>
      <c r="AF66" s="42"/>
      <c r="AG66" s="42">
        <v>28618981.300000001</v>
      </c>
      <c r="AH66" s="42"/>
      <c r="AI66" s="42"/>
      <c r="AJ66" s="42"/>
      <c r="AK66" s="42"/>
      <c r="AL66" s="42">
        <v>3639012.81</v>
      </c>
      <c r="AM66" s="42"/>
      <c r="AN66" s="42"/>
      <c r="AO66" s="42"/>
      <c r="AP66" s="42"/>
      <c r="AQ66" s="42">
        <f>AG66+AL66</f>
        <v>32257994.109999999</v>
      </c>
      <c r="AR66" s="42"/>
      <c r="AS66" s="42"/>
      <c r="AT66" s="42"/>
      <c r="AU66" s="42"/>
      <c r="AV66" s="42"/>
      <c r="AW66" s="42">
        <f>AG66-Q66</f>
        <v>-961064.89999999851</v>
      </c>
      <c r="AX66" s="42"/>
      <c r="AY66" s="42"/>
      <c r="AZ66" s="42"/>
      <c r="BA66" s="42"/>
      <c r="BB66" s="40">
        <f>AL66-V66</f>
        <v>-945423.40999999968</v>
      </c>
      <c r="BC66" s="40"/>
      <c r="BD66" s="40"/>
      <c r="BE66" s="40"/>
      <c r="BF66" s="40"/>
      <c r="BG66" s="40">
        <f>AW66+BB66</f>
        <v>-1906488.3099999982</v>
      </c>
      <c r="BH66" s="40"/>
      <c r="BI66" s="40"/>
      <c r="BJ66" s="40"/>
      <c r="BK66" s="40"/>
      <c r="BL66" s="40"/>
      <c r="BM66" s="20"/>
      <c r="BN66" s="20"/>
      <c r="BO66" s="20"/>
      <c r="BP66" s="20"/>
      <c r="BQ66" s="20"/>
    </row>
    <row r="68" spans="1:80" ht="15.75" customHeight="1" x14ac:dyDescent="0.2">
      <c r="A68" s="58" t="s">
        <v>53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</row>
    <row r="70" spans="1:80" ht="45" customHeight="1" x14ac:dyDescent="0.2">
      <c r="A70" s="101" t="s">
        <v>10</v>
      </c>
      <c r="B70" s="102"/>
      <c r="C70" s="101" t="s">
        <v>9</v>
      </c>
      <c r="D70" s="57"/>
      <c r="E70" s="57"/>
      <c r="F70" s="57"/>
      <c r="G70" s="57"/>
      <c r="H70" s="57"/>
      <c r="I70" s="102"/>
      <c r="J70" s="101" t="s">
        <v>8</v>
      </c>
      <c r="K70" s="57"/>
      <c r="L70" s="57"/>
      <c r="M70" s="57"/>
      <c r="N70" s="102"/>
      <c r="O70" s="101" t="s">
        <v>7</v>
      </c>
      <c r="P70" s="57"/>
      <c r="Q70" s="57"/>
      <c r="R70" s="57"/>
      <c r="S70" s="57"/>
      <c r="T70" s="57"/>
      <c r="U70" s="57"/>
      <c r="V70" s="57"/>
      <c r="W70" s="57"/>
      <c r="X70" s="102"/>
      <c r="Y70" s="24" t="s">
        <v>30</v>
      </c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 t="s">
        <v>55</v>
      </c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98" t="s">
        <v>3</v>
      </c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10"/>
      <c r="BS70" s="10"/>
      <c r="BT70" s="10"/>
      <c r="BU70" s="10"/>
      <c r="BV70" s="10"/>
      <c r="BW70" s="10"/>
      <c r="BX70" s="10"/>
      <c r="BY70" s="10"/>
      <c r="BZ70" s="9"/>
    </row>
    <row r="71" spans="1:80" ht="32.25" customHeight="1" x14ac:dyDescent="0.2">
      <c r="A71" s="103"/>
      <c r="B71" s="104"/>
      <c r="C71" s="103"/>
      <c r="D71" s="105"/>
      <c r="E71" s="105"/>
      <c r="F71" s="105"/>
      <c r="G71" s="105"/>
      <c r="H71" s="105"/>
      <c r="I71" s="104"/>
      <c r="J71" s="103"/>
      <c r="K71" s="105"/>
      <c r="L71" s="105"/>
      <c r="M71" s="105"/>
      <c r="N71" s="104"/>
      <c r="O71" s="103"/>
      <c r="P71" s="105"/>
      <c r="Q71" s="105"/>
      <c r="R71" s="105"/>
      <c r="S71" s="105"/>
      <c r="T71" s="105"/>
      <c r="U71" s="105"/>
      <c r="V71" s="105"/>
      <c r="W71" s="105"/>
      <c r="X71" s="104"/>
      <c r="Y71" s="67" t="s">
        <v>5</v>
      </c>
      <c r="Z71" s="68"/>
      <c r="AA71" s="68"/>
      <c r="AB71" s="68"/>
      <c r="AC71" s="69"/>
      <c r="AD71" s="67" t="s">
        <v>4</v>
      </c>
      <c r="AE71" s="68"/>
      <c r="AF71" s="68"/>
      <c r="AG71" s="68"/>
      <c r="AH71" s="69"/>
      <c r="AI71" s="24" t="s">
        <v>31</v>
      </c>
      <c r="AJ71" s="24"/>
      <c r="AK71" s="24"/>
      <c r="AL71" s="24"/>
      <c r="AM71" s="24"/>
      <c r="AN71" s="24" t="s">
        <v>5</v>
      </c>
      <c r="AO71" s="24"/>
      <c r="AP71" s="24"/>
      <c r="AQ71" s="24"/>
      <c r="AR71" s="24"/>
      <c r="AS71" s="24" t="s">
        <v>4</v>
      </c>
      <c r="AT71" s="24"/>
      <c r="AU71" s="24"/>
      <c r="AV71" s="24"/>
      <c r="AW71" s="24"/>
      <c r="AX71" s="24" t="s">
        <v>31</v>
      </c>
      <c r="AY71" s="24"/>
      <c r="AZ71" s="24"/>
      <c r="BA71" s="24"/>
      <c r="BB71" s="24"/>
      <c r="BC71" s="24" t="s">
        <v>5</v>
      </c>
      <c r="BD71" s="24"/>
      <c r="BE71" s="24"/>
      <c r="BF71" s="24"/>
      <c r="BG71" s="24"/>
      <c r="BH71" s="24" t="s">
        <v>4</v>
      </c>
      <c r="BI71" s="24"/>
      <c r="BJ71" s="24"/>
      <c r="BK71" s="24"/>
      <c r="BL71" s="24"/>
      <c r="BM71" s="24" t="s">
        <v>31</v>
      </c>
      <c r="BN71" s="24"/>
      <c r="BO71" s="24"/>
      <c r="BP71" s="24"/>
      <c r="BQ71" s="24"/>
      <c r="BR71" s="2"/>
      <c r="BS71" s="2"/>
      <c r="BT71" s="2"/>
      <c r="BU71" s="2"/>
      <c r="BV71" s="2"/>
      <c r="BW71" s="2"/>
      <c r="BX71" s="2"/>
      <c r="BY71" s="2"/>
      <c r="BZ71" s="9"/>
    </row>
    <row r="72" spans="1:80" ht="15.95" customHeight="1" x14ac:dyDescent="0.2">
      <c r="A72" s="24">
        <v>1</v>
      </c>
      <c r="B72" s="24"/>
      <c r="C72" s="24">
        <v>2</v>
      </c>
      <c r="D72" s="24"/>
      <c r="E72" s="24"/>
      <c r="F72" s="24"/>
      <c r="G72" s="24"/>
      <c r="H72" s="24"/>
      <c r="I72" s="24"/>
      <c r="J72" s="24">
        <v>3</v>
      </c>
      <c r="K72" s="24"/>
      <c r="L72" s="24"/>
      <c r="M72" s="24"/>
      <c r="N72" s="24"/>
      <c r="O72" s="24">
        <v>4</v>
      </c>
      <c r="P72" s="24"/>
      <c r="Q72" s="24"/>
      <c r="R72" s="24"/>
      <c r="S72" s="24"/>
      <c r="T72" s="24"/>
      <c r="U72" s="24"/>
      <c r="V72" s="24"/>
      <c r="W72" s="24"/>
      <c r="X72" s="24"/>
      <c r="Y72" s="24">
        <v>5</v>
      </c>
      <c r="Z72" s="24"/>
      <c r="AA72" s="24"/>
      <c r="AB72" s="24"/>
      <c r="AC72" s="24"/>
      <c r="AD72" s="24">
        <v>6</v>
      </c>
      <c r="AE72" s="24"/>
      <c r="AF72" s="24"/>
      <c r="AG72" s="24"/>
      <c r="AH72" s="24"/>
      <c r="AI72" s="24">
        <v>7</v>
      </c>
      <c r="AJ72" s="24"/>
      <c r="AK72" s="24"/>
      <c r="AL72" s="24"/>
      <c r="AM72" s="24"/>
      <c r="AN72" s="67">
        <v>8</v>
      </c>
      <c r="AO72" s="68"/>
      <c r="AP72" s="68"/>
      <c r="AQ72" s="68"/>
      <c r="AR72" s="69"/>
      <c r="AS72" s="67">
        <v>9</v>
      </c>
      <c r="AT72" s="68"/>
      <c r="AU72" s="68"/>
      <c r="AV72" s="68"/>
      <c r="AW72" s="69"/>
      <c r="AX72" s="67">
        <v>10</v>
      </c>
      <c r="AY72" s="68"/>
      <c r="AZ72" s="68"/>
      <c r="BA72" s="68"/>
      <c r="BB72" s="69"/>
      <c r="BC72" s="67">
        <v>11</v>
      </c>
      <c r="BD72" s="68"/>
      <c r="BE72" s="68"/>
      <c r="BF72" s="68"/>
      <c r="BG72" s="69"/>
      <c r="BH72" s="67">
        <v>12</v>
      </c>
      <c r="BI72" s="68"/>
      <c r="BJ72" s="68"/>
      <c r="BK72" s="68"/>
      <c r="BL72" s="69"/>
      <c r="BM72" s="67">
        <v>13</v>
      </c>
      <c r="BN72" s="68"/>
      <c r="BO72" s="68"/>
      <c r="BP72" s="68"/>
      <c r="BQ72" s="69"/>
      <c r="BR72" s="2"/>
      <c r="BS72" s="2"/>
      <c r="BT72" s="2"/>
      <c r="BU72" s="2"/>
      <c r="BV72" s="2"/>
      <c r="BW72" s="2"/>
      <c r="BX72" s="2"/>
      <c r="BY72" s="2"/>
      <c r="BZ72" s="9"/>
    </row>
    <row r="73" spans="1:80" ht="12.75" hidden="1" customHeight="1" x14ac:dyDescent="0.2">
      <c r="A73" s="49" t="s">
        <v>44</v>
      </c>
      <c r="B73" s="49"/>
      <c r="C73" s="87" t="s">
        <v>19</v>
      </c>
      <c r="D73" s="88"/>
      <c r="E73" s="88"/>
      <c r="F73" s="88"/>
      <c r="G73" s="88"/>
      <c r="H73" s="88"/>
      <c r="I73" s="89"/>
      <c r="J73" s="49" t="s">
        <v>20</v>
      </c>
      <c r="K73" s="49"/>
      <c r="L73" s="49"/>
      <c r="M73" s="49"/>
      <c r="N73" s="49"/>
      <c r="O73" s="90" t="s">
        <v>45</v>
      </c>
      <c r="P73" s="90"/>
      <c r="Q73" s="90"/>
      <c r="R73" s="90"/>
      <c r="S73" s="90"/>
      <c r="T73" s="90"/>
      <c r="U73" s="90"/>
      <c r="V73" s="90"/>
      <c r="W73" s="90"/>
      <c r="X73" s="87"/>
      <c r="Y73" s="77" t="s">
        <v>15</v>
      </c>
      <c r="Z73" s="77"/>
      <c r="AA73" s="77"/>
      <c r="AB73" s="77"/>
      <c r="AC73" s="77"/>
      <c r="AD73" s="77" t="s">
        <v>35</v>
      </c>
      <c r="AE73" s="77"/>
      <c r="AF73" s="77"/>
      <c r="AG73" s="77"/>
      <c r="AH73" s="77"/>
      <c r="AI73" s="77" t="s">
        <v>21</v>
      </c>
      <c r="AJ73" s="77"/>
      <c r="AK73" s="77"/>
      <c r="AL73" s="77"/>
      <c r="AM73" s="77"/>
      <c r="AN73" s="77" t="s">
        <v>36</v>
      </c>
      <c r="AO73" s="77"/>
      <c r="AP73" s="77"/>
      <c r="AQ73" s="77"/>
      <c r="AR73" s="77"/>
      <c r="AS73" s="77" t="s">
        <v>16</v>
      </c>
      <c r="AT73" s="77"/>
      <c r="AU73" s="77"/>
      <c r="AV73" s="77"/>
      <c r="AW73" s="77"/>
      <c r="AX73" s="77" t="s">
        <v>21</v>
      </c>
      <c r="AY73" s="77"/>
      <c r="AZ73" s="77"/>
      <c r="BA73" s="77"/>
      <c r="BB73" s="77"/>
      <c r="BC73" s="77" t="s">
        <v>38</v>
      </c>
      <c r="BD73" s="77"/>
      <c r="BE73" s="77"/>
      <c r="BF73" s="77"/>
      <c r="BG73" s="77"/>
      <c r="BH73" s="77" t="s">
        <v>38</v>
      </c>
      <c r="BI73" s="77"/>
      <c r="BJ73" s="77"/>
      <c r="BK73" s="77"/>
      <c r="BL73" s="77"/>
      <c r="BM73" s="76" t="s">
        <v>21</v>
      </c>
      <c r="BN73" s="76"/>
      <c r="BO73" s="76"/>
      <c r="BP73" s="76"/>
      <c r="BQ73" s="76"/>
      <c r="BR73" s="12"/>
      <c r="BS73" s="12"/>
      <c r="BT73" s="9"/>
      <c r="BU73" s="9"/>
      <c r="BV73" s="9"/>
      <c r="BW73" s="9"/>
      <c r="BX73" s="9"/>
      <c r="BY73" s="9"/>
      <c r="BZ73" s="9"/>
      <c r="CA73" s="1" t="s">
        <v>28</v>
      </c>
    </row>
    <row r="74" spans="1:80" s="19" customFormat="1" ht="15.75" x14ac:dyDescent="0.2">
      <c r="A74" s="32">
        <v>0</v>
      </c>
      <c r="B74" s="32"/>
      <c r="C74" s="36" t="s">
        <v>83</v>
      </c>
      <c r="D74" s="36"/>
      <c r="E74" s="36"/>
      <c r="F74" s="36"/>
      <c r="G74" s="36"/>
      <c r="H74" s="36"/>
      <c r="I74" s="36"/>
      <c r="J74" s="36" t="s">
        <v>84</v>
      </c>
      <c r="K74" s="36"/>
      <c r="L74" s="36"/>
      <c r="M74" s="36"/>
      <c r="N74" s="36"/>
      <c r="O74" s="36" t="s">
        <v>84</v>
      </c>
      <c r="P74" s="36"/>
      <c r="Q74" s="36"/>
      <c r="R74" s="36"/>
      <c r="S74" s="36"/>
      <c r="T74" s="36"/>
      <c r="U74" s="36"/>
      <c r="V74" s="36"/>
      <c r="W74" s="36"/>
      <c r="X74" s="36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21"/>
      <c r="BS74" s="21"/>
      <c r="BT74" s="21"/>
      <c r="BU74" s="21"/>
      <c r="BV74" s="21"/>
      <c r="BW74" s="21"/>
      <c r="BX74" s="21"/>
      <c r="BY74" s="21"/>
      <c r="BZ74" s="22"/>
      <c r="CA74" s="19" t="s">
        <v>29</v>
      </c>
    </row>
    <row r="75" spans="1:80" ht="15.75" customHeight="1" x14ac:dyDescent="0.2">
      <c r="A75" s="24">
        <v>0</v>
      </c>
      <c r="B75" s="24"/>
      <c r="C75" s="25" t="s">
        <v>85</v>
      </c>
      <c r="D75" s="26"/>
      <c r="E75" s="26"/>
      <c r="F75" s="26"/>
      <c r="G75" s="26"/>
      <c r="H75" s="26"/>
      <c r="I75" s="27"/>
      <c r="J75" s="28" t="s">
        <v>86</v>
      </c>
      <c r="K75" s="28"/>
      <c r="L75" s="28"/>
      <c r="M75" s="28"/>
      <c r="N75" s="28"/>
      <c r="O75" s="25" t="s">
        <v>87</v>
      </c>
      <c r="P75" s="26"/>
      <c r="Q75" s="26"/>
      <c r="R75" s="26"/>
      <c r="S75" s="26"/>
      <c r="T75" s="26"/>
      <c r="U75" s="26"/>
      <c r="V75" s="26"/>
      <c r="W75" s="26"/>
      <c r="X75" s="27"/>
      <c r="Y75" s="29">
        <v>4</v>
      </c>
      <c r="Z75" s="29"/>
      <c r="AA75" s="29"/>
      <c r="AB75" s="29"/>
      <c r="AC75" s="29"/>
      <c r="AD75" s="29">
        <v>0</v>
      </c>
      <c r="AE75" s="29"/>
      <c r="AF75" s="29"/>
      <c r="AG75" s="29"/>
      <c r="AH75" s="29"/>
      <c r="AI75" s="29">
        <f t="shared" ref="AI75:AI90" si="0">Y75+AD75</f>
        <v>4</v>
      </c>
      <c r="AJ75" s="29"/>
      <c r="AK75" s="29"/>
      <c r="AL75" s="29"/>
      <c r="AM75" s="29"/>
      <c r="AN75" s="29">
        <v>4</v>
      </c>
      <c r="AO75" s="29"/>
      <c r="AP75" s="29"/>
      <c r="AQ75" s="29"/>
      <c r="AR75" s="29"/>
      <c r="AS75" s="29">
        <v>0</v>
      </c>
      <c r="AT75" s="29"/>
      <c r="AU75" s="29"/>
      <c r="AV75" s="29"/>
      <c r="AW75" s="29"/>
      <c r="AX75" s="23">
        <f t="shared" ref="AX75:AX90" si="1">AN75+AS75</f>
        <v>4</v>
      </c>
      <c r="AY75" s="23"/>
      <c r="AZ75" s="23"/>
      <c r="BA75" s="23"/>
      <c r="BB75" s="23"/>
      <c r="BC75" s="23">
        <f t="shared" ref="BC75:BC90" si="2">AN75-Y75</f>
        <v>0</v>
      </c>
      <c r="BD75" s="23"/>
      <c r="BE75" s="23"/>
      <c r="BF75" s="23"/>
      <c r="BG75" s="23"/>
      <c r="BH75" s="23">
        <f t="shared" ref="BH75:BH90" si="3">AS75-AD75</f>
        <v>0</v>
      </c>
      <c r="BI75" s="23"/>
      <c r="BJ75" s="23"/>
      <c r="BK75" s="23"/>
      <c r="BL75" s="23"/>
      <c r="BM75" s="23">
        <f t="shared" ref="BM75:BM90" si="4">BC75+BH75</f>
        <v>0</v>
      </c>
      <c r="BN75" s="23"/>
      <c r="BO75" s="23"/>
      <c r="BP75" s="23"/>
      <c r="BQ75" s="2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75" customHeight="1" x14ac:dyDescent="0.2">
      <c r="A76" s="24">
        <v>0</v>
      </c>
      <c r="B76" s="24"/>
      <c r="C76" s="25" t="s">
        <v>88</v>
      </c>
      <c r="D76" s="26"/>
      <c r="E76" s="26"/>
      <c r="F76" s="26"/>
      <c r="G76" s="26"/>
      <c r="H76" s="26"/>
      <c r="I76" s="27"/>
      <c r="J76" s="28" t="s">
        <v>86</v>
      </c>
      <c r="K76" s="28"/>
      <c r="L76" s="28"/>
      <c r="M76" s="28"/>
      <c r="N76" s="28"/>
      <c r="O76" s="25" t="s">
        <v>87</v>
      </c>
      <c r="P76" s="26"/>
      <c r="Q76" s="26"/>
      <c r="R76" s="26"/>
      <c r="S76" s="26"/>
      <c r="T76" s="26"/>
      <c r="U76" s="26"/>
      <c r="V76" s="26"/>
      <c r="W76" s="26"/>
      <c r="X76" s="27"/>
      <c r="Y76" s="29">
        <v>42</v>
      </c>
      <c r="Z76" s="29"/>
      <c r="AA76" s="29"/>
      <c r="AB76" s="29"/>
      <c r="AC76" s="29"/>
      <c r="AD76" s="29">
        <v>0</v>
      </c>
      <c r="AE76" s="29"/>
      <c r="AF76" s="29"/>
      <c r="AG76" s="29"/>
      <c r="AH76" s="29"/>
      <c r="AI76" s="29">
        <f t="shared" si="0"/>
        <v>42</v>
      </c>
      <c r="AJ76" s="29"/>
      <c r="AK76" s="29"/>
      <c r="AL76" s="29"/>
      <c r="AM76" s="29"/>
      <c r="AN76" s="29">
        <v>43</v>
      </c>
      <c r="AO76" s="29"/>
      <c r="AP76" s="29"/>
      <c r="AQ76" s="29"/>
      <c r="AR76" s="29"/>
      <c r="AS76" s="29">
        <v>0</v>
      </c>
      <c r="AT76" s="29"/>
      <c r="AU76" s="29"/>
      <c r="AV76" s="29"/>
      <c r="AW76" s="29"/>
      <c r="AX76" s="23">
        <f t="shared" si="1"/>
        <v>43</v>
      </c>
      <c r="AY76" s="23"/>
      <c r="AZ76" s="23"/>
      <c r="BA76" s="23"/>
      <c r="BB76" s="23"/>
      <c r="BC76" s="23">
        <f t="shared" si="2"/>
        <v>1</v>
      </c>
      <c r="BD76" s="23"/>
      <c r="BE76" s="23"/>
      <c r="BF76" s="23"/>
      <c r="BG76" s="23"/>
      <c r="BH76" s="23">
        <f t="shared" si="3"/>
        <v>0</v>
      </c>
      <c r="BI76" s="23"/>
      <c r="BJ76" s="23"/>
      <c r="BK76" s="23"/>
      <c r="BL76" s="23"/>
      <c r="BM76" s="23">
        <f t="shared" si="4"/>
        <v>1</v>
      </c>
      <c r="BN76" s="23"/>
      <c r="BO76" s="23"/>
      <c r="BP76" s="23"/>
      <c r="BQ76" s="2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51" customHeight="1" x14ac:dyDescent="0.2">
      <c r="A77" s="24">
        <v>0</v>
      </c>
      <c r="B77" s="24"/>
      <c r="C77" s="25" t="s">
        <v>89</v>
      </c>
      <c r="D77" s="26"/>
      <c r="E77" s="26"/>
      <c r="F77" s="26"/>
      <c r="G77" s="26"/>
      <c r="H77" s="26"/>
      <c r="I77" s="27"/>
      <c r="J77" s="28" t="s">
        <v>86</v>
      </c>
      <c r="K77" s="28"/>
      <c r="L77" s="28"/>
      <c r="M77" s="28"/>
      <c r="N77" s="28"/>
      <c r="O77" s="25" t="s">
        <v>90</v>
      </c>
      <c r="P77" s="26"/>
      <c r="Q77" s="26"/>
      <c r="R77" s="26"/>
      <c r="S77" s="26"/>
      <c r="T77" s="26"/>
      <c r="U77" s="26"/>
      <c r="V77" s="26"/>
      <c r="W77" s="26"/>
      <c r="X77" s="27"/>
      <c r="Y77" s="29">
        <v>99.79</v>
      </c>
      <c r="Z77" s="29"/>
      <c r="AA77" s="29"/>
      <c r="AB77" s="29"/>
      <c r="AC77" s="29"/>
      <c r="AD77" s="29">
        <v>0</v>
      </c>
      <c r="AE77" s="29"/>
      <c r="AF77" s="29"/>
      <c r="AG77" s="29"/>
      <c r="AH77" s="29"/>
      <c r="AI77" s="29">
        <f t="shared" si="0"/>
        <v>99.79</v>
      </c>
      <c r="AJ77" s="29"/>
      <c r="AK77" s="29"/>
      <c r="AL77" s="29"/>
      <c r="AM77" s="29"/>
      <c r="AN77" s="29">
        <v>107.47</v>
      </c>
      <c r="AO77" s="29"/>
      <c r="AP77" s="29"/>
      <c r="AQ77" s="29"/>
      <c r="AR77" s="29"/>
      <c r="AS77" s="29">
        <v>0</v>
      </c>
      <c r="AT77" s="29"/>
      <c r="AU77" s="29"/>
      <c r="AV77" s="29"/>
      <c r="AW77" s="29"/>
      <c r="AX77" s="23">
        <f t="shared" si="1"/>
        <v>107.47</v>
      </c>
      <c r="AY77" s="23"/>
      <c r="AZ77" s="23"/>
      <c r="BA77" s="23"/>
      <c r="BB77" s="23"/>
      <c r="BC77" s="23">
        <f t="shared" si="2"/>
        <v>7.6799999999999926</v>
      </c>
      <c r="BD77" s="23"/>
      <c r="BE77" s="23"/>
      <c r="BF77" s="23"/>
      <c r="BG77" s="23"/>
      <c r="BH77" s="23">
        <f t="shared" si="3"/>
        <v>0</v>
      </c>
      <c r="BI77" s="23"/>
      <c r="BJ77" s="23"/>
      <c r="BK77" s="23"/>
      <c r="BL77" s="23"/>
      <c r="BM77" s="23">
        <f t="shared" si="4"/>
        <v>7.6799999999999926</v>
      </c>
      <c r="BN77" s="23"/>
      <c r="BO77" s="23"/>
      <c r="BP77" s="23"/>
      <c r="BQ77" s="2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38.25" customHeight="1" x14ac:dyDescent="0.2">
      <c r="A78" s="24">
        <v>0</v>
      </c>
      <c r="B78" s="24"/>
      <c r="C78" s="25" t="s">
        <v>91</v>
      </c>
      <c r="D78" s="26"/>
      <c r="E78" s="26"/>
      <c r="F78" s="26"/>
      <c r="G78" s="26"/>
      <c r="H78" s="26"/>
      <c r="I78" s="27"/>
      <c r="J78" s="28" t="s">
        <v>86</v>
      </c>
      <c r="K78" s="28"/>
      <c r="L78" s="28"/>
      <c r="M78" s="28"/>
      <c r="N78" s="28"/>
      <c r="O78" s="25" t="s">
        <v>90</v>
      </c>
      <c r="P78" s="26"/>
      <c r="Q78" s="26"/>
      <c r="R78" s="26"/>
      <c r="S78" s="26"/>
      <c r="T78" s="26"/>
      <c r="U78" s="26"/>
      <c r="V78" s="26"/>
      <c r="W78" s="26"/>
      <c r="X78" s="27"/>
      <c r="Y78" s="29">
        <v>163.54</v>
      </c>
      <c r="Z78" s="29"/>
      <c r="AA78" s="29"/>
      <c r="AB78" s="29"/>
      <c r="AC78" s="29"/>
      <c r="AD78" s="29">
        <v>0</v>
      </c>
      <c r="AE78" s="29"/>
      <c r="AF78" s="29"/>
      <c r="AG78" s="29"/>
      <c r="AH78" s="29"/>
      <c r="AI78" s="29">
        <f t="shared" si="0"/>
        <v>163.54</v>
      </c>
      <c r="AJ78" s="29"/>
      <c r="AK78" s="29"/>
      <c r="AL78" s="29"/>
      <c r="AM78" s="29"/>
      <c r="AN78" s="29">
        <v>174.72</v>
      </c>
      <c r="AO78" s="29"/>
      <c r="AP78" s="29"/>
      <c r="AQ78" s="29"/>
      <c r="AR78" s="29"/>
      <c r="AS78" s="29">
        <v>0</v>
      </c>
      <c r="AT78" s="29"/>
      <c r="AU78" s="29"/>
      <c r="AV78" s="29"/>
      <c r="AW78" s="29"/>
      <c r="AX78" s="23">
        <f t="shared" si="1"/>
        <v>174.72</v>
      </c>
      <c r="AY78" s="23"/>
      <c r="AZ78" s="23"/>
      <c r="BA78" s="23"/>
      <c r="BB78" s="23"/>
      <c r="BC78" s="23">
        <f t="shared" si="2"/>
        <v>11.180000000000007</v>
      </c>
      <c r="BD78" s="23"/>
      <c r="BE78" s="23"/>
      <c r="BF78" s="23"/>
      <c r="BG78" s="23"/>
      <c r="BH78" s="23">
        <f t="shared" si="3"/>
        <v>0</v>
      </c>
      <c r="BI78" s="23"/>
      <c r="BJ78" s="23"/>
      <c r="BK78" s="23"/>
      <c r="BL78" s="23"/>
      <c r="BM78" s="23">
        <f t="shared" si="4"/>
        <v>11.180000000000007</v>
      </c>
      <c r="BN78" s="23"/>
      <c r="BO78" s="23"/>
      <c r="BP78" s="23"/>
      <c r="BQ78" s="2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5.5" customHeight="1" x14ac:dyDescent="0.2">
      <c r="A79" s="24">
        <v>0</v>
      </c>
      <c r="B79" s="24"/>
      <c r="C79" s="25" t="s">
        <v>92</v>
      </c>
      <c r="D79" s="26"/>
      <c r="E79" s="26"/>
      <c r="F79" s="26"/>
      <c r="G79" s="26"/>
      <c r="H79" s="26"/>
      <c r="I79" s="27"/>
      <c r="J79" s="28" t="s">
        <v>93</v>
      </c>
      <c r="K79" s="28"/>
      <c r="L79" s="28"/>
      <c r="M79" s="28"/>
      <c r="N79" s="28"/>
      <c r="O79" s="25" t="s">
        <v>94</v>
      </c>
      <c r="P79" s="26"/>
      <c r="Q79" s="26"/>
      <c r="R79" s="26"/>
      <c r="S79" s="26"/>
      <c r="T79" s="26"/>
      <c r="U79" s="26"/>
      <c r="V79" s="26"/>
      <c r="W79" s="26"/>
      <c r="X79" s="27"/>
      <c r="Y79" s="29">
        <v>2206961</v>
      </c>
      <c r="Z79" s="29"/>
      <c r="AA79" s="29"/>
      <c r="AB79" s="29"/>
      <c r="AC79" s="29"/>
      <c r="AD79" s="29">
        <v>0</v>
      </c>
      <c r="AE79" s="29"/>
      <c r="AF79" s="29"/>
      <c r="AG79" s="29"/>
      <c r="AH79" s="29"/>
      <c r="AI79" s="29">
        <f t="shared" si="0"/>
        <v>2206961</v>
      </c>
      <c r="AJ79" s="29"/>
      <c r="AK79" s="29"/>
      <c r="AL79" s="29"/>
      <c r="AM79" s="29"/>
      <c r="AN79" s="29">
        <v>1750747.94</v>
      </c>
      <c r="AO79" s="29"/>
      <c r="AP79" s="29"/>
      <c r="AQ79" s="29"/>
      <c r="AR79" s="29"/>
      <c r="AS79" s="29">
        <v>0</v>
      </c>
      <c r="AT79" s="29"/>
      <c r="AU79" s="29"/>
      <c r="AV79" s="29"/>
      <c r="AW79" s="29"/>
      <c r="AX79" s="23">
        <f t="shared" si="1"/>
        <v>1750747.94</v>
      </c>
      <c r="AY79" s="23"/>
      <c r="AZ79" s="23"/>
      <c r="BA79" s="23"/>
      <c r="BB79" s="23"/>
      <c r="BC79" s="23">
        <f t="shared" si="2"/>
        <v>-456213.06000000006</v>
      </c>
      <c r="BD79" s="23"/>
      <c r="BE79" s="23"/>
      <c r="BF79" s="23"/>
      <c r="BG79" s="23"/>
      <c r="BH79" s="23">
        <f t="shared" si="3"/>
        <v>0</v>
      </c>
      <c r="BI79" s="23"/>
      <c r="BJ79" s="23"/>
      <c r="BK79" s="23"/>
      <c r="BL79" s="23"/>
      <c r="BM79" s="23">
        <f t="shared" si="4"/>
        <v>-456213.06000000006</v>
      </c>
      <c r="BN79" s="23"/>
      <c r="BO79" s="23"/>
      <c r="BP79" s="23"/>
      <c r="BQ79" s="2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75" x14ac:dyDescent="0.2">
      <c r="A80" s="24">
        <v>0</v>
      </c>
      <c r="B80" s="24"/>
      <c r="C80" s="25" t="s">
        <v>95</v>
      </c>
      <c r="D80" s="26"/>
      <c r="E80" s="26"/>
      <c r="F80" s="26"/>
      <c r="G80" s="26"/>
      <c r="H80" s="26"/>
      <c r="I80" s="27"/>
      <c r="J80" s="28" t="s">
        <v>93</v>
      </c>
      <c r="K80" s="28"/>
      <c r="L80" s="28"/>
      <c r="M80" s="28"/>
      <c r="N80" s="28"/>
      <c r="O80" s="25" t="s">
        <v>94</v>
      </c>
      <c r="P80" s="26"/>
      <c r="Q80" s="26"/>
      <c r="R80" s="26"/>
      <c r="S80" s="26"/>
      <c r="T80" s="26"/>
      <c r="U80" s="26"/>
      <c r="V80" s="26"/>
      <c r="W80" s="26"/>
      <c r="X80" s="27"/>
      <c r="Y80" s="29">
        <v>707622</v>
      </c>
      <c r="Z80" s="29"/>
      <c r="AA80" s="29"/>
      <c r="AB80" s="29"/>
      <c r="AC80" s="29"/>
      <c r="AD80" s="29">
        <v>0</v>
      </c>
      <c r="AE80" s="29"/>
      <c r="AF80" s="29"/>
      <c r="AG80" s="29"/>
      <c r="AH80" s="29"/>
      <c r="AI80" s="29">
        <f t="shared" si="0"/>
        <v>707622</v>
      </c>
      <c r="AJ80" s="29"/>
      <c r="AK80" s="29"/>
      <c r="AL80" s="29"/>
      <c r="AM80" s="29"/>
      <c r="AN80" s="29">
        <v>475772.12</v>
      </c>
      <c r="AO80" s="29"/>
      <c r="AP80" s="29"/>
      <c r="AQ80" s="29"/>
      <c r="AR80" s="29"/>
      <c r="AS80" s="29">
        <v>0</v>
      </c>
      <c r="AT80" s="29"/>
      <c r="AU80" s="29"/>
      <c r="AV80" s="29"/>
      <c r="AW80" s="29"/>
      <c r="AX80" s="23">
        <f t="shared" si="1"/>
        <v>475772.12</v>
      </c>
      <c r="AY80" s="23"/>
      <c r="AZ80" s="23"/>
      <c r="BA80" s="23"/>
      <c r="BB80" s="23"/>
      <c r="BC80" s="23">
        <f t="shared" si="2"/>
        <v>-231849.88</v>
      </c>
      <c r="BD80" s="23"/>
      <c r="BE80" s="23"/>
      <c r="BF80" s="23"/>
      <c r="BG80" s="23"/>
      <c r="BH80" s="23">
        <f t="shared" si="3"/>
        <v>0</v>
      </c>
      <c r="BI80" s="23"/>
      <c r="BJ80" s="23"/>
      <c r="BK80" s="23"/>
      <c r="BL80" s="23"/>
      <c r="BM80" s="23">
        <f t="shared" si="4"/>
        <v>-231849.88</v>
      </c>
      <c r="BN80" s="23"/>
      <c r="BO80" s="23"/>
      <c r="BP80" s="23"/>
      <c r="BQ80" s="2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15.75" x14ac:dyDescent="0.2">
      <c r="A81" s="24">
        <v>0</v>
      </c>
      <c r="B81" s="24"/>
      <c r="C81" s="25" t="s">
        <v>96</v>
      </c>
      <c r="D81" s="26"/>
      <c r="E81" s="26"/>
      <c r="F81" s="26"/>
      <c r="G81" s="26"/>
      <c r="H81" s="26"/>
      <c r="I81" s="27"/>
      <c r="J81" s="28" t="s">
        <v>93</v>
      </c>
      <c r="K81" s="28"/>
      <c r="L81" s="28"/>
      <c r="M81" s="28"/>
      <c r="N81" s="28"/>
      <c r="O81" s="25" t="s">
        <v>94</v>
      </c>
      <c r="P81" s="26"/>
      <c r="Q81" s="26"/>
      <c r="R81" s="26"/>
      <c r="S81" s="26"/>
      <c r="T81" s="26"/>
      <c r="U81" s="26"/>
      <c r="V81" s="26"/>
      <c r="W81" s="26"/>
      <c r="X81" s="27"/>
      <c r="Y81" s="29">
        <v>858280</v>
      </c>
      <c r="Z81" s="29"/>
      <c r="AA81" s="29"/>
      <c r="AB81" s="29"/>
      <c r="AC81" s="29"/>
      <c r="AD81" s="29">
        <v>0</v>
      </c>
      <c r="AE81" s="29"/>
      <c r="AF81" s="29"/>
      <c r="AG81" s="29"/>
      <c r="AH81" s="29"/>
      <c r="AI81" s="29">
        <f t="shared" si="0"/>
        <v>858280</v>
      </c>
      <c r="AJ81" s="29"/>
      <c r="AK81" s="29"/>
      <c r="AL81" s="29"/>
      <c r="AM81" s="29"/>
      <c r="AN81" s="29">
        <v>794235.7</v>
      </c>
      <c r="AO81" s="29"/>
      <c r="AP81" s="29"/>
      <c r="AQ81" s="29"/>
      <c r="AR81" s="29"/>
      <c r="AS81" s="29">
        <v>0</v>
      </c>
      <c r="AT81" s="29"/>
      <c r="AU81" s="29"/>
      <c r="AV81" s="29"/>
      <c r="AW81" s="29"/>
      <c r="AX81" s="23">
        <f t="shared" si="1"/>
        <v>794235.7</v>
      </c>
      <c r="AY81" s="23"/>
      <c r="AZ81" s="23"/>
      <c r="BA81" s="23"/>
      <c r="BB81" s="23"/>
      <c r="BC81" s="23">
        <f t="shared" si="2"/>
        <v>-64044.300000000047</v>
      </c>
      <c r="BD81" s="23"/>
      <c r="BE81" s="23"/>
      <c r="BF81" s="23"/>
      <c r="BG81" s="23"/>
      <c r="BH81" s="23">
        <f t="shared" si="3"/>
        <v>0</v>
      </c>
      <c r="BI81" s="23"/>
      <c r="BJ81" s="23"/>
      <c r="BK81" s="23"/>
      <c r="BL81" s="23"/>
      <c r="BM81" s="23">
        <f t="shared" si="4"/>
        <v>-64044.300000000047</v>
      </c>
      <c r="BN81" s="23"/>
      <c r="BO81" s="23"/>
      <c r="BP81" s="23"/>
      <c r="BQ81" s="2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25.5" customHeight="1" x14ac:dyDescent="0.2">
      <c r="A82" s="24">
        <v>0</v>
      </c>
      <c r="B82" s="24"/>
      <c r="C82" s="25" t="s">
        <v>97</v>
      </c>
      <c r="D82" s="26"/>
      <c r="E82" s="26"/>
      <c r="F82" s="26"/>
      <c r="G82" s="26"/>
      <c r="H82" s="26"/>
      <c r="I82" s="27"/>
      <c r="J82" s="28" t="s">
        <v>93</v>
      </c>
      <c r="K82" s="28"/>
      <c r="L82" s="28"/>
      <c r="M82" s="28"/>
      <c r="N82" s="28"/>
      <c r="O82" s="25" t="s">
        <v>94</v>
      </c>
      <c r="P82" s="26"/>
      <c r="Q82" s="26"/>
      <c r="R82" s="26"/>
      <c r="S82" s="26"/>
      <c r="T82" s="26"/>
      <c r="U82" s="26"/>
      <c r="V82" s="26"/>
      <c r="W82" s="26"/>
      <c r="X82" s="27"/>
      <c r="Y82" s="29">
        <v>54059</v>
      </c>
      <c r="Z82" s="29"/>
      <c r="AA82" s="29"/>
      <c r="AB82" s="29"/>
      <c r="AC82" s="29"/>
      <c r="AD82" s="29">
        <v>0</v>
      </c>
      <c r="AE82" s="29"/>
      <c r="AF82" s="29"/>
      <c r="AG82" s="29"/>
      <c r="AH82" s="29"/>
      <c r="AI82" s="29">
        <f t="shared" si="0"/>
        <v>54059</v>
      </c>
      <c r="AJ82" s="29"/>
      <c r="AK82" s="29"/>
      <c r="AL82" s="29"/>
      <c r="AM82" s="29"/>
      <c r="AN82" s="29">
        <v>43740.12</v>
      </c>
      <c r="AO82" s="29"/>
      <c r="AP82" s="29"/>
      <c r="AQ82" s="29"/>
      <c r="AR82" s="29"/>
      <c r="AS82" s="29">
        <v>0</v>
      </c>
      <c r="AT82" s="29"/>
      <c r="AU82" s="29"/>
      <c r="AV82" s="29"/>
      <c r="AW82" s="29"/>
      <c r="AX82" s="23">
        <f t="shared" si="1"/>
        <v>43740.12</v>
      </c>
      <c r="AY82" s="23"/>
      <c r="AZ82" s="23"/>
      <c r="BA82" s="23"/>
      <c r="BB82" s="23"/>
      <c r="BC82" s="23">
        <f t="shared" si="2"/>
        <v>-10318.879999999997</v>
      </c>
      <c r="BD82" s="23"/>
      <c r="BE82" s="23"/>
      <c r="BF82" s="23"/>
      <c r="BG82" s="23"/>
      <c r="BH82" s="23">
        <f t="shared" si="3"/>
        <v>0</v>
      </c>
      <c r="BI82" s="23"/>
      <c r="BJ82" s="23"/>
      <c r="BK82" s="23"/>
      <c r="BL82" s="23"/>
      <c r="BM82" s="23">
        <f t="shared" si="4"/>
        <v>-10318.879999999997</v>
      </c>
      <c r="BN82" s="23"/>
      <c r="BO82" s="23"/>
      <c r="BP82" s="23"/>
      <c r="BQ82" s="2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24">
        <v>0</v>
      </c>
      <c r="B83" s="24"/>
      <c r="C83" s="25" t="s">
        <v>98</v>
      </c>
      <c r="D83" s="26"/>
      <c r="E83" s="26"/>
      <c r="F83" s="26"/>
      <c r="G83" s="26"/>
      <c r="H83" s="26"/>
      <c r="I83" s="27"/>
      <c r="J83" s="28" t="s">
        <v>93</v>
      </c>
      <c r="K83" s="28"/>
      <c r="L83" s="28"/>
      <c r="M83" s="28"/>
      <c r="N83" s="28"/>
      <c r="O83" s="25" t="s">
        <v>94</v>
      </c>
      <c r="P83" s="26"/>
      <c r="Q83" s="26"/>
      <c r="R83" s="26"/>
      <c r="S83" s="26"/>
      <c r="T83" s="26"/>
      <c r="U83" s="26"/>
      <c r="V83" s="26"/>
      <c r="W83" s="26"/>
      <c r="X83" s="27"/>
      <c r="Y83" s="29">
        <v>587000</v>
      </c>
      <c r="Z83" s="29"/>
      <c r="AA83" s="29"/>
      <c r="AB83" s="29"/>
      <c r="AC83" s="29"/>
      <c r="AD83" s="29">
        <v>0</v>
      </c>
      <c r="AE83" s="29"/>
      <c r="AF83" s="29"/>
      <c r="AG83" s="29"/>
      <c r="AH83" s="29"/>
      <c r="AI83" s="29">
        <f t="shared" si="0"/>
        <v>587000</v>
      </c>
      <c r="AJ83" s="29"/>
      <c r="AK83" s="29"/>
      <c r="AL83" s="29"/>
      <c r="AM83" s="29"/>
      <c r="AN83" s="29">
        <v>437000</v>
      </c>
      <c r="AO83" s="29"/>
      <c r="AP83" s="29"/>
      <c r="AQ83" s="29"/>
      <c r="AR83" s="29"/>
      <c r="AS83" s="29">
        <v>0</v>
      </c>
      <c r="AT83" s="29"/>
      <c r="AU83" s="29"/>
      <c r="AV83" s="29"/>
      <c r="AW83" s="29"/>
      <c r="AX83" s="23">
        <f t="shared" si="1"/>
        <v>437000</v>
      </c>
      <c r="AY83" s="23"/>
      <c r="AZ83" s="23"/>
      <c r="BA83" s="23"/>
      <c r="BB83" s="23"/>
      <c r="BC83" s="23">
        <f t="shared" si="2"/>
        <v>-150000</v>
      </c>
      <c r="BD83" s="23"/>
      <c r="BE83" s="23"/>
      <c r="BF83" s="23"/>
      <c r="BG83" s="23"/>
      <c r="BH83" s="23">
        <f t="shared" si="3"/>
        <v>0</v>
      </c>
      <c r="BI83" s="23"/>
      <c r="BJ83" s="23"/>
      <c r="BK83" s="23"/>
      <c r="BL83" s="23"/>
      <c r="BM83" s="23">
        <f t="shared" si="4"/>
        <v>-150000</v>
      </c>
      <c r="BN83" s="23"/>
      <c r="BO83" s="23"/>
      <c r="BP83" s="23"/>
      <c r="BQ83" s="2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24">
        <v>0</v>
      </c>
      <c r="B84" s="24"/>
      <c r="C84" s="25" t="s">
        <v>99</v>
      </c>
      <c r="D84" s="26"/>
      <c r="E84" s="26"/>
      <c r="F84" s="26"/>
      <c r="G84" s="26"/>
      <c r="H84" s="26"/>
      <c r="I84" s="27"/>
      <c r="J84" s="28" t="s">
        <v>100</v>
      </c>
      <c r="K84" s="28"/>
      <c r="L84" s="28"/>
      <c r="M84" s="28"/>
      <c r="N84" s="28"/>
      <c r="O84" s="25" t="s">
        <v>101</v>
      </c>
      <c r="P84" s="26"/>
      <c r="Q84" s="26"/>
      <c r="R84" s="26"/>
      <c r="S84" s="26"/>
      <c r="T84" s="26"/>
      <c r="U84" s="26"/>
      <c r="V84" s="26"/>
      <c r="W84" s="26"/>
      <c r="X84" s="27"/>
      <c r="Y84" s="29">
        <v>7484.5</v>
      </c>
      <c r="Z84" s="29"/>
      <c r="AA84" s="29"/>
      <c r="AB84" s="29"/>
      <c r="AC84" s="29"/>
      <c r="AD84" s="29">
        <v>0</v>
      </c>
      <c r="AE84" s="29"/>
      <c r="AF84" s="29"/>
      <c r="AG84" s="29"/>
      <c r="AH84" s="29"/>
      <c r="AI84" s="29">
        <f t="shared" si="0"/>
        <v>7484.5</v>
      </c>
      <c r="AJ84" s="29"/>
      <c r="AK84" s="29"/>
      <c r="AL84" s="29"/>
      <c r="AM84" s="29"/>
      <c r="AN84" s="29">
        <v>7484.5</v>
      </c>
      <c r="AO84" s="29"/>
      <c r="AP84" s="29"/>
      <c r="AQ84" s="29"/>
      <c r="AR84" s="29"/>
      <c r="AS84" s="29">
        <v>0</v>
      </c>
      <c r="AT84" s="29"/>
      <c r="AU84" s="29"/>
      <c r="AV84" s="29"/>
      <c r="AW84" s="29"/>
      <c r="AX84" s="23">
        <f t="shared" si="1"/>
        <v>7484.5</v>
      </c>
      <c r="AY84" s="23"/>
      <c r="AZ84" s="23"/>
      <c r="BA84" s="23"/>
      <c r="BB84" s="23"/>
      <c r="BC84" s="23">
        <f t="shared" si="2"/>
        <v>0</v>
      </c>
      <c r="BD84" s="23"/>
      <c r="BE84" s="23"/>
      <c r="BF84" s="23"/>
      <c r="BG84" s="23"/>
      <c r="BH84" s="23">
        <f t="shared" si="3"/>
        <v>0</v>
      </c>
      <c r="BI84" s="23"/>
      <c r="BJ84" s="23"/>
      <c r="BK84" s="23"/>
      <c r="BL84" s="23"/>
      <c r="BM84" s="23">
        <f t="shared" si="4"/>
        <v>0</v>
      </c>
      <c r="BN84" s="23"/>
      <c r="BO84" s="23"/>
      <c r="BP84" s="23"/>
      <c r="BQ84" s="2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15.75" customHeight="1" x14ac:dyDescent="0.2">
      <c r="A85" s="24">
        <v>0</v>
      </c>
      <c r="B85" s="24"/>
      <c r="C85" s="25" t="s">
        <v>102</v>
      </c>
      <c r="D85" s="26"/>
      <c r="E85" s="26"/>
      <c r="F85" s="26"/>
      <c r="G85" s="26"/>
      <c r="H85" s="26"/>
      <c r="I85" s="27"/>
      <c r="J85" s="28" t="s">
        <v>103</v>
      </c>
      <c r="K85" s="28"/>
      <c r="L85" s="28"/>
      <c r="M85" s="28"/>
      <c r="N85" s="28"/>
      <c r="O85" s="25" t="s">
        <v>101</v>
      </c>
      <c r="P85" s="26"/>
      <c r="Q85" s="26"/>
      <c r="R85" s="26"/>
      <c r="S85" s="26"/>
      <c r="T85" s="26"/>
      <c r="U85" s="26"/>
      <c r="V85" s="26"/>
      <c r="W85" s="26"/>
      <c r="X85" s="27"/>
      <c r="Y85" s="29">
        <v>5638</v>
      </c>
      <c r="Z85" s="29"/>
      <c r="AA85" s="29"/>
      <c r="AB85" s="29"/>
      <c r="AC85" s="29"/>
      <c r="AD85" s="29">
        <v>0</v>
      </c>
      <c r="AE85" s="29"/>
      <c r="AF85" s="29"/>
      <c r="AG85" s="29"/>
      <c r="AH85" s="29"/>
      <c r="AI85" s="29">
        <f t="shared" si="0"/>
        <v>5638</v>
      </c>
      <c r="AJ85" s="29"/>
      <c r="AK85" s="29"/>
      <c r="AL85" s="29"/>
      <c r="AM85" s="29"/>
      <c r="AN85" s="29">
        <v>5638</v>
      </c>
      <c r="AO85" s="29"/>
      <c r="AP85" s="29"/>
      <c r="AQ85" s="29"/>
      <c r="AR85" s="29"/>
      <c r="AS85" s="29">
        <v>0</v>
      </c>
      <c r="AT85" s="29"/>
      <c r="AU85" s="29"/>
      <c r="AV85" s="29"/>
      <c r="AW85" s="29"/>
      <c r="AX85" s="23">
        <f t="shared" si="1"/>
        <v>5638</v>
      </c>
      <c r="AY85" s="23"/>
      <c r="AZ85" s="23"/>
      <c r="BA85" s="23"/>
      <c r="BB85" s="23"/>
      <c r="BC85" s="23">
        <f t="shared" si="2"/>
        <v>0</v>
      </c>
      <c r="BD85" s="23"/>
      <c r="BE85" s="23"/>
      <c r="BF85" s="23"/>
      <c r="BG85" s="23"/>
      <c r="BH85" s="23">
        <f t="shared" si="3"/>
        <v>0</v>
      </c>
      <c r="BI85" s="23"/>
      <c r="BJ85" s="23"/>
      <c r="BK85" s="23"/>
      <c r="BL85" s="23"/>
      <c r="BM85" s="23">
        <f t="shared" si="4"/>
        <v>0</v>
      </c>
      <c r="BN85" s="23"/>
      <c r="BO85" s="23"/>
      <c r="BP85" s="23"/>
      <c r="BQ85" s="23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15.75" customHeight="1" x14ac:dyDescent="0.2">
      <c r="A86" s="24">
        <v>0</v>
      </c>
      <c r="B86" s="24"/>
      <c r="C86" s="25" t="s">
        <v>104</v>
      </c>
      <c r="D86" s="26"/>
      <c r="E86" s="26"/>
      <c r="F86" s="26"/>
      <c r="G86" s="26"/>
      <c r="H86" s="26"/>
      <c r="I86" s="27"/>
      <c r="J86" s="28" t="s">
        <v>86</v>
      </c>
      <c r="K86" s="28"/>
      <c r="L86" s="28"/>
      <c r="M86" s="28"/>
      <c r="N86" s="28"/>
      <c r="O86" s="25" t="s">
        <v>87</v>
      </c>
      <c r="P86" s="26"/>
      <c r="Q86" s="26"/>
      <c r="R86" s="26"/>
      <c r="S86" s="26"/>
      <c r="T86" s="26"/>
      <c r="U86" s="26"/>
      <c r="V86" s="26"/>
      <c r="W86" s="26"/>
      <c r="X86" s="27"/>
      <c r="Y86" s="29">
        <v>4</v>
      </c>
      <c r="Z86" s="29"/>
      <c r="AA86" s="29"/>
      <c r="AB86" s="29"/>
      <c r="AC86" s="29"/>
      <c r="AD86" s="29">
        <v>0</v>
      </c>
      <c r="AE86" s="29"/>
      <c r="AF86" s="29"/>
      <c r="AG86" s="29"/>
      <c r="AH86" s="29"/>
      <c r="AI86" s="29">
        <f t="shared" si="0"/>
        <v>4</v>
      </c>
      <c r="AJ86" s="29"/>
      <c r="AK86" s="29"/>
      <c r="AL86" s="29"/>
      <c r="AM86" s="29"/>
      <c r="AN86" s="29">
        <v>4</v>
      </c>
      <c r="AO86" s="29"/>
      <c r="AP86" s="29"/>
      <c r="AQ86" s="29"/>
      <c r="AR86" s="29"/>
      <c r="AS86" s="29">
        <v>0</v>
      </c>
      <c r="AT86" s="29"/>
      <c r="AU86" s="29"/>
      <c r="AV86" s="29"/>
      <c r="AW86" s="29"/>
      <c r="AX86" s="23">
        <f t="shared" si="1"/>
        <v>4</v>
      </c>
      <c r="AY86" s="23"/>
      <c r="AZ86" s="23"/>
      <c r="BA86" s="23"/>
      <c r="BB86" s="23"/>
      <c r="BC86" s="23">
        <f t="shared" si="2"/>
        <v>0</v>
      </c>
      <c r="BD86" s="23"/>
      <c r="BE86" s="23"/>
      <c r="BF86" s="23"/>
      <c r="BG86" s="23"/>
      <c r="BH86" s="23">
        <f t="shared" si="3"/>
        <v>0</v>
      </c>
      <c r="BI86" s="23"/>
      <c r="BJ86" s="23"/>
      <c r="BK86" s="23"/>
      <c r="BL86" s="23"/>
      <c r="BM86" s="23">
        <f t="shared" si="4"/>
        <v>0</v>
      </c>
      <c r="BN86" s="23"/>
      <c r="BO86" s="23"/>
      <c r="BP86" s="23"/>
      <c r="BQ86" s="23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24">
        <v>1</v>
      </c>
      <c r="B87" s="24"/>
      <c r="C87" s="25" t="s">
        <v>105</v>
      </c>
      <c r="D87" s="26"/>
      <c r="E87" s="26"/>
      <c r="F87" s="26"/>
      <c r="G87" s="26"/>
      <c r="H87" s="26"/>
      <c r="I87" s="27"/>
      <c r="J87" s="28" t="s">
        <v>93</v>
      </c>
      <c r="K87" s="28"/>
      <c r="L87" s="28"/>
      <c r="M87" s="28"/>
      <c r="N87" s="28"/>
      <c r="O87" s="25" t="s">
        <v>106</v>
      </c>
      <c r="P87" s="26"/>
      <c r="Q87" s="26"/>
      <c r="R87" s="26"/>
      <c r="S87" s="26"/>
      <c r="T87" s="26"/>
      <c r="U87" s="26"/>
      <c r="V87" s="26"/>
      <c r="W87" s="26"/>
      <c r="X87" s="27"/>
      <c r="Y87" s="29">
        <v>29580046</v>
      </c>
      <c r="Z87" s="29"/>
      <c r="AA87" s="29"/>
      <c r="AB87" s="29"/>
      <c r="AC87" s="29"/>
      <c r="AD87" s="29">
        <v>4584436.22</v>
      </c>
      <c r="AE87" s="29"/>
      <c r="AF87" s="29"/>
      <c r="AG87" s="29"/>
      <c r="AH87" s="29"/>
      <c r="AI87" s="29">
        <f t="shared" si="0"/>
        <v>34164482.219999999</v>
      </c>
      <c r="AJ87" s="29"/>
      <c r="AK87" s="29"/>
      <c r="AL87" s="29"/>
      <c r="AM87" s="29"/>
      <c r="AN87" s="29">
        <v>28618981.300000001</v>
      </c>
      <c r="AO87" s="29"/>
      <c r="AP87" s="29"/>
      <c r="AQ87" s="29"/>
      <c r="AR87" s="29"/>
      <c r="AS87" s="29">
        <v>3639012.81</v>
      </c>
      <c r="AT87" s="29"/>
      <c r="AU87" s="29"/>
      <c r="AV87" s="29"/>
      <c r="AW87" s="29"/>
      <c r="AX87" s="23">
        <f t="shared" si="1"/>
        <v>32257994.109999999</v>
      </c>
      <c r="AY87" s="23"/>
      <c r="AZ87" s="23"/>
      <c r="BA87" s="23"/>
      <c r="BB87" s="23"/>
      <c r="BC87" s="23">
        <f t="shared" si="2"/>
        <v>-961064.69999999925</v>
      </c>
      <c r="BD87" s="23"/>
      <c r="BE87" s="23"/>
      <c r="BF87" s="23"/>
      <c r="BG87" s="23"/>
      <c r="BH87" s="23">
        <f t="shared" si="3"/>
        <v>-945423.40999999968</v>
      </c>
      <c r="BI87" s="23"/>
      <c r="BJ87" s="23"/>
      <c r="BK87" s="23"/>
      <c r="BL87" s="23"/>
      <c r="BM87" s="23">
        <f t="shared" si="4"/>
        <v>-1906488.1099999989</v>
      </c>
      <c r="BN87" s="23"/>
      <c r="BO87" s="23"/>
      <c r="BP87" s="23"/>
      <c r="BQ87" s="23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15.75" customHeight="1" x14ac:dyDescent="0.2">
      <c r="A88" s="24">
        <v>0</v>
      </c>
      <c r="B88" s="24"/>
      <c r="C88" s="25" t="s">
        <v>107</v>
      </c>
      <c r="D88" s="26"/>
      <c r="E88" s="26"/>
      <c r="F88" s="26"/>
      <c r="G88" s="26"/>
      <c r="H88" s="26"/>
      <c r="I88" s="27"/>
      <c r="J88" s="28" t="s">
        <v>93</v>
      </c>
      <c r="K88" s="28"/>
      <c r="L88" s="28"/>
      <c r="M88" s="28"/>
      <c r="N88" s="28"/>
      <c r="O88" s="25" t="s">
        <v>94</v>
      </c>
      <c r="P88" s="26"/>
      <c r="Q88" s="26"/>
      <c r="R88" s="26"/>
      <c r="S88" s="26"/>
      <c r="T88" s="26"/>
      <c r="U88" s="26"/>
      <c r="V88" s="26"/>
      <c r="W88" s="26"/>
      <c r="X88" s="27"/>
      <c r="Y88" s="29">
        <v>0</v>
      </c>
      <c r="Z88" s="29"/>
      <c r="AA88" s="29"/>
      <c r="AB88" s="29"/>
      <c r="AC88" s="29"/>
      <c r="AD88" s="29">
        <v>2397053.04</v>
      </c>
      <c r="AE88" s="29"/>
      <c r="AF88" s="29"/>
      <c r="AG88" s="29"/>
      <c r="AH88" s="29"/>
      <c r="AI88" s="29">
        <f t="shared" si="0"/>
        <v>2397053.04</v>
      </c>
      <c r="AJ88" s="29"/>
      <c r="AK88" s="29"/>
      <c r="AL88" s="29"/>
      <c r="AM88" s="29"/>
      <c r="AN88" s="29">
        <v>0</v>
      </c>
      <c r="AO88" s="29"/>
      <c r="AP88" s="29"/>
      <c r="AQ88" s="29"/>
      <c r="AR88" s="29"/>
      <c r="AS88" s="29">
        <v>2388132.46</v>
      </c>
      <c r="AT88" s="29"/>
      <c r="AU88" s="29"/>
      <c r="AV88" s="29"/>
      <c r="AW88" s="29"/>
      <c r="AX88" s="23">
        <f t="shared" si="1"/>
        <v>2388132.46</v>
      </c>
      <c r="AY88" s="23"/>
      <c r="AZ88" s="23"/>
      <c r="BA88" s="23"/>
      <c r="BB88" s="23"/>
      <c r="BC88" s="23">
        <f t="shared" si="2"/>
        <v>0</v>
      </c>
      <c r="BD88" s="23"/>
      <c r="BE88" s="23"/>
      <c r="BF88" s="23"/>
      <c r="BG88" s="23"/>
      <c r="BH88" s="23">
        <f t="shared" si="3"/>
        <v>-8920.5800000000745</v>
      </c>
      <c r="BI88" s="23"/>
      <c r="BJ88" s="23"/>
      <c r="BK88" s="23"/>
      <c r="BL88" s="23"/>
      <c r="BM88" s="23">
        <f t="shared" si="4"/>
        <v>-8920.5800000000745</v>
      </c>
      <c r="BN88" s="23"/>
      <c r="BO88" s="23"/>
      <c r="BP88" s="23"/>
      <c r="BQ88" s="23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24">
        <v>0</v>
      </c>
      <c r="B89" s="24"/>
      <c r="C89" s="25" t="s">
        <v>108</v>
      </c>
      <c r="D89" s="26"/>
      <c r="E89" s="26"/>
      <c r="F89" s="26"/>
      <c r="G89" s="26"/>
      <c r="H89" s="26"/>
      <c r="I89" s="27"/>
      <c r="J89" s="28" t="s">
        <v>93</v>
      </c>
      <c r="K89" s="28"/>
      <c r="L89" s="28"/>
      <c r="M89" s="28"/>
      <c r="N89" s="28"/>
      <c r="O89" s="25" t="s">
        <v>106</v>
      </c>
      <c r="P89" s="26"/>
      <c r="Q89" s="26"/>
      <c r="R89" s="26"/>
      <c r="S89" s="26"/>
      <c r="T89" s="26"/>
      <c r="U89" s="26"/>
      <c r="V89" s="26"/>
      <c r="W89" s="26"/>
      <c r="X89" s="27"/>
      <c r="Y89" s="29">
        <v>0</v>
      </c>
      <c r="Z89" s="29"/>
      <c r="AA89" s="29"/>
      <c r="AB89" s="29"/>
      <c r="AC89" s="29"/>
      <c r="AD89" s="29">
        <v>1498900</v>
      </c>
      <c r="AE89" s="29"/>
      <c r="AF89" s="29"/>
      <c r="AG89" s="29"/>
      <c r="AH89" s="29"/>
      <c r="AI89" s="29">
        <f t="shared" si="0"/>
        <v>1498900</v>
      </c>
      <c r="AJ89" s="29"/>
      <c r="AK89" s="29"/>
      <c r="AL89" s="29"/>
      <c r="AM89" s="29"/>
      <c r="AN89" s="29">
        <v>0</v>
      </c>
      <c r="AO89" s="29"/>
      <c r="AP89" s="29"/>
      <c r="AQ89" s="29"/>
      <c r="AR89" s="29"/>
      <c r="AS89" s="29">
        <v>599172.64</v>
      </c>
      <c r="AT89" s="29"/>
      <c r="AU89" s="29"/>
      <c r="AV89" s="29"/>
      <c r="AW89" s="29"/>
      <c r="AX89" s="23">
        <f t="shared" si="1"/>
        <v>599172.64</v>
      </c>
      <c r="AY89" s="23"/>
      <c r="AZ89" s="23"/>
      <c r="BA89" s="23"/>
      <c r="BB89" s="23"/>
      <c r="BC89" s="23">
        <f t="shared" si="2"/>
        <v>0</v>
      </c>
      <c r="BD89" s="23"/>
      <c r="BE89" s="23"/>
      <c r="BF89" s="23"/>
      <c r="BG89" s="23"/>
      <c r="BH89" s="23">
        <f t="shared" si="3"/>
        <v>-899727.35999999999</v>
      </c>
      <c r="BI89" s="23"/>
      <c r="BJ89" s="23"/>
      <c r="BK89" s="23"/>
      <c r="BL89" s="23"/>
      <c r="BM89" s="23">
        <f t="shared" si="4"/>
        <v>-899727.35999999999</v>
      </c>
      <c r="BN89" s="23"/>
      <c r="BO89" s="23"/>
      <c r="BP89" s="23"/>
      <c r="BQ89" s="23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63.75" customHeight="1" x14ac:dyDescent="0.2">
      <c r="A90" s="24">
        <v>0</v>
      </c>
      <c r="B90" s="24"/>
      <c r="C90" s="25" t="s">
        <v>109</v>
      </c>
      <c r="D90" s="26"/>
      <c r="E90" s="26"/>
      <c r="F90" s="26"/>
      <c r="G90" s="26"/>
      <c r="H90" s="26"/>
      <c r="I90" s="27"/>
      <c r="J90" s="28" t="s">
        <v>93</v>
      </c>
      <c r="K90" s="28"/>
      <c r="L90" s="28"/>
      <c r="M90" s="28"/>
      <c r="N90" s="28"/>
      <c r="O90" s="25" t="s">
        <v>94</v>
      </c>
      <c r="P90" s="26"/>
      <c r="Q90" s="26"/>
      <c r="R90" s="26"/>
      <c r="S90" s="26"/>
      <c r="T90" s="26"/>
      <c r="U90" s="26"/>
      <c r="V90" s="26"/>
      <c r="W90" s="26"/>
      <c r="X90" s="27"/>
      <c r="Y90" s="29">
        <v>192000</v>
      </c>
      <c r="Z90" s="29"/>
      <c r="AA90" s="29"/>
      <c r="AB90" s="29"/>
      <c r="AC90" s="29"/>
      <c r="AD90" s="29">
        <v>0</v>
      </c>
      <c r="AE90" s="29"/>
      <c r="AF90" s="29"/>
      <c r="AG90" s="29"/>
      <c r="AH90" s="29"/>
      <c r="AI90" s="29">
        <f t="shared" si="0"/>
        <v>192000</v>
      </c>
      <c r="AJ90" s="29"/>
      <c r="AK90" s="29"/>
      <c r="AL90" s="29"/>
      <c r="AM90" s="29"/>
      <c r="AN90" s="29">
        <v>192000</v>
      </c>
      <c r="AO90" s="29"/>
      <c r="AP90" s="29"/>
      <c r="AQ90" s="29"/>
      <c r="AR90" s="29"/>
      <c r="AS90" s="29">
        <v>0</v>
      </c>
      <c r="AT90" s="29"/>
      <c r="AU90" s="29"/>
      <c r="AV90" s="29"/>
      <c r="AW90" s="29"/>
      <c r="AX90" s="23">
        <f t="shared" si="1"/>
        <v>192000</v>
      </c>
      <c r="AY90" s="23"/>
      <c r="AZ90" s="23"/>
      <c r="BA90" s="23"/>
      <c r="BB90" s="23"/>
      <c r="BC90" s="23">
        <f t="shared" si="2"/>
        <v>0</v>
      </c>
      <c r="BD90" s="23"/>
      <c r="BE90" s="23"/>
      <c r="BF90" s="23"/>
      <c r="BG90" s="23"/>
      <c r="BH90" s="23">
        <f t="shared" si="3"/>
        <v>0</v>
      </c>
      <c r="BI90" s="23"/>
      <c r="BJ90" s="23"/>
      <c r="BK90" s="23"/>
      <c r="BL90" s="23"/>
      <c r="BM90" s="23">
        <f t="shared" si="4"/>
        <v>0</v>
      </c>
      <c r="BN90" s="23"/>
      <c r="BO90" s="23"/>
      <c r="BP90" s="23"/>
      <c r="BQ90" s="23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s="19" customFormat="1" ht="15.75" x14ac:dyDescent="0.2">
      <c r="A91" s="32">
        <v>0</v>
      </c>
      <c r="B91" s="32"/>
      <c r="C91" s="33" t="s">
        <v>110</v>
      </c>
      <c r="D91" s="34"/>
      <c r="E91" s="34"/>
      <c r="F91" s="34"/>
      <c r="G91" s="34"/>
      <c r="H91" s="34"/>
      <c r="I91" s="35"/>
      <c r="J91" s="36" t="s">
        <v>84</v>
      </c>
      <c r="K91" s="36"/>
      <c r="L91" s="36"/>
      <c r="M91" s="36"/>
      <c r="N91" s="36"/>
      <c r="O91" s="33" t="s">
        <v>84</v>
      </c>
      <c r="P91" s="34"/>
      <c r="Q91" s="34"/>
      <c r="R91" s="34"/>
      <c r="S91" s="34"/>
      <c r="T91" s="34"/>
      <c r="U91" s="34"/>
      <c r="V91" s="34"/>
      <c r="W91" s="34"/>
      <c r="X91" s="35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21"/>
      <c r="BS91" s="21"/>
      <c r="BT91" s="21"/>
      <c r="BU91" s="21"/>
      <c r="BV91" s="21"/>
      <c r="BW91" s="21"/>
      <c r="BX91" s="21"/>
      <c r="BY91" s="21"/>
      <c r="BZ91" s="22"/>
    </row>
    <row r="92" spans="1:78" ht="15.75" x14ac:dyDescent="0.2">
      <c r="A92" s="24">
        <v>0</v>
      </c>
      <c r="B92" s="24"/>
      <c r="C92" s="25" t="s">
        <v>111</v>
      </c>
      <c r="D92" s="26"/>
      <c r="E92" s="26"/>
      <c r="F92" s="26"/>
      <c r="G92" s="26"/>
      <c r="H92" s="26"/>
      <c r="I92" s="27"/>
      <c r="J92" s="28" t="s">
        <v>112</v>
      </c>
      <c r="K92" s="28"/>
      <c r="L92" s="28"/>
      <c r="M92" s="28"/>
      <c r="N92" s="28"/>
      <c r="O92" s="25" t="s">
        <v>113</v>
      </c>
      <c r="P92" s="26"/>
      <c r="Q92" s="26"/>
      <c r="R92" s="26"/>
      <c r="S92" s="26"/>
      <c r="T92" s="26"/>
      <c r="U92" s="26"/>
      <c r="V92" s="26"/>
      <c r="W92" s="26"/>
      <c r="X92" s="27"/>
      <c r="Y92" s="29">
        <v>176871</v>
      </c>
      <c r="Z92" s="29"/>
      <c r="AA92" s="29"/>
      <c r="AB92" s="29"/>
      <c r="AC92" s="29"/>
      <c r="AD92" s="29">
        <v>0</v>
      </c>
      <c r="AE92" s="29"/>
      <c r="AF92" s="29"/>
      <c r="AG92" s="29"/>
      <c r="AH92" s="29"/>
      <c r="AI92" s="29">
        <f t="shared" ref="AI92:AI100" si="5">Y92+AD92</f>
        <v>176871</v>
      </c>
      <c r="AJ92" s="29"/>
      <c r="AK92" s="29"/>
      <c r="AL92" s="29"/>
      <c r="AM92" s="29"/>
      <c r="AN92" s="29">
        <v>137960</v>
      </c>
      <c r="AO92" s="29"/>
      <c r="AP92" s="29"/>
      <c r="AQ92" s="29"/>
      <c r="AR92" s="29"/>
      <c r="AS92" s="29">
        <v>0</v>
      </c>
      <c r="AT92" s="29"/>
      <c r="AU92" s="29"/>
      <c r="AV92" s="29"/>
      <c r="AW92" s="29"/>
      <c r="AX92" s="23">
        <f t="shared" ref="AX92:AX100" si="6">AN92+AS92</f>
        <v>137960</v>
      </c>
      <c r="AY92" s="23"/>
      <c r="AZ92" s="23"/>
      <c r="BA92" s="23"/>
      <c r="BB92" s="23"/>
      <c r="BC92" s="23">
        <f t="shared" ref="BC92:BC100" si="7">AN92-Y92</f>
        <v>-38911</v>
      </c>
      <c r="BD92" s="23"/>
      <c r="BE92" s="23"/>
      <c r="BF92" s="23"/>
      <c r="BG92" s="23"/>
      <c r="BH92" s="23">
        <f t="shared" ref="BH92:BH100" si="8">AS92-AD92</f>
        <v>0</v>
      </c>
      <c r="BI92" s="23"/>
      <c r="BJ92" s="23"/>
      <c r="BK92" s="23"/>
      <c r="BL92" s="23"/>
      <c r="BM92" s="23">
        <f t="shared" ref="BM92:BM100" si="9">BC92+BH92</f>
        <v>-38911</v>
      </c>
      <c r="BN92" s="23"/>
      <c r="BO92" s="23"/>
      <c r="BP92" s="23"/>
      <c r="BQ92" s="23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15.75" x14ac:dyDescent="0.2">
      <c r="A93" s="24">
        <v>0</v>
      </c>
      <c r="B93" s="24"/>
      <c r="C93" s="25" t="s">
        <v>96</v>
      </c>
      <c r="D93" s="26"/>
      <c r="E93" s="26"/>
      <c r="F93" s="26"/>
      <c r="G93" s="26"/>
      <c r="H93" s="26"/>
      <c r="I93" s="27"/>
      <c r="J93" s="28" t="s">
        <v>114</v>
      </c>
      <c r="K93" s="28"/>
      <c r="L93" s="28"/>
      <c r="M93" s="28"/>
      <c r="N93" s="28"/>
      <c r="O93" s="25" t="s">
        <v>106</v>
      </c>
      <c r="P93" s="26"/>
      <c r="Q93" s="26"/>
      <c r="R93" s="26"/>
      <c r="S93" s="26"/>
      <c r="T93" s="26"/>
      <c r="U93" s="26"/>
      <c r="V93" s="26"/>
      <c r="W93" s="26"/>
      <c r="X93" s="27"/>
      <c r="Y93" s="29">
        <v>85828</v>
      </c>
      <c r="Z93" s="29"/>
      <c r="AA93" s="29"/>
      <c r="AB93" s="29"/>
      <c r="AC93" s="29"/>
      <c r="AD93" s="29">
        <v>0</v>
      </c>
      <c r="AE93" s="29"/>
      <c r="AF93" s="29"/>
      <c r="AG93" s="29"/>
      <c r="AH93" s="29"/>
      <c r="AI93" s="29">
        <f t="shared" si="5"/>
        <v>85828</v>
      </c>
      <c r="AJ93" s="29"/>
      <c r="AK93" s="29"/>
      <c r="AL93" s="29"/>
      <c r="AM93" s="29"/>
      <c r="AN93" s="29">
        <v>63593</v>
      </c>
      <c r="AO93" s="29"/>
      <c r="AP93" s="29"/>
      <c r="AQ93" s="29"/>
      <c r="AR93" s="29"/>
      <c r="AS93" s="29">
        <v>0</v>
      </c>
      <c r="AT93" s="29"/>
      <c r="AU93" s="29"/>
      <c r="AV93" s="29"/>
      <c r="AW93" s="29"/>
      <c r="AX93" s="23">
        <f t="shared" si="6"/>
        <v>63593</v>
      </c>
      <c r="AY93" s="23"/>
      <c r="AZ93" s="23"/>
      <c r="BA93" s="23"/>
      <c r="BB93" s="23"/>
      <c r="BC93" s="23">
        <f t="shared" si="7"/>
        <v>-22235</v>
      </c>
      <c r="BD93" s="23"/>
      <c r="BE93" s="23"/>
      <c r="BF93" s="23"/>
      <c r="BG93" s="23"/>
      <c r="BH93" s="23">
        <f t="shared" si="8"/>
        <v>0</v>
      </c>
      <c r="BI93" s="23"/>
      <c r="BJ93" s="23"/>
      <c r="BK93" s="23"/>
      <c r="BL93" s="23"/>
      <c r="BM93" s="23">
        <f t="shared" si="9"/>
        <v>-22235</v>
      </c>
      <c r="BN93" s="23"/>
      <c r="BO93" s="23"/>
      <c r="BP93" s="23"/>
      <c r="BQ93" s="23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 x14ac:dyDescent="0.2">
      <c r="A94" s="24">
        <v>0</v>
      </c>
      <c r="B94" s="24"/>
      <c r="C94" s="25" t="s">
        <v>97</v>
      </c>
      <c r="D94" s="26"/>
      <c r="E94" s="26"/>
      <c r="F94" s="26"/>
      <c r="G94" s="26"/>
      <c r="H94" s="26"/>
      <c r="I94" s="27"/>
      <c r="J94" s="28" t="s">
        <v>114</v>
      </c>
      <c r="K94" s="28"/>
      <c r="L94" s="28"/>
      <c r="M94" s="28"/>
      <c r="N94" s="28"/>
      <c r="O94" s="25" t="s">
        <v>113</v>
      </c>
      <c r="P94" s="26"/>
      <c r="Q94" s="26"/>
      <c r="R94" s="26"/>
      <c r="S94" s="26"/>
      <c r="T94" s="26"/>
      <c r="U94" s="26"/>
      <c r="V94" s="26"/>
      <c r="W94" s="26"/>
      <c r="X94" s="27"/>
      <c r="Y94" s="29">
        <v>10985</v>
      </c>
      <c r="Z94" s="29"/>
      <c r="AA94" s="29"/>
      <c r="AB94" s="29"/>
      <c r="AC94" s="29"/>
      <c r="AD94" s="29">
        <v>0</v>
      </c>
      <c r="AE94" s="29"/>
      <c r="AF94" s="29"/>
      <c r="AG94" s="29"/>
      <c r="AH94" s="29"/>
      <c r="AI94" s="29">
        <f t="shared" si="5"/>
        <v>10985</v>
      </c>
      <c r="AJ94" s="29"/>
      <c r="AK94" s="29"/>
      <c r="AL94" s="29"/>
      <c r="AM94" s="29"/>
      <c r="AN94" s="29">
        <v>8897.85</v>
      </c>
      <c r="AO94" s="29"/>
      <c r="AP94" s="29"/>
      <c r="AQ94" s="29"/>
      <c r="AR94" s="29"/>
      <c r="AS94" s="29">
        <v>0</v>
      </c>
      <c r="AT94" s="29"/>
      <c r="AU94" s="29"/>
      <c r="AV94" s="29"/>
      <c r="AW94" s="29"/>
      <c r="AX94" s="23">
        <f t="shared" si="6"/>
        <v>8897.85</v>
      </c>
      <c r="AY94" s="23"/>
      <c r="AZ94" s="23"/>
      <c r="BA94" s="23"/>
      <c r="BB94" s="23"/>
      <c r="BC94" s="23">
        <f t="shared" si="7"/>
        <v>-2087.1499999999996</v>
      </c>
      <c r="BD94" s="23"/>
      <c r="BE94" s="23"/>
      <c r="BF94" s="23"/>
      <c r="BG94" s="23"/>
      <c r="BH94" s="23">
        <f t="shared" si="8"/>
        <v>0</v>
      </c>
      <c r="BI94" s="23"/>
      <c r="BJ94" s="23"/>
      <c r="BK94" s="23"/>
      <c r="BL94" s="23"/>
      <c r="BM94" s="23">
        <f t="shared" si="9"/>
        <v>-2087.1499999999996</v>
      </c>
      <c r="BN94" s="23"/>
      <c r="BO94" s="23"/>
      <c r="BP94" s="23"/>
      <c r="BQ94" s="23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15.75" customHeight="1" x14ac:dyDescent="0.2">
      <c r="A95" s="24">
        <v>0</v>
      </c>
      <c r="B95" s="24"/>
      <c r="C95" s="25" t="s">
        <v>115</v>
      </c>
      <c r="D95" s="26"/>
      <c r="E95" s="26"/>
      <c r="F95" s="26"/>
      <c r="G95" s="26"/>
      <c r="H95" s="26"/>
      <c r="I95" s="27"/>
      <c r="J95" s="28" t="s">
        <v>116</v>
      </c>
      <c r="K95" s="28"/>
      <c r="L95" s="28"/>
      <c r="M95" s="28"/>
      <c r="N95" s="28"/>
      <c r="O95" s="25" t="s">
        <v>113</v>
      </c>
      <c r="P95" s="26"/>
      <c r="Q95" s="26"/>
      <c r="R95" s="26"/>
      <c r="S95" s="26"/>
      <c r="T95" s="26"/>
      <c r="U95" s="26"/>
      <c r="V95" s="26"/>
      <c r="W95" s="26"/>
      <c r="X95" s="27"/>
      <c r="Y95" s="29">
        <v>87</v>
      </c>
      <c r="Z95" s="29"/>
      <c r="AA95" s="29"/>
      <c r="AB95" s="29"/>
      <c r="AC95" s="29"/>
      <c r="AD95" s="29">
        <v>0</v>
      </c>
      <c r="AE95" s="29"/>
      <c r="AF95" s="29"/>
      <c r="AG95" s="29"/>
      <c r="AH95" s="29"/>
      <c r="AI95" s="29">
        <f t="shared" si="5"/>
        <v>87</v>
      </c>
      <c r="AJ95" s="29"/>
      <c r="AK95" s="29"/>
      <c r="AL95" s="29"/>
      <c r="AM95" s="29"/>
      <c r="AN95" s="29">
        <v>65</v>
      </c>
      <c r="AO95" s="29"/>
      <c r="AP95" s="29"/>
      <c r="AQ95" s="29"/>
      <c r="AR95" s="29"/>
      <c r="AS95" s="29">
        <v>0</v>
      </c>
      <c r="AT95" s="29"/>
      <c r="AU95" s="29"/>
      <c r="AV95" s="29"/>
      <c r="AW95" s="29"/>
      <c r="AX95" s="23">
        <f t="shared" si="6"/>
        <v>65</v>
      </c>
      <c r="AY95" s="23"/>
      <c r="AZ95" s="23"/>
      <c r="BA95" s="23"/>
      <c r="BB95" s="23"/>
      <c r="BC95" s="23">
        <f t="shared" si="7"/>
        <v>-22</v>
      </c>
      <c r="BD95" s="23"/>
      <c r="BE95" s="23"/>
      <c r="BF95" s="23"/>
      <c r="BG95" s="23"/>
      <c r="BH95" s="23">
        <f t="shared" si="8"/>
        <v>0</v>
      </c>
      <c r="BI95" s="23"/>
      <c r="BJ95" s="23"/>
      <c r="BK95" s="23"/>
      <c r="BL95" s="23"/>
      <c r="BM95" s="23">
        <f t="shared" si="9"/>
        <v>-22</v>
      </c>
      <c r="BN95" s="23"/>
      <c r="BO95" s="23"/>
      <c r="BP95" s="23"/>
      <c r="BQ95" s="23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51" customHeight="1" x14ac:dyDescent="0.2">
      <c r="A96" s="24">
        <v>0</v>
      </c>
      <c r="B96" s="24"/>
      <c r="C96" s="25" t="s">
        <v>117</v>
      </c>
      <c r="D96" s="26"/>
      <c r="E96" s="26"/>
      <c r="F96" s="26"/>
      <c r="G96" s="26"/>
      <c r="H96" s="26"/>
      <c r="I96" s="27"/>
      <c r="J96" s="28" t="s">
        <v>86</v>
      </c>
      <c r="K96" s="28"/>
      <c r="L96" s="28"/>
      <c r="M96" s="28"/>
      <c r="N96" s="28"/>
      <c r="O96" s="25" t="s">
        <v>106</v>
      </c>
      <c r="P96" s="26"/>
      <c r="Q96" s="26"/>
      <c r="R96" s="26"/>
      <c r="S96" s="26"/>
      <c r="T96" s="26"/>
      <c r="U96" s="26"/>
      <c r="V96" s="26"/>
      <c r="W96" s="26"/>
      <c r="X96" s="27"/>
      <c r="Y96" s="29">
        <v>0</v>
      </c>
      <c r="Z96" s="29"/>
      <c r="AA96" s="29"/>
      <c r="AB96" s="29"/>
      <c r="AC96" s="29"/>
      <c r="AD96" s="29">
        <v>3</v>
      </c>
      <c r="AE96" s="29"/>
      <c r="AF96" s="29"/>
      <c r="AG96" s="29"/>
      <c r="AH96" s="29"/>
      <c r="AI96" s="29">
        <f t="shared" si="5"/>
        <v>3</v>
      </c>
      <c r="AJ96" s="29"/>
      <c r="AK96" s="29"/>
      <c r="AL96" s="29"/>
      <c r="AM96" s="29"/>
      <c r="AN96" s="29">
        <v>0</v>
      </c>
      <c r="AO96" s="29"/>
      <c r="AP96" s="29"/>
      <c r="AQ96" s="29"/>
      <c r="AR96" s="29"/>
      <c r="AS96" s="29">
        <v>3</v>
      </c>
      <c r="AT96" s="29"/>
      <c r="AU96" s="29"/>
      <c r="AV96" s="29"/>
      <c r="AW96" s="29"/>
      <c r="AX96" s="23">
        <f t="shared" si="6"/>
        <v>3</v>
      </c>
      <c r="AY96" s="23"/>
      <c r="AZ96" s="23"/>
      <c r="BA96" s="23"/>
      <c r="BB96" s="23"/>
      <c r="BC96" s="23">
        <f t="shared" si="7"/>
        <v>0</v>
      </c>
      <c r="BD96" s="23"/>
      <c r="BE96" s="23"/>
      <c r="BF96" s="23"/>
      <c r="BG96" s="23"/>
      <c r="BH96" s="23">
        <f t="shared" si="8"/>
        <v>0</v>
      </c>
      <c r="BI96" s="23"/>
      <c r="BJ96" s="23"/>
      <c r="BK96" s="23"/>
      <c r="BL96" s="23"/>
      <c r="BM96" s="23">
        <f t="shared" si="9"/>
        <v>0</v>
      </c>
      <c r="BN96" s="23"/>
      <c r="BO96" s="23"/>
      <c r="BP96" s="23"/>
      <c r="BQ96" s="23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38.25" customHeight="1" x14ac:dyDescent="0.2">
      <c r="A97" s="24">
        <v>0</v>
      </c>
      <c r="B97" s="24"/>
      <c r="C97" s="25" t="s">
        <v>118</v>
      </c>
      <c r="D97" s="26"/>
      <c r="E97" s="26"/>
      <c r="F97" s="26"/>
      <c r="G97" s="26"/>
      <c r="H97" s="26"/>
      <c r="I97" s="27"/>
      <c r="J97" s="28" t="s">
        <v>86</v>
      </c>
      <c r="K97" s="28"/>
      <c r="L97" s="28"/>
      <c r="M97" s="28"/>
      <c r="N97" s="28"/>
      <c r="O97" s="25" t="s">
        <v>106</v>
      </c>
      <c r="P97" s="26"/>
      <c r="Q97" s="26"/>
      <c r="R97" s="26"/>
      <c r="S97" s="26"/>
      <c r="T97" s="26"/>
      <c r="U97" s="26"/>
      <c r="V97" s="26"/>
      <c r="W97" s="26"/>
      <c r="X97" s="27"/>
      <c r="Y97" s="29">
        <v>0</v>
      </c>
      <c r="Z97" s="29"/>
      <c r="AA97" s="29"/>
      <c r="AB97" s="29"/>
      <c r="AC97" s="29"/>
      <c r="AD97" s="29">
        <v>194</v>
      </c>
      <c r="AE97" s="29"/>
      <c r="AF97" s="29"/>
      <c r="AG97" s="29"/>
      <c r="AH97" s="29"/>
      <c r="AI97" s="29">
        <f t="shared" si="5"/>
        <v>194</v>
      </c>
      <c r="AJ97" s="29"/>
      <c r="AK97" s="29"/>
      <c r="AL97" s="29"/>
      <c r="AM97" s="29"/>
      <c r="AN97" s="29">
        <v>0</v>
      </c>
      <c r="AO97" s="29"/>
      <c r="AP97" s="29"/>
      <c r="AQ97" s="29"/>
      <c r="AR97" s="29"/>
      <c r="AS97" s="29">
        <v>212</v>
      </c>
      <c r="AT97" s="29"/>
      <c r="AU97" s="29"/>
      <c r="AV97" s="29"/>
      <c r="AW97" s="29"/>
      <c r="AX97" s="23">
        <f t="shared" si="6"/>
        <v>212</v>
      </c>
      <c r="AY97" s="23"/>
      <c r="AZ97" s="23"/>
      <c r="BA97" s="23"/>
      <c r="BB97" s="23"/>
      <c r="BC97" s="23">
        <f t="shared" si="7"/>
        <v>0</v>
      </c>
      <c r="BD97" s="23"/>
      <c r="BE97" s="23"/>
      <c r="BF97" s="23"/>
      <c r="BG97" s="23"/>
      <c r="BH97" s="23">
        <f t="shared" si="8"/>
        <v>18</v>
      </c>
      <c r="BI97" s="23"/>
      <c r="BJ97" s="23"/>
      <c r="BK97" s="23"/>
      <c r="BL97" s="23"/>
      <c r="BM97" s="23">
        <f t="shared" si="9"/>
        <v>18</v>
      </c>
      <c r="BN97" s="23"/>
      <c r="BO97" s="23"/>
      <c r="BP97" s="23"/>
      <c r="BQ97" s="23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38.25" customHeight="1" x14ac:dyDescent="0.2">
      <c r="A98" s="24">
        <v>0</v>
      </c>
      <c r="B98" s="24"/>
      <c r="C98" s="25" t="s">
        <v>119</v>
      </c>
      <c r="D98" s="26"/>
      <c r="E98" s="26"/>
      <c r="F98" s="26"/>
      <c r="G98" s="26"/>
      <c r="H98" s="26"/>
      <c r="I98" s="27"/>
      <c r="J98" s="28" t="s">
        <v>103</v>
      </c>
      <c r="K98" s="28"/>
      <c r="L98" s="28"/>
      <c r="M98" s="28"/>
      <c r="N98" s="28"/>
      <c r="O98" s="25" t="s">
        <v>106</v>
      </c>
      <c r="P98" s="26"/>
      <c r="Q98" s="26"/>
      <c r="R98" s="26"/>
      <c r="S98" s="26"/>
      <c r="T98" s="26"/>
      <c r="U98" s="26"/>
      <c r="V98" s="26"/>
      <c r="W98" s="26"/>
      <c r="X98" s="27"/>
      <c r="Y98" s="29">
        <v>0</v>
      </c>
      <c r="Z98" s="29"/>
      <c r="AA98" s="29"/>
      <c r="AB98" s="29"/>
      <c r="AC98" s="29"/>
      <c r="AD98" s="29">
        <v>310.7</v>
      </c>
      <c r="AE98" s="29"/>
      <c r="AF98" s="29"/>
      <c r="AG98" s="29"/>
      <c r="AH98" s="29"/>
      <c r="AI98" s="29">
        <f t="shared" si="5"/>
        <v>310.7</v>
      </c>
      <c r="AJ98" s="29"/>
      <c r="AK98" s="29"/>
      <c r="AL98" s="29"/>
      <c r="AM98" s="29"/>
      <c r="AN98" s="29">
        <v>0</v>
      </c>
      <c r="AO98" s="29"/>
      <c r="AP98" s="29"/>
      <c r="AQ98" s="29"/>
      <c r="AR98" s="29"/>
      <c r="AS98" s="29">
        <v>310.7</v>
      </c>
      <c r="AT98" s="29"/>
      <c r="AU98" s="29"/>
      <c r="AV98" s="29"/>
      <c r="AW98" s="29"/>
      <c r="AX98" s="23">
        <f t="shared" si="6"/>
        <v>310.7</v>
      </c>
      <c r="AY98" s="23"/>
      <c r="AZ98" s="23"/>
      <c r="BA98" s="23"/>
      <c r="BB98" s="23"/>
      <c r="BC98" s="23">
        <f t="shared" si="7"/>
        <v>0</v>
      </c>
      <c r="BD98" s="23"/>
      <c r="BE98" s="23"/>
      <c r="BF98" s="23"/>
      <c r="BG98" s="23"/>
      <c r="BH98" s="23">
        <f t="shared" si="8"/>
        <v>0</v>
      </c>
      <c r="BI98" s="23"/>
      <c r="BJ98" s="23"/>
      <c r="BK98" s="23"/>
      <c r="BL98" s="23"/>
      <c r="BM98" s="23">
        <f t="shared" si="9"/>
        <v>0</v>
      </c>
      <c r="BN98" s="23"/>
      <c r="BO98" s="23"/>
      <c r="BP98" s="23"/>
      <c r="BQ98" s="23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38.25" customHeight="1" x14ac:dyDescent="0.2">
      <c r="A99" s="24">
        <v>0</v>
      </c>
      <c r="B99" s="24"/>
      <c r="C99" s="25" t="s">
        <v>120</v>
      </c>
      <c r="D99" s="26"/>
      <c r="E99" s="26"/>
      <c r="F99" s="26"/>
      <c r="G99" s="26"/>
      <c r="H99" s="26"/>
      <c r="I99" s="27"/>
      <c r="J99" s="28" t="s">
        <v>121</v>
      </c>
      <c r="K99" s="28"/>
      <c r="L99" s="28"/>
      <c r="M99" s="28"/>
      <c r="N99" s="28"/>
      <c r="O99" s="25" t="s">
        <v>87</v>
      </c>
      <c r="P99" s="26"/>
      <c r="Q99" s="26"/>
      <c r="R99" s="26"/>
      <c r="S99" s="26"/>
      <c r="T99" s="26"/>
      <c r="U99" s="26"/>
      <c r="V99" s="26"/>
      <c r="W99" s="26"/>
      <c r="X99" s="27"/>
      <c r="Y99" s="29">
        <v>1019</v>
      </c>
      <c r="Z99" s="29"/>
      <c r="AA99" s="29"/>
      <c r="AB99" s="29"/>
      <c r="AC99" s="29"/>
      <c r="AD99" s="29">
        <v>0</v>
      </c>
      <c r="AE99" s="29"/>
      <c r="AF99" s="29"/>
      <c r="AG99" s="29"/>
      <c r="AH99" s="29"/>
      <c r="AI99" s="29">
        <f t="shared" si="5"/>
        <v>1019</v>
      </c>
      <c r="AJ99" s="29"/>
      <c r="AK99" s="29"/>
      <c r="AL99" s="29"/>
      <c r="AM99" s="29"/>
      <c r="AN99" s="29">
        <v>935</v>
      </c>
      <c r="AO99" s="29"/>
      <c r="AP99" s="29"/>
      <c r="AQ99" s="29"/>
      <c r="AR99" s="29"/>
      <c r="AS99" s="29">
        <v>0</v>
      </c>
      <c r="AT99" s="29"/>
      <c r="AU99" s="29"/>
      <c r="AV99" s="29"/>
      <c r="AW99" s="29"/>
      <c r="AX99" s="23">
        <f t="shared" si="6"/>
        <v>935</v>
      </c>
      <c r="AY99" s="23"/>
      <c r="AZ99" s="23"/>
      <c r="BA99" s="23"/>
      <c r="BB99" s="23"/>
      <c r="BC99" s="23">
        <f t="shared" si="7"/>
        <v>-84</v>
      </c>
      <c r="BD99" s="23"/>
      <c r="BE99" s="23"/>
      <c r="BF99" s="23"/>
      <c r="BG99" s="23"/>
      <c r="BH99" s="23">
        <f t="shared" si="8"/>
        <v>0</v>
      </c>
      <c r="BI99" s="23"/>
      <c r="BJ99" s="23"/>
      <c r="BK99" s="23"/>
      <c r="BL99" s="23"/>
      <c r="BM99" s="23">
        <f t="shared" si="9"/>
        <v>-84</v>
      </c>
      <c r="BN99" s="23"/>
      <c r="BO99" s="23"/>
      <c r="BP99" s="23"/>
      <c r="BQ99" s="23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25.5" customHeight="1" x14ac:dyDescent="0.2">
      <c r="A100" s="24">
        <v>0</v>
      </c>
      <c r="B100" s="24"/>
      <c r="C100" s="25" t="s">
        <v>122</v>
      </c>
      <c r="D100" s="26"/>
      <c r="E100" s="26"/>
      <c r="F100" s="26"/>
      <c r="G100" s="26"/>
      <c r="H100" s="26"/>
      <c r="I100" s="27"/>
      <c r="J100" s="28" t="s">
        <v>103</v>
      </c>
      <c r="K100" s="28"/>
      <c r="L100" s="28"/>
      <c r="M100" s="28"/>
      <c r="N100" s="28"/>
      <c r="O100" s="25" t="s">
        <v>123</v>
      </c>
      <c r="P100" s="26"/>
      <c r="Q100" s="26"/>
      <c r="R100" s="26"/>
      <c r="S100" s="26"/>
      <c r="T100" s="26"/>
      <c r="U100" s="26"/>
      <c r="V100" s="26"/>
      <c r="W100" s="26"/>
      <c r="X100" s="27"/>
      <c r="Y100" s="29">
        <v>17.920000000000002</v>
      </c>
      <c r="Z100" s="29"/>
      <c r="AA100" s="29"/>
      <c r="AB100" s="29"/>
      <c r="AC100" s="29"/>
      <c r="AD100" s="29">
        <v>0</v>
      </c>
      <c r="AE100" s="29"/>
      <c r="AF100" s="29"/>
      <c r="AG100" s="29"/>
      <c r="AH100" s="29"/>
      <c r="AI100" s="29">
        <f t="shared" si="5"/>
        <v>17.920000000000002</v>
      </c>
      <c r="AJ100" s="29"/>
      <c r="AK100" s="29"/>
      <c r="AL100" s="29"/>
      <c r="AM100" s="29"/>
      <c r="AN100" s="29">
        <v>17.920000000000002</v>
      </c>
      <c r="AO100" s="29"/>
      <c r="AP100" s="29"/>
      <c r="AQ100" s="29"/>
      <c r="AR100" s="29"/>
      <c r="AS100" s="29">
        <v>0</v>
      </c>
      <c r="AT100" s="29"/>
      <c r="AU100" s="29"/>
      <c r="AV100" s="29"/>
      <c r="AW100" s="29"/>
      <c r="AX100" s="23">
        <f t="shared" si="6"/>
        <v>17.920000000000002</v>
      </c>
      <c r="AY100" s="23"/>
      <c r="AZ100" s="23"/>
      <c r="BA100" s="23"/>
      <c r="BB100" s="23"/>
      <c r="BC100" s="23">
        <f t="shared" si="7"/>
        <v>0</v>
      </c>
      <c r="BD100" s="23"/>
      <c r="BE100" s="23"/>
      <c r="BF100" s="23"/>
      <c r="BG100" s="23"/>
      <c r="BH100" s="23">
        <f t="shared" si="8"/>
        <v>0</v>
      </c>
      <c r="BI100" s="23"/>
      <c r="BJ100" s="23"/>
      <c r="BK100" s="23"/>
      <c r="BL100" s="23"/>
      <c r="BM100" s="23">
        <f t="shared" si="9"/>
        <v>0</v>
      </c>
      <c r="BN100" s="23"/>
      <c r="BO100" s="23"/>
      <c r="BP100" s="23"/>
      <c r="BQ100" s="23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s="19" customFormat="1" ht="15.75" x14ac:dyDescent="0.2">
      <c r="A101" s="32">
        <v>0</v>
      </c>
      <c r="B101" s="32"/>
      <c r="C101" s="33" t="s">
        <v>124</v>
      </c>
      <c r="D101" s="34"/>
      <c r="E101" s="34"/>
      <c r="F101" s="34"/>
      <c r="G101" s="34"/>
      <c r="H101" s="34"/>
      <c r="I101" s="35"/>
      <c r="J101" s="36" t="s">
        <v>84</v>
      </c>
      <c r="K101" s="36"/>
      <c r="L101" s="36"/>
      <c r="M101" s="36"/>
      <c r="N101" s="36"/>
      <c r="O101" s="33" t="s">
        <v>84</v>
      </c>
      <c r="P101" s="34"/>
      <c r="Q101" s="34"/>
      <c r="R101" s="34"/>
      <c r="S101" s="34"/>
      <c r="T101" s="34"/>
      <c r="U101" s="34"/>
      <c r="V101" s="34"/>
      <c r="W101" s="34"/>
      <c r="X101" s="35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21"/>
      <c r="BS101" s="21"/>
      <c r="BT101" s="21"/>
      <c r="BU101" s="21"/>
      <c r="BV101" s="21"/>
      <c r="BW101" s="21"/>
      <c r="BX101" s="21"/>
      <c r="BY101" s="21"/>
      <c r="BZ101" s="22"/>
    </row>
    <row r="102" spans="1:78" ht="15.75" customHeight="1" x14ac:dyDescent="0.2">
      <c r="A102" s="24">
        <v>0</v>
      </c>
      <c r="B102" s="24"/>
      <c r="C102" s="25" t="s">
        <v>125</v>
      </c>
      <c r="D102" s="26"/>
      <c r="E102" s="26"/>
      <c r="F102" s="26"/>
      <c r="G102" s="26"/>
      <c r="H102" s="26"/>
      <c r="I102" s="27"/>
      <c r="J102" s="28" t="s">
        <v>126</v>
      </c>
      <c r="K102" s="28"/>
      <c r="L102" s="28"/>
      <c r="M102" s="28"/>
      <c r="N102" s="28"/>
      <c r="O102" s="25" t="s">
        <v>87</v>
      </c>
      <c r="P102" s="26"/>
      <c r="Q102" s="26"/>
      <c r="R102" s="26"/>
      <c r="S102" s="26"/>
      <c r="T102" s="26"/>
      <c r="U102" s="26"/>
      <c r="V102" s="26"/>
      <c r="W102" s="26"/>
      <c r="X102" s="27"/>
      <c r="Y102" s="29">
        <v>113050</v>
      </c>
      <c r="Z102" s="29"/>
      <c r="AA102" s="29"/>
      <c r="AB102" s="29"/>
      <c r="AC102" s="29"/>
      <c r="AD102" s="29">
        <v>0</v>
      </c>
      <c r="AE102" s="29"/>
      <c r="AF102" s="29"/>
      <c r="AG102" s="29"/>
      <c r="AH102" s="29"/>
      <c r="AI102" s="29">
        <f t="shared" ref="AI102:AI109" si="10">Y102+AD102</f>
        <v>113050</v>
      </c>
      <c r="AJ102" s="29"/>
      <c r="AK102" s="29"/>
      <c r="AL102" s="29"/>
      <c r="AM102" s="29"/>
      <c r="AN102" s="29">
        <v>127296</v>
      </c>
      <c r="AO102" s="29"/>
      <c r="AP102" s="29"/>
      <c r="AQ102" s="29"/>
      <c r="AR102" s="29"/>
      <c r="AS102" s="29">
        <v>0</v>
      </c>
      <c r="AT102" s="29"/>
      <c r="AU102" s="29"/>
      <c r="AV102" s="29"/>
      <c r="AW102" s="29"/>
      <c r="AX102" s="23">
        <f t="shared" ref="AX102:AX109" si="11">AN102+AS102</f>
        <v>127296</v>
      </c>
      <c r="AY102" s="23"/>
      <c r="AZ102" s="23"/>
      <c r="BA102" s="23"/>
      <c r="BB102" s="23"/>
      <c r="BC102" s="23">
        <f t="shared" ref="BC102:BC109" si="12">AN102-Y102</f>
        <v>14246</v>
      </c>
      <c r="BD102" s="23"/>
      <c r="BE102" s="23"/>
      <c r="BF102" s="23"/>
      <c r="BG102" s="23"/>
      <c r="BH102" s="23">
        <f t="shared" ref="BH102:BH109" si="13">AS102-AD102</f>
        <v>0</v>
      </c>
      <c r="BI102" s="23"/>
      <c r="BJ102" s="23"/>
      <c r="BK102" s="23"/>
      <c r="BL102" s="23"/>
      <c r="BM102" s="23">
        <f t="shared" ref="BM102:BM109" si="14">BC102+BH102</f>
        <v>14246</v>
      </c>
      <c r="BN102" s="23"/>
      <c r="BO102" s="23"/>
      <c r="BP102" s="23"/>
      <c r="BQ102" s="23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75" x14ac:dyDescent="0.2">
      <c r="A103" s="24">
        <v>0</v>
      </c>
      <c r="B103" s="24"/>
      <c r="C103" s="25" t="s">
        <v>111</v>
      </c>
      <c r="D103" s="26"/>
      <c r="E103" s="26"/>
      <c r="F103" s="26"/>
      <c r="G103" s="26"/>
      <c r="H103" s="26"/>
      <c r="I103" s="27"/>
      <c r="J103" s="28" t="s">
        <v>112</v>
      </c>
      <c r="K103" s="28"/>
      <c r="L103" s="28"/>
      <c r="M103" s="28"/>
      <c r="N103" s="28"/>
      <c r="O103" s="25" t="s">
        <v>106</v>
      </c>
      <c r="P103" s="26"/>
      <c r="Q103" s="26"/>
      <c r="R103" s="26"/>
      <c r="S103" s="26"/>
      <c r="T103" s="26"/>
      <c r="U103" s="26"/>
      <c r="V103" s="26"/>
      <c r="W103" s="26"/>
      <c r="X103" s="27"/>
      <c r="Y103" s="29">
        <v>23.63</v>
      </c>
      <c r="Z103" s="29"/>
      <c r="AA103" s="29"/>
      <c r="AB103" s="29"/>
      <c r="AC103" s="29"/>
      <c r="AD103" s="29">
        <v>0</v>
      </c>
      <c r="AE103" s="29"/>
      <c r="AF103" s="29"/>
      <c r="AG103" s="29"/>
      <c r="AH103" s="29"/>
      <c r="AI103" s="29">
        <f t="shared" si="10"/>
        <v>23.63</v>
      </c>
      <c r="AJ103" s="29"/>
      <c r="AK103" s="29"/>
      <c r="AL103" s="29"/>
      <c r="AM103" s="29"/>
      <c r="AN103" s="29">
        <v>18.399999999999999</v>
      </c>
      <c r="AO103" s="29"/>
      <c r="AP103" s="29"/>
      <c r="AQ103" s="29"/>
      <c r="AR103" s="29"/>
      <c r="AS103" s="29">
        <v>0</v>
      </c>
      <c r="AT103" s="29"/>
      <c r="AU103" s="29"/>
      <c r="AV103" s="29"/>
      <c r="AW103" s="29"/>
      <c r="AX103" s="23">
        <f t="shared" si="11"/>
        <v>18.399999999999999</v>
      </c>
      <c r="AY103" s="23"/>
      <c r="AZ103" s="23"/>
      <c r="BA103" s="23"/>
      <c r="BB103" s="23"/>
      <c r="BC103" s="23">
        <f t="shared" si="12"/>
        <v>-5.23</v>
      </c>
      <c r="BD103" s="23"/>
      <c r="BE103" s="23"/>
      <c r="BF103" s="23"/>
      <c r="BG103" s="23"/>
      <c r="BH103" s="23">
        <f t="shared" si="13"/>
        <v>0</v>
      </c>
      <c r="BI103" s="23"/>
      <c r="BJ103" s="23"/>
      <c r="BK103" s="23"/>
      <c r="BL103" s="23"/>
      <c r="BM103" s="23">
        <f t="shared" si="14"/>
        <v>-5.23</v>
      </c>
      <c r="BN103" s="23"/>
      <c r="BO103" s="23"/>
      <c r="BP103" s="23"/>
      <c r="BQ103" s="23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25.5" customHeight="1" x14ac:dyDescent="0.2">
      <c r="A104" s="24">
        <v>0</v>
      </c>
      <c r="B104" s="24"/>
      <c r="C104" s="25" t="s">
        <v>97</v>
      </c>
      <c r="D104" s="26"/>
      <c r="E104" s="26"/>
      <c r="F104" s="26"/>
      <c r="G104" s="26"/>
      <c r="H104" s="26"/>
      <c r="I104" s="27"/>
      <c r="J104" s="28" t="s">
        <v>114</v>
      </c>
      <c r="K104" s="28"/>
      <c r="L104" s="28"/>
      <c r="M104" s="28"/>
      <c r="N104" s="28"/>
      <c r="O104" s="25" t="s">
        <v>106</v>
      </c>
      <c r="P104" s="26"/>
      <c r="Q104" s="26"/>
      <c r="R104" s="26"/>
      <c r="S104" s="26"/>
      <c r="T104" s="26"/>
      <c r="U104" s="26"/>
      <c r="V104" s="26"/>
      <c r="W104" s="26"/>
      <c r="X104" s="27"/>
      <c r="Y104" s="29">
        <v>1.5</v>
      </c>
      <c r="Z104" s="29"/>
      <c r="AA104" s="29"/>
      <c r="AB104" s="29"/>
      <c r="AC104" s="29"/>
      <c r="AD104" s="29">
        <v>0</v>
      </c>
      <c r="AE104" s="29"/>
      <c r="AF104" s="29"/>
      <c r="AG104" s="29"/>
      <c r="AH104" s="29"/>
      <c r="AI104" s="29">
        <f t="shared" si="10"/>
        <v>1.5</v>
      </c>
      <c r="AJ104" s="29"/>
      <c r="AK104" s="29"/>
      <c r="AL104" s="29"/>
      <c r="AM104" s="29"/>
      <c r="AN104" s="29">
        <v>1.19</v>
      </c>
      <c r="AO104" s="29"/>
      <c r="AP104" s="29"/>
      <c r="AQ104" s="29"/>
      <c r="AR104" s="29"/>
      <c r="AS104" s="29">
        <v>0</v>
      </c>
      <c r="AT104" s="29"/>
      <c r="AU104" s="29"/>
      <c r="AV104" s="29"/>
      <c r="AW104" s="29"/>
      <c r="AX104" s="23">
        <f t="shared" si="11"/>
        <v>1.19</v>
      </c>
      <c r="AY104" s="23"/>
      <c r="AZ104" s="23"/>
      <c r="BA104" s="23"/>
      <c r="BB104" s="23"/>
      <c r="BC104" s="23">
        <f t="shared" si="12"/>
        <v>-0.31000000000000005</v>
      </c>
      <c r="BD104" s="23"/>
      <c r="BE104" s="23"/>
      <c r="BF104" s="23"/>
      <c r="BG104" s="23"/>
      <c r="BH104" s="23">
        <f t="shared" si="13"/>
        <v>0</v>
      </c>
      <c r="BI104" s="23"/>
      <c r="BJ104" s="23"/>
      <c r="BK104" s="23"/>
      <c r="BL104" s="23"/>
      <c r="BM104" s="23">
        <f t="shared" si="14"/>
        <v>-0.31000000000000005</v>
      </c>
      <c r="BN104" s="23"/>
      <c r="BO104" s="23"/>
      <c r="BP104" s="23"/>
      <c r="BQ104" s="23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15.75" x14ac:dyDescent="0.2">
      <c r="A105" s="24">
        <v>0</v>
      </c>
      <c r="B105" s="24"/>
      <c r="C105" s="25" t="s">
        <v>96</v>
      </c>
      <c r="D105" s="26"/>
      <c r="E105" s="26"/>
      <c r="F105" s="26"/>
      <c r="G105" s="26"/>
      <c r="H105" s="26"/>
      <c r="I105" s="27"/>
      <c r="J105" s="28" t="s">
        <v>114</v>
      </c>
      <c r="K105" s="28"/>
      <c r="L105" s="28"/>
      <c r="M105" s="28"/>
      <c r="N105" s="28"/>
      <c r="O105" s="25" t="s">
        <v>113</v>
      </c>
      <c r="P105" s="26"/>
      <c r="Q105" s="26"/>
      <c r="R105" s="26"/>
      <c r="S105" s="26"/>
      <c r="T105" s="26"/>
      <c r="U105" s="26"/>
      <c r="V105" s="26"/>
      <c r="W105" s="26"/>
      <c r="X105" s="27"/>
      <c r="Y105" s="29">
        <v>50336</v>
      </c>
      <c r="Z105" s="29"/>
      <c r="AA105" s="29"/>
      <c r="AB105" s="29"/>
      <c r="AC105" s="29"/>
      <c r="AD105" s="29">
        <v>0</v>
      </c>
      <c r="AE105" s="29"/>
      <c r="AF105" s="29"/>
      <c r="AG105" s="29"/>
      <c r="AH105" s="29"/>
      <c r="AI105" s="29">
        <f t="shared" si="10"/>
        <v>50336</v>
      </c>
      <c r="AJ105" s="29"/>
      <c r="AK105" s="29"/>
      <c r="AL105" s="29"/>
      <c r="AM105" s="29"/>
      <c r="AN105" s="29">
        <v>0</v>
      </c>
      <c r="AO105" s="29"/>
      <c r="AP105" s="29"/>
      <c r="AQ105" s="29"/>
      <c r="AR105" s="29"/>
      <c r="AS105" s="29">
        <v>0</v>
      </c>
      <c r="AT105" s="29"/>
      <c r="AU105" s="29"/>
      <c r="AV105" s="29"/>
      <c r="AW105" s="29"/>
      <c r="AX105" s="23">
        <f t="shared" si="11"/>
        <v>0</v>
      </c>
      <c r="AY105" s="23"/>
      <c r="AZ105" s="23"/>
      <c r="BA105" s="23"/>
      <c r="BB105" s="23"/>
      <c r="BC105" s="23">
        <f t="shared" si="12"/>
        <v>-50336</v>
      </c>
      <c r="BD105" s="23"/>
      <c r="BE105" s="23"/>
      <c r="BF105" s="23"/>
      <c r="BG105" s="23"/>
      <c r="BH105" s="23">
        <f t="shared" si="13"/>
        <v>0</v>
      </c>
      <c r="BI105" s="23"/>
      <c r="BJ105" s="23"/>
      <c r="BK105" s="23"/>
      <c r="BL105" s="23"/>
      <c r="BM105" s="23">
        <f t="shared" si="14"/>
        <v>-50336</v>
      </c>
      <c r="BN105" s="23"/>
      <c r="BO105" s="23"/>
      <c r="BP105" s="23"/>
      <c r="BQ105" s="23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38.25" customHeight="1" x14ac:dyDescent="0.2">
      <c r="A106" s="24">
        <v>0</v>
      </c>
      <c r="B106" s="24"/>
      <c r="C106" s="25" t="s">
        <v>127</v>
      </c>
      <c r="D106" s="26"/>
      <c r="E106" s="26"/>
      <c r="F106" s="26"/>
      <c r="G106" s="26"/>
      <c r="H106" s="26"/>
      <c r="I106" s="27"/>
      <c r="J106" s="28" t="s">
        <v>93</v>
      </c>
      <c r="K106" s="28"/>
      <c r="L106" s="28"/>
      <c r="M106" s="28"/>
      <c r="N106" s="28"/>
      <c r="O106" s="25" t="s">
        <v>106</v>
      </c>
      <c r="P106" s="26"/>
      <c r="Q106" s="26"/>
      <c r="R106" s="26"/>
      <c r="S106" s="26"/>
      <c r="T106" s="26"/>
      <c r="U106" s="26"/>
      <c r="V106" s="26"/>
      <c r="W106" s="26"/>
      <c r="X106" s="27"/>
      <c r="Y106" s="29">
        <v>0</v>
      </c>
      <c r="Z106" s="29"/>
      <c r="AA106" s="29"/>
      <c r="AB106" s="29"/>
      <c r="AC106" s="29"/>
      <c r="AD106" s="29">
        <v>12355.94</v>
      </c>
      <c r="AE106" s="29"/>
      <c r="AF106" s="29"/>
      <c r="AG106" s="29"/>
      <c r="AH106" s="29"/>
      <c r="AI106" s="29">
        <f t="shared" si="10"/>
        <v>12355.94</v>
      </c>
      <c r="AJ106" s="29"/>
      <c r="AK106" s="29"/>
      <c r="AL106" s="29"/>
      <c r="AM106" s="29"/>
      <c r="AN106" s="29">
        <v>0</v>
      </c>
      <c r="AO106" s="29"/>
      <c r="AP106" s="29"/>
      <c r="AQ106" s="29"/>
      <c r="AR106" s="29"/>
      <c r="AS106" s="29">
        <v>11264.77</v>
      </c>
      <c r="AT106" s="29"/>
      <c r="AU106" s="29"/>
      <c r="AV106" s="29"/>
      <c r="AW106" s="29"/>
      <c r="AX106" s="23">
        <f t="shared" si="11"/>
        <v>11264.77</v>
      </c>
      <c r="AY106" s="23"/>
      <c r="AZ106" s="23"/>
      <c r="BA106" s="23"/>
      <c r="BB106" s="23"/>
      <c r="BC106" s="23">
        <f t="shared" si="12"/>
        <v>0</v>
      </c>
      <c r="BD106" s="23"/>
      <c r="BE106" s="23"/>
      <c r="BF106" s="23"/>
      <c r="BG106" s="23"/>
      <c r="BH106" s="23">
        <f t="shared" si="13"/>
        <v>-1091.17</v>
      </c>
      <c r="BI106" s="23"/>
      <c r="BJ106" s="23"/>
      <c r="BK106" s="23"/>
      <c r="BL106" s="23"/>
      <c r="BM106" s="23">
        <f t="shared" si="14"/>
        <v>-1091.17</v>
      </c>
      <c r="BN106" s="23"/>
      <c r="BO106" s="23"/>
      <c r="BP106" s="23"/>
      <c r="BQ106" s="23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63.75" customHeight="1" x14ac:dyDescent="0.2">
      <c r="A107" s="24">
        <v>0</v>
      </c>
      <c r="B107" s="24"/>
      <c r="C107" s="25" t="s">
        <v>128</v>
      </c>
      <c r="D107" s="26"/>
      <c r="E107" s="26"/>
      <c r="F107" s="26"/>
      <c r="G107" s="26"/>
      <c r="H107" s="26"/>
      <c r="I107" s="27"/>
      <c r="J107" s="28" t="s">
        <v>93</v>
      </c>
      <c r="K107" s="28"/>
      <c r="L107" s="28"/>
      <c r="M107" s="28"/>
      <c r="N107" s="28"/>
      <c r="O107" s="25" t="s">
        <v>106</v>
      </c>
      <c r="P107" s="26"/>
      <c r="Q107" s="26"/>
      <c r="R107" s="26"/>
      <c r="S107" s="26"/>
      <c r="T107" s="26"/>
      <c r="U107" s="26"/>
      <c r="V107" s="26"/>
      <c r="W107" s="26"/>
      <c r="X107" s="27"/>
      <c r="Y107" s="29">
        <v>0</v>
      </c>
      <c r="Z107" s="29"/>
      <c r="AA107" s="29"/>
      <c r="AB107" s="29"/>
      <c r="AC107" s="29"/>
      <c r="AD107" s="29">
        <v>4824.26</v>
      </c>
      <c r="AE107" s="29"/>
      <c r="AF107" s="29"/>
      <c r="AG107" s="29"/>
      <c r="AH107" s="29"/>
      <c r="AI107" s="29">
        <f t="shared" si="10"/>
        <v>4824.26</v>
      </c>
      <c r="AJ107" s="29"/>
      <c r="AK107" s="29"/>
      <c r="AL107" s="29"/>
      <c r="AM107" s="29"/>
      <c r="AN107" s="29">
        <v>0</v>
      </c>
      <c r="AO107" s="29"/>
      <c r="AP107" s="29"/>
      <c r="AQ107" s="29"/>
      <c r="AR107" s="29"/>
      <c r="AS107" s="29">
        <v>1928.46</v>
      </c>
      <c r="AT107" s="29"/>
      <c r="AU107" s="29"/>
      <c r="AV107" s="29"/>
      <c r="AW107" s="29"/>
      <c r="AX107" s="23">
        <f t="shared" si="11"/>
        <v>1928.46</v>
      </c>
      <c r="AY107" s="23"/>
      <c r="AZ107" s="23"/>
      <c r="BA107" s="23"/>
      <c r="BB107" s="23"/>
      <c r="BC107" s="23">
        <f t="shared" si="12"/>
        <v>0</v>
      </c>
      <c r="BD107" s="23"/>
      <c r="BE107" s="23"/>
      <c r="BF107" s="23"/>
      <c r="BG107" s="23"/>
      <c r="BH107" s="23">
        <f t="shared" si="13"/>
        <v>-2895.8</v>
      </c>
      <c r="BI107" s="23"/>
      <c r="BJ107" s="23"/>
      <c r="BK107" s="23"/>
      <c r="BL107" s="23"/>
      <c r="BM107" s="23">
        <f t="shared" si="14"/>
        <v>-2895.8</v>
      </c>
      <c r="BN107" s="23"/>
      <c r="BO107" s="23"/>
      <c r="BP107" s="23"/>
      <c r="BQ107" s="23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63.75" customHeight="1" x14ac:dyDescent="0.2">
      <c r="A108" s="24">
        <v>0</v>
      </c>
      <c r="B108" s="24"/>
      <c r="C108" s="25" t="s">
        <v>129</v>
      </c>
      <c r="D108" s="26"/>
      <c r="E108" s="26"/>
      <c r="F108" s="26"/>
      <c r="G108" s="26"/>
      <c r="H108" s="26"/>
      <c r="I108" s="27"/>
      <c r="J108" s="28" t="s">
        <v>130</v>
      </c>
      <c r="K108" s="28"/>
      <c r="L108" s="28"/>
      <c r="M108" s="28"/>
      <c r="N108" s="28"/>
      <c r="O108" s="25" t="s">
        <v>106</v>
      </c>
      <c r="P108" s="26"/>
      <c r="Q108" s="26"/>
      <c r="R108" s="26"/>
      <c r="S108" s="26"/>
      <c r="T108" s="26"/>
      <c r="U108" s="26"/>
      <c r="V108" s="26"/>
      <c r="W108" s="26"/>
      <c r="X108" s="27"/>
      <c r="Y108" s="29">
        <v>0</v>
      </c>
      <c r="Z108" s="29"/>
      <c r="AA108" s="29"/>
      <c r="AB108" s="29"/>
      <c r="AC108" s="29"/>
      <c r="AD108" s="29">
        <v>100</v>
      </c>
      <c r="AE108" s="29"/>
      <c r="AF108" s="29"/>
      <c r="AG108" s="29"/>
      <c r="AH108" s="29"/>
      <c r="AI108" s="29">
        <f t="shared" si="10"/>
        <v>100</v>
      </c>
      <c r="AJ108" s="29"/>
      <c r="AK108" s="29"/>
      <c r="AL108" s="29"/>
      <c r="AM108" s="29"/>
      <c r="AN108" s="29">
        <v>0</v>
      </c>
      <c r="AO108" s="29"/>
      <c r="AP108" s="29"/>
      <c r="AQ108" s="29"/>
      <c r="AR108" s="29"/>
      <c r="AS108" s="29">
        <v>100</v>
      </c>
      <c r="AT108" s="29"/>
      <c r="AU108" s="29"/>
      <c r="AV108" s="29"/>
      <c r="AW108" s="29"/>
      <c r="AX108" s="23">
        <f t="shared" si="11"/>
        <v>100</v>
      </c>
      <c r="AY108" s="23"/>
      <c r="AZ108" s="23"/>
      <c r="BA108" s="23"/>
      <c r="BB108" s="23"/>
      <c r="BC108" s="23">
        <f t="shared" si="12"/>
        <v>0</v>
      </c>
      <c r="BD108" s="23"/>
      <c r="BE108" s="23"/>
      <c r="BF108" s="23"/>
      <c r="BG108" s="23"/>
      <c r="BH108" s="23">
        <f t="shared" si="13"/>
        <v>0</v>
      </c>
      <c r="BI108" s="23"/>
      <c r="BJ108" s="23"/>
      <c r="BK108" s="23"/>
      <c r="BL108" s="23"/>
      <c r="BM108" s="23">
        <f t="shared" si="14"/>
        <v>0</v>
      </c>
      <c r="BN108" s="23"/>
      <c r="BO108" s="23"/>
      <c r="BP108" s="23"/>
      <c r="BQ108" s="23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78" ht="38.25" customHeight="1" x14ac:dyDescent="0.2">
      <c r="A109" s="24">
        <v>0</v>
      </c>
      <c r="B109" s="24"/>
      <c r="C109" s="25" t="s">
        <v>131</v>
      </c>
      <c r="D109" s="26"/>
      <c r="E109" s="26"/>
      <c r="F109" s="26"/>
      <c r="G109" s="26"/>
      <c r="H109" s="26"/>
      <c r="I109" s="27"/>
      <c r="J109" s="28" t="s">
        <v>93</v>
      </c>
      <c r="K109" s="28"/>
      <c r="L109" s="28"/>
      <c r="M109" s="28"/>
      <c r="N109" s="28"/>
      <c r="O109" s="25" t="s">
        <v>106</v>
      </c>
      <c r="P109" s="26"/>
      <c r="Q109" s="26"/>
      <c r="R109" s="26"/>
      <c r="S109" s="26"/>
      <c r="T109" s="26"/>
      <c r="U109" s="26"/>
      <c r="V109" s="26"/>
      <c r="W109" s="26"/>
      <c r="X109" s="27"/>
      <c r="Y109" s="29">
        <v>10714.28</v>
      </c>
      <c r="Z109" s="29"/>
      <c r="AA109" s="29"/>
      <c r="AB109" s="29"/>
      <c r="AC109" s="29"/>
      <c r="AD109" s="29">
        <v>0</v>
      </c>
      <c r="AE109" s="29"/>
      <c r="AF109" s="29"/>
      <c r="AG109" s="29"/>
      <c r="AH109" s="29"/>
      <c r="AI109" s="29">
        <f t="shared" si="10"/>
        <v>10714.28</v>
      </c>
      <c r="AJ109" s="29"/>
      <c r="AK109" s="29"/>
      <c r="AL109" s="29"/>
      <c r="AM109" s="29"/>
      <c r="AN109" s="29">
        <v>10714.28</v>
      </c>
      <c r="AO109" s="29"/>
      <c r="AP109" s="29"/>
      <c r="AQ109" s="29"/>
      <c r="AR109" s="29"/>
      <c r="AS109" s="29">
        <v>0</v>
      </c>
      <c r="AT109" s="29"/>
      <c r="AU109" s="29"/>
      <c r="AV109" s="29"/>
      <c r="AW109" s="29"/>
      <c r="AX109" s="23">
        <f t="shared" si="11"/>
        <v>10714.28</v>
      </c>
      <c r="AY109" s="23"/>
      <c r="AZ109" s="23"/>
      <c r="BA109" s="23"/>
      <c r="BB109" s="23"/>
      <c r="BC109" s="23">
        <f t="shared" si="12"/>
        <v>0</v>
      </c>
      <c r="BD109" s="23"/>
      <c r="BE109" s="23"/>
      <c r="BF109" s="23"/>
      <c r="BG109" s="23"/>
      <c r="BH109" s="23">
        <f t="shared" si="13"/>
        <v>0</v>
      </c>
      <c r="BI109" s="23"/>
      <c r="BJ109" s="23"/>
      <c r="BK109" s="23"/>
      <c r="BL109" s="23"/>
      <c r="BM109" s="23">
        <f t="shared" si="14"/>
        <v>0</v>
      </c>
      <c r="BN109" s="23"/>
      <c r="BO109" s="23"/>
      <c r="BP109" s="23"/>
      <c r="BQ109" s="23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s="19" customFormat="1" ht="15.75" x14ac:dyDescent="0.2">
      <c r="A110" s="32">
        <v>0</v>
      </c>
      <c r="B110" s="32"/>
      <c r="C110" s="33" t="s">
        <v>132</v>
      </c>
      <c r="D110" s="34"/>
      <c r="E110" s="34"/>
      <c r="F110" s="34"/>
      <c r="G110" s="34"/>
      <c r="H110" s="34"/>
      <c r="I110" s="35"/>
      <c r="J110" s="36" t="s">
        <v>84</v>
      </c>
      <c r="K110" s="36"/>
      <c r="L110" s="36"/>
      <c r="M110" s="36"/>
      <c r="N110" s="36"/>
      <c r="O110" s="33" t="s">
        <v>84</v>
      </c>
      <c r="P110" s="34"/>
      <c r="Q110" s="34"/>
      <c r="R110" s="34"/>
      <c r="S110" s="34"/>
      <c r="T110" s="34"/>
      <c r="U110" s="34"/>
      <c r="V110" s="34"/>
      <c r="W110" s="34"/>
      <c r="X110" s="35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21"/>
      <c r="BS110" s="21"/>
      <c r="BT110" s="21"/>
      <c r="BU110" s="21"/>
      <c r="BV110" s="21"/>
      <c r="BW110" s="21"/>
      <c r="BX110" s="21"/>
      <c r="BY110" s="21"/>
      <c r="BZ110" s="22"/>
    </row>
    <row r="111" spans="1:78" ht="25.5" customHeight="1" x14ac:dyDescent="0.2">
      <c r="A111" s="24">
        <v>0</v>
      </c>
      <c r="B111" s="24"/>
      <c r="C111" s="25" t="s">
        <v>133</v>
      </c>
      <c r="D111" s="26"/>
      <c r="E111" s="26"/>
      <c r="F111" s="26"/>
      <c r="G111" s="26"/>
      <c r="H111" s="26"/>
      <c r="I111" s="27"/>
      <c r="J111" s="28" t="s">
        <v>126</v>
      </c>
      <c r="K111" s="28"/>
      <c r="L111" s="28"/>
      <c r="M111" s="28"/>
      <c r="N111" s="28"/>
      <c r="O111" s="25" t="s">
        <v>87</v>
      </c>
      <c r="P111" s="26"/>
      <c r="Q111" s="26"/>
      <c r="R111" s="26"/>
      <c r="S111" s="26"/>
      <c r="T111" s="26"/>
      <c r="U111" s="26"/>
      <c r="V111" s="26"/>
      <c r="W111" s="26"/>
      <c r="X111" s="27"/>
      <c r="Y111" s="29">
        <v>175</v>
      </c>
      <c r="Z111" s="29"/>
      <c r="AA111" s="29"/>
      <c r="AB111" s="29"/>
      <c r="AC111" s="29"/>
      <c r="AD111" s="29">
        <v>0</v>
      </c>
      <c r="AE111" s="29"/>
      <c r="AF111" s="29"/>
      <c r="AG111" s="29"/>
      <c r="AH111" s="29"/>
      <c r="AI111" s="29">
        <f t="shared" ref="AI111:AI117" si="15">Y111+AD111</f>
        <v>175</v>
      </c>
      <c r="AJ111" s="29"/>
      <c r="AK111" s="29"/>
      <c r="AL111" s="29"/>
      <c r="AM111" s="29"/>
      <c r="AN111" s="29">
        <v>153</v>
      </c>
      <c r="AO111" s="29"/>
      <c r="AP111" s="29"/>
      <c r="AQ111" s="29"/>
      <c r="AR111" s="29"/>
      <c r="AS111" s="29">
        <v>0</v>
      </c>
      <c r="AT111" s="29"/>
      <c r="AU111" s="29"/>
      <c r="AV111" s="29"/>
      <c r="AW111" s="29"/>
      <c r="AX111" s="23">
        <f t="shared" ref="AX111:AX117" si="16">AN111+AS111</f>
        <v>153</v>
      </c>
      <c r="AY111" s="23"/>
      <c r="AZ111" s="23"/>
      <c r="BA111" s="23"/>
      <c r="BB111" s="23"/>
      <c r="BC111" s="23">
        <f t="shared" ref="BC111:BC117" si="17">AN111-Y111</f>
        <v>-22</v>
      </c>
      <c r="BD111" s="23"/>
      <c r="BE111" s="23"/>
      <c r="BF111" s="23"/>
      <c r="BG111" s="23"/>
      <c r="BH111" s="23">
        <f t="shared" ref="BH111:BH117" si="18">AS111-AD111</f>
        <v>0</v>
      </c>
      <c r="BI111" s="23"/>
      <c r="BJ111" s="23"/>
      <c r="BK111" s="23"/>
      <c r="BL111" s="23"/>
      <c r="BM111" s="23">
        <f t="shared" ref="BM111:BM117" si="19">BC111+BH111</f>
        <v>-22</v>
      </c>
      <c r="BN111" s="23"/>
      <c r="BO111" s="23"/>
      <c r="BP111" s="23"/>
      <c r="BQ111" s="23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8" ht="15.75" customHeight="1" x14ac:dyDescent="0.2">
      <c r="A112" s="24">
        <v>0</v>
      </c>
      <c r="B112" s="24"/>
      <c r="C112" s="25" t="s">
        <v>134</v>
      </c>
      <c r="D112" s="26"/>
      <c r="E112" s="26"/>
      <c r="F112" s="26"/>
      <c r="G112" s="26"/>
      <c r="H112" s="26"/>
      <c r="I112" s="27"/>
      <c r="J112" s="28" t="s">
        <v>135</v>
      </c>
      <c r="K112" s="28"/>
      <c r="L112" s="28"/>
      <c r="M112" s="28"/>
      <c r="N112" s="28"/>
      <c r="O112" s="25" t="s">
        <v>106</v>
      </c>
      <c r="P112" s="26"/>
      <c r="Q112" s="26"/>
      <c r="R112" s="26"/>
      <c r="S112" s="26"/>
      <c r="T112" s="26"/>
      <c r="U112" s="26"/>
      <c r="V112" s="26"/>
      <c r="W112" s="26"/>
      <c r="X112" s="27"/>
      <c r="Y112" s="29">
        <v>100</v>
      </c>
      <c r="Z112" s="29"/>
      <c r="AA112" s="29"/>
      <c r="AB112" s="29"/>
      <c r="AC112" s="29"/>
      <c r="AD112" s="29">
        <v>0</v>
      </c>
      <c r="AE112" s="29"/>
      <c r="AF112" s="29"/>
      <c r="AG112" s="29"/>
      <c r="AH112" s="29"/>
      <c r="AI112" s="29">
        <f t="shared" si="15"/>
        <v>100</v>
      </c>
      <c r="AJ112" s="29"/>
      <c r="AK112" s="29"/>
      <c r="AL112" s="29"/>
      <c r="AM112" s="29"/>
      <c r="AN112" s="29">
        <v>87</v>
      </c>
      <c r="AO112" s="29"/>
      <c r="AP112" s="29"/>
      <c r="AQ112" s="29"/>
      <c r="AR112" s="29"/>
      <c r="AS112" s="29">
        <v>0</v>
      </c>
      <c r="AT112" s="29"/>
      <c r="AU112" s="29"/>
      <c r="AV112" s="29"/>
      <c r="AW112" s="29"/>
      <c r="AX112" s="23">
        <f t="shared" si="16"/>
        <v>87</v>
      </c>
      <c r="AY112" s="23"/>
      <c r="AZ112" s="23"/>
      <c r="BA112" s="23"/>
      <c r="BB112" s="23"/>
      <c r="BC112" s="23">
        <f t="shared" si="17"/>
        <v>-13</v>
      </c>
      <c r="BD112" s="23"/>
      <c r="BE112" s="23"/>
      <c r="BF112" s="23"/>
      <c r="BG112" s="23"/>
      <c r="BH112" s="23">
        <f t="shared" si="18"/>
        <v>0</v>
      </c>
      <c r="BI112" s="23"/>
      <c r="BJ112" s="23"/>
      <c r="BK112" s="23"/>
      <c r="BL112" s="23"/>
      <c r="BM112" s="23">
        <f t="shared" si="19"/>
        <v>-13</v>
      </c>
      <c r="BN112" s="23"/>
      <c r="BO112" s="23"/>
      <c r="BP112" s="23"/>
      <c r="BQ112" s="23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78" ht="15.75" customHeight="1" x14ac:dyDescent="0.2">
      <c r="A113" s="24">
        <v>0</v>
      </c>
      <c r="B113" s="24"/>
      <c r="C113" s="25" t="s">
        <v>136</v>
      </c>
      <c r="D113" s="26"/>
      <c r="E113" s="26"/>
      <c r="F113" s="26"/>
      <c r="G113" s="26"/>
      <c r="H113" s="26"/>
      <c r="I113" s="27"/>
      <c r="J113" s="28" t="s">
        <v>135</v>
      </c>
      <c r="K113" s="28"/>
      <c r="L113" s="28"/>
      <c r="M113" s="28"/>
      <c r="N113" s="28"/>
      <c r="O113" s="25" t="s">
        <v>106</v>
      </c>
      <c r="P113" s="26"/>
      <c r="Q113" s="26"/>
      <c r="R113" s="26"/>
      <c r="S113" s="26"/>
      <c r="T113" s="26"/>
      <c r="U113" s="26"/>
      <c r="V113" s="26"/>
      <c r="W113" s="26"/>
      <c r="X113" s="27"/>
      <c r="Y113" s="29">
        <v>7</v>
      </c>
      <c r="Z113" s="29"/>
      <c r="AA113" s="29"/>
      <c r="AB113" s="29"/>
      <c r="AC113" s="29"/>
      <c r="AD113" s="29">
        <v>0</v>
      </c>
      <c r="AE113" s="29"/>
      <c r="AF113" s="29"/>
      <c r="AG113" s="29"/>
      <c r="AH113" s="29"/>
      <c r="AI113" s="29">
        <f t="shared" si="15"/>
        <v>7</v>
      </c>
      <c r="AJ113" s="29"/>
      <c r="AK113" s="29"/>
      <c r="AL113" s="29"/>
      <c r="AM113" s="29"/>
      <c r="AN113" s="29">
        <v>6</v>
      </c>
      <c r="AO113" s="29"/>
      <c r="AP113" s="29"/>
      <c r="AQ113" s="29"/>
      <c r="AR113" s="29"/>
      <c r="AS113" s="29">
        <v>0</v>
      </c>
      <c r="AT113" s="29"/>
      <c r="AU113" s="29"/>
      <c r="AV113" s="29"/>
      <c r="AW113" s="29"/>
      <c r="AX113" s="23">
        <f t="shared" si="16"/>
        <v>6</v>
      </c>
      <c r="AY113" s="23"/>
      <c r="AZ113" s="23"/>
      <c r="BA113" s="23"/>
      <c r="BB113" s="23"/>
      <c r="BC113" s="23">
        <f t="shared" si="17"/>
        <v>-1</v>
      </c>
      <c r="BD113" s="23"/>
      <c r="BE113" s="23"/>
      <c r="BF113" s="23"/>
      <c r="BG113" s="23"/>
      <c r="BH113" s="23">
        <f t="shared" si="18"/>
        <v>0</v>
      </c>
      <c r="BI113" s="23"/>
      <c r="BJ113" s="23"/>
      <c r="BK113" s="23"/>
      <c r="BL113" s="23"/>
      <c r="BM113" s="23">
        <f t="shared" si="19"/>
        <v>-1</v>
      </c>
      <c r="BN113" s="23"/>
      <c r="BO113" s="23"/>
      <c r="BP113" s="23"/>
      <c r="BQ113" s="23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78" ht="25.5" customHeight="1" x14ac:dyDescent="0.2">
      <c r="A114" s="24">
        <v>0</v>
      </c>
      <c r="B114" s="24"/>
      <c r="C114" s="25" t="s">
        <v>97</v>
      </c>
      <c r="D114" s="26"/>
      <c r="E114" s="26"/>
      <c r="F114" s="26"/>
      <c r="G114" s="26"/>
      <c r="H114" s="26"/>
      <c r="I114" s="27"/>
      <c r="J114" s="28" t="s">
        <v>135</v>
      </c>
      <c r="K114" s="28"/>
      <c r="L114" s="28"/>
      <c r="M114" s="28"/>
      <c r="N114" s="28"/>
      <c r="O114" s="25" t="s">
        <v>106</v>
      </c>
      <c r="P114" s="26"/>
      <c r="Q114" s="26"/>
      <c r="R114" s="26"/>
      <c r="S114" s="26"/>
      <c r="T114" s="26"/>
      <c r="U114" s="26"/>
      <c r="V114" s="26"/>
      <c r="W114" s="26"/>
      <c r="X114" s="27"/>
      <c r="Y114" s="29">
        <v>10</v>
      </c>
      <c r="Z114" s="29"/>
      <c r="AA114" s="29"/>
      <c r="AB114" s="29"/>
      <c r="AC114" s="29"/>
      <c r="AD114" s="29">
        <v>0</v>
      </c>
      <c r="AE114" s="29"/>
      <c r="AF114" s="29"/>
      <c r="AG114" s="29"/>
      <c r="AH114" s="29"/>
      <c r="AI114" s="29">
        <f t="shared" si="15"/>
        <v>10</v>
      </c>
      <c r="AJ114" s="29"/>
      <c r="AK114" s="29"/>
      <c r="AL114" s="29"/>
      <c r="AM114" s="29"/>
      <c r="AN114" s="29">
        <v>8</v>
      </c>
      <c r="AO114" s="29"/>
      <c r="AP114" s="29"/>
      <c r="AQ114" s="29"/>
      <c r="AR114" s="29"/>
      <c r="AS114" s="29">
        <v>0</v>
      </c>
      <c r="AT114" s="29"/>
      <c r="AU114" s="29"/>
      <c r="AV114" s="29"/>
      <c r="AW114" s="29"/>
      <c r="AX114" s="23">
        <f t="shared" si="16"/>
        <v>8</v>
      </c>
      <c r="AY114" s="23"/>
      <c r="AZ114" s="23"/>
      <c r="BA114" s="23"/>
      <c r="BB114" s="23"/>
      <c r="BC114" s="23">
        <f t="shared" si="17"/>
        <v>-2</v>
      </c>
      <c r="BD114" s="23"/>
      <c r="BE114" s="23"/>
      <c r="BF114" s="23"/>
      <c r="BG114" s="23"/>
      <c r="BH114" s="23">
        <f t="shared" si="18"/>
        <v>0</v>
      </c>
      <c r="BI114" s="23"/>
      <c r="BJ114" s="23"/>
      <c r="BK114" s="23"/>
      <c r="BL114" s="23"/>
      <c r="BM114" s="23">
        <f t="shared" si="19"/>
        <v>-2</v>
      </c>
      <c r="BN114" s="23"/>
      <c r="BO114" s="23"/>
      <c r="BP114" s="23"/>
      <c r="BQ114" s="23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ht="15.75" x14ac:dyDescent="0.2">
      <c r="A115" s="24">
        <v>0</v>
      </c>
      <c r="B115" s="24"/>
      <c r="C115" s="25" t="s">
        <v>96</v>
      </c>
      <c r="D115" s="26"/>
      <c r="E115" s="26"/>
      <c r="F115" s="26"/>
      <c r="G115" s="26"/>
      <c r="H115" s="26"/>
      <c r="I115" s="27"/>
      <c r="J115" s="28" t="s">
        <v>135</v>
      </c>
      <c r="K115" s="28"/>
      <c r="L115" s="28"/>
      <c r="M115" s="28"/>
      <c r="N115" s="28"/>
      <c r="O115" s="25" t="s">
        <v>106</v>
      </c>
      <c r="P115" s="26"/>
      <c r="Q115" s="26"/>
      <c r="R115" s="26"/>
      <c r="S115" s="26"/>
      <c r="T115" s="26"/>
      <c r="U115" s="26"/>
      <c r="V115" s="26"/>
      <c r="W115" s="26"/>
      <c r="X115" s="27"/>
      <c r="Y115" s="29">
        <v>8</v>
      </c>
      <c r="Z115" s="29"/>
      <c r="AA115" s="29"/>
      <c r="AB115" s="29"/>
      <c r="AC115" s="29"/>
      <c r="AD115" s="29">
        <v>0</v>
      </c>
      <c r="AE115" s="29"/>
      <c r="AF115" s="29"/>
      <c r="AG115" s="29"/>
      <c r="AH115" s="29"/>
      <c r="AI115" s="29">
        <f t="shared" si="15"/>
        <v>8</v>
      </c>
      <c r="AJ115" s="29"/>
      <c r="AK115" s="29"/>
      <c r="AL115" s="29"/>
      <c r="AM115" s="29"/>
      <c r="AN115" s="29">
        <v>10</v>
      </c>
      <c r="AO115" s="29"/>
      <c r="AP115" s="29"/>
      <c r="AQ115" s="29"/>
      <c r="AR115" s="29"/>
      <c r="AS115" s="29">
        <v>0</v>
      </c>
      <c r="AT115" s="29"/>
      <c r="AU115" s="29"/>
      <c r="AV115" s="29"/>
      <c r="AW115" s="29"/>
      <c r="AX115" s="23">
        <f t="shared" si="16"/>
        <v>10</v>
      </c>
      <c r="AY115" s="23"/>
      <c r="AZ115" s="23"/>
      <c r="BA115" s="23"/>
      <c r="BB115" s="23"/>
      <c r="BC115" s="23">
        <f t="shared" si="17"/>
        <v>2</v>
      </c>
      <c r="BD115" s="23"/>
      <c r="BE115" s="23"/>
      <c r="BF115" s="23"/>
      <c r="BG115" s="23"/>
      <c r="BH115" s="23">
        <f t="shared" si="18"/>
        <v>0</v>
      </c>
      <c r="BI115" s="23"/>
      <c r="BJ115" s="23"/>
      <c r="BK115" s="23"/>
      <c r="BL115" s="23"/>
      <c r="BM115" s="23">
        <f t="shared" si="19"/>
        <v>2</v>
      </c>
      <c r="BN115" s="23"/>
      <c r="BO115" s="23"/>
      <c r="BP115" s="23"/>
      <c r="BQ115" s="23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76.5" customHeight="1" x14ac:dyDescent="0.2">
      <c r="A116" s="24">
        <v>0</v>
      </c>
      <c r="B116" s="24"/>
      <c r="C116" s="25" t="s">
        <v>137</v>
      </c>
      <c r="D116" s="26"/>
      <c r="E116" s="26"/>
      <c r="F116" s="26"/>
      <c r="G116" s="26"/>
      <c r="H116" s="26"/>
      <c r="I116" s="27"/>
      <c r="J116" s="28" t="s">
        <v>135</v>
      </c>
      <c r="K116" s="28"/>
      <c r="L116" s="28"/>
      <c r="M116" s="28"/>
      <c r="N116" s="28"/>
      <c r="O116" s="25" t="s">
        <v>106</v>
      </c>
      <c r="P116" s="26"/>
      <c r="Q116" s="26"/>
      <c r="R116" s="26"/>
      <c r="S116" s="26"/>
      <c r="T116" s="26"/>
      <c r="U116" s="26"/>
      <c r="V116" s="26"/>
      <c r="W116" s="26"/>
      <c r="X116" s="27"/>
      <c r="Y116" s="29">
        <v>0</v>
      </c>
      <c r="Z116" s="29"/>
      <c r="AA116" s="29"/>
      <c r="AB116" s="29"/>
      <c r="AC116" s="29"/>
      <c r="AD116" s="29">
        <v>48</v>
      </c>
      <c r="AE116" s="29"/>
      <c r="AF116" s="29"/>
      <c r="AG116" s="29"/>
      <c r="AH116" s="29"/>
      <c r="AI116" s="29">
        <f t="shared" si="15"/>
        <v>48</v>
      </c>
      <c r="AJ116" s="29"/>
      <c r="AK116" s="29"/>
      <c r="AL116" s="29"/>
      <c r="AM116" s="29"/>
      <c r="AN116" s="29">
        <v>0</v>
      </c>
      <c r="AO116" s="29"/>
      <c r="AP116" s="29"/>
      <c r="AQ116" s="29"/>
      <c r="AR116" s="29"/>
      <c r="AS116" s="29">
        <v>48</v>
      </c>
      <c r="AT116" s="29"/>
      <c r="AU116" s="29"/>
      <c r="AV116" s="29"/>
      <c r="AW116" s="29"/>
      <c r="AX116" s="23">
        <f t="shared" si="16"/>
        <v>48</v>
      </c>
      <c r="AY116" s="23"/>
      <c r="AZ116" s="23"/>
      <c r="BA116" s="23"/>
      <c r="BB116" s="23"/>
      <c r="BC116" s="23">
        <f t="shared" si="17"/>
        <v>0</v>
      </c>
      <c r="BD116" s="23"/>
      <c r="BE116" s="23"/>
      <c r="BF116" s="23"/>
      <c r="BG116" s="23"/>
      <c r="BH116" s="23">
        <f t="shared" si="18"/>
        <v>0</v>
      </c>
      <c r="BI116" s="23"/>
      <c r="BJ116" s="23"/>
      <c r="BK116" s="23"/>
      <c r="BL116" s="23"/>
      <c r="BM116" s="23">
        <f t="shared" si="19"/>
        <v>0</v>
      </c>
      <c r="BN116" s="23"/>
      <c r="BO116" s="23"/>
      <c r="BP116" s="23"/>
      <c r="BQ116" s="23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78" ht="51" customHeight="1" x14ac:dyDescent="0.2">
      <c r="A117" s="24">
        <v>0</v>
      </c>
      <c r="B117" s="24"/>
      <c r="C117" s="25" t="s">
        <v>138</v>
      </c>
      <c r="D117" s="26"/>
      <c r="E117" s="26"/>
      <c r="F117" s="26"/>
      <c r="G117" s="26"/>
      <c r="H117" s="26"/>
      <c r="I117" s="27"/>
      <c r="J117" s="28" t="s">
        <v>135</v>
      </c>
      <c r="K117" s="28"/>
      <c r="L117" s="28"/>
      <c r="M117" s="28"/>
      <c r="N117" s="28"/>
      <c r="O117" s="25" t="s">
        <v>106</v>
      </c>
      <c r="P117" s="26"/>
      <c r="Q117" s="26"/>
      <c r="R117" s="26"/>
      <c r="S117" s="26"/>
      <c r="T117" s="26"/>
      <c r="U117" s="26"/>
      <c r="V117" s="26"/>
      <c r="W117" s="26"/>
      <c r="X117" s="27"/>
      <c r="Y117" s="29">
        <v>0</v>
      </c>
      <c r="Z117" s="29"/>
      <c r="AA117" s="29"/>
      <c r="AB117" s="29"/>
      <c r="AC117" s="29"/>
      <c r="AD117" s="29">
        <v>68</v>
      </c>
      <c r="AE117" s="29"/>
      <c r="AF117" s="29"/>
      <c r="AG117" s="29"/>
      <c r="AH117" s="29"/>
      <c r="AI117" s="29">
        <f t="shared" si="15"/>
        <v>68</v>
      </c>
      <c r="AJ117" s="29"/>
      <c r="AK117" s="29"/>
      <c r="AL117" s="29"/>
      <c r="AM117" s="29"/>
      <c r="AN117" s="29">
        <v>0</v>
      </c>
      <c r="AO117" s="29"/>
      <c r="AP117" s="29"/>
      <c r="AQ117" s="29"/>
      <c r="AR117" s="29"/>
      <c r="AS117" s="29">
        <v>65</v>
      </c>
      <c r="AT117" s="29"/>
      <c r="AU117" s="29"/>
      <c r="AV117" s="29"/>
      <c r="AW117" s="29"/>
      <c r="AX117" s="23">
        <f t="shared" si="16"/>
        <v>65</v>
      </c>
      <c r="AY117" s="23"/>
      <c r="AZ117" s="23"/>
      <c r="BA117" s="23"/>
      <c r="BB117" s="23"/>
      <c r="BC117" s="23">
        <f t="shared" si="17"/>
        <v>0</v>
      </c>
      <c r="BD117" s="23"/>
      <c r="BE117" s="23"/>
      <c r="BF117" s="23"/>
      <c r="BG117" s="23"/>
      <c r="BH117" s="23">
        <f t="shared" si="18"/>
        <v>-3</v>
      </c>
      <c r="BI117" s="23"/>
      <c r="BJ117" s="23"/>
      <c r="BK117" s="23"/>
      <c r="BL117" s="23"/>
      <c r="BM117" s="23">
        <f t="shared" si="19"/>
        <v>-3</v>
      </c>
      <c r="BN117" s="23"/>
      <c r="BO117" s="23"/>
      <c r="BP117" s="23"/>
      <c r="BQ117" s="23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78" ht="18.75" customHeight="1" x14ac:dyDescent="0.2">
      <c r="A118" s="106" t="s">
        <v>154</v>
      </c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1"/>
      <c r="BS118" s="11"/>
      <c r="BT118" s="11"/>
      <c r="BU118" s="11"/>
      <c r="BV118" s="11"/>
      <c r="BW118" s="11"/>
      <c r="BX118" s="11"/>
      <c r="BY118" s="11"/>
      <c r="BZ118" s="9"/>
    </row>
    <row r="120" spans="1:78" ht="15.95" customHeight="1" x14ac:dyDescent="0.2">
      <c r="A120" s="58" t="s">
        <v>56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</row>
    <row r="121" spans="1:78" ht="110.25" customHeight="1" x14ac:dyDescent="0.2">
      <c r="A121" s="100" t="s">
        <v>140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</row>
    <row r="122" spans="1:78" ht="15.9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</row>
    <row r="123" spans="1:78" ht="15.75" hidden="1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</row>
    <row r="124" spans="1:78" ht="16.5" customHeight="1" x14ac:dyDescent="0.2">
      <c r="A124" s="94" t="s">
        <v>143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3"/>
      <c r="AO124" s="3"/>
      <c r="AP124" s="97" t="s">
        <v>145</v>
      </c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</row>
    <row r="125" spans="1:78" x14ac:dyDescent="0.2">
      <c r="W125" s="93" t="s">
        <v>12</v>
      </c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4"/>
      <c r="AO125" s="4"/>
      <c r="AP125" s="93" t="s">
        <v>13</v>
      </c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</row>
    <row r="128" spans="1:78" ht="31.5" customHeight="1" x14ac:dyDescent="0.2">
      <c r="A128" s="94" t="s">
        <v>144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3"/>
      <c r="AO128" s="3"/>
      <c r="AP128" s="97" t="s">
        <v>146</v>
      </c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</row>
    <row r="129" spans="23:60" x14ac:dyDescent="0.2">
      <c r="W129" s="93" t="s">
        <v>12</v>
      </c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4"/>
      <c r="AO129" s="4"/>
      <c r="AP129" s="93" t="s">
        <v>13</v>
      </c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</row>
  </sheetData>
  <mergeCells count="846">
    <mergeCell ref="A23:BL23"/>
    <mergeCell ref="A24:F24"/>
    <mergeCell ref="G24:BL24"/>
    <mergeCell ref="A25:F25"/>
    <mergeCell ref="G25:BL25"/>
    <mergeCell ref="A120:BL120"/>
    <mergeCell ref="A121:BL121"/>
    <mergeCell ref="A37:F37"/>
    <mergeCell ref="G37:BL37"/>
    <mergeCell ref="A70:B71"/>
    <mergeCell ref="C70:I71"/>
    <mergeCell ref="J70:N71"/>
    <mergeCell ref="O70:X71"/>
    <mergeCell ref="A43:BQ43"/>
    <mergeCell ref="A42:BQ42"/>
    <mergeCell ref="A118:BQ118"/>
    <mergeCell ref="W125:AM125"/>
    <mergeCell ref="A124:V124"/>
    <mergeCell ref="W124:AM124"/>
    <mergeCell ref="AP124:BH124"/>
    <mergeCell ref="AF48:AJ48"/>
    <mergeCell ref="AZ48:BC48"/>
    <mergeCell ref="BD48:BH48"/>
    <mergeCell ref="BI48:BM48"/>
    <mergeCell ref="AQ63:AV63"/>
    <mergeCell ref="V62:Z62"/>
    <mergeCell ref="AG63:AK63"/>
    <mergeCell ref="AG61:AK61"/>
    <mergeCell ref="AA61:AF61"/>
    <mergeCell ref="V61:Z61"/>
    <mergeCell ref="C72:I72"/>
    <mergeCell ref="Q63:U63"/>
    <mergeCell ref="V63:Z63"/>
    <mergeCell ref="AA63:AF63"/>
    <mergeCell ref="Q62:U62"/>
    <mergeCell ref="A62:P62"/>
    <mergeCell ref="A60:P61"/>
    <mergeCell ref="A72:B72"/>
    <mergeCell ref="J72:N72"/>
    <mergeCell ref="O72:X72"/>
    <mergeCell ref="A74:B74"/>
    <mergeCell ref="A73:B73"/>
    <mergeCell ref="AK47:AO47"/>
    <mergeCell ref="AF47:AJ47"/>
    <mergeCell ref="A64:P64"/>
    <mergeCell ref="Q64:U64"/>
    <mergeCell ref="A58:BL58"/>
    <mergeCell ref="AQ64:AV64"/>
    <mergeCell ref="AP129:BH129"/>
    <mergeCell ref="A128:V128"/>
    <mergeCell ref="W128:AM128"/>
    <mergeCell ref="AP128:BH128"/>
    <mergeCell ref="W129:AM129"/>
    <mergeCell ref="BG64:BL64"/>
    <mergeCell ref="Y70:AM70"/>
    <mergeCell ref="AN70:BB70"/>
    <mergeCell ref="BC70:BQ70"/>
    <mergeCell ref="AW64:BA64"/>
    <mergeCell ref="A63:P63"/>
    <mergeCell ref="AQ62:AV62"/>
    <mergeCell ref="AL62:AP62"/>
    <mergeCell ref="AG62:AK62"/>
    <mergeCell ref="AA62:AF62"/>
    <mergeCell ref="AP125:BH125"/>
    <mergeCell ref="AD74:AH74"/>
    <mergeCell ref="C73:I73"/>
    <mergeCell ref="J73:N73"/>
    <mergeCell ref="O73:X73"/>
    <mergeCell ref="Y73:AC73"/>
    <mergeCell ref="C74:I74"/>
    <mergeCell ref="J74:N74"/>
    <mergeCell ref="O74:X74"/>
    <mergeCell ref="Y74:AC74"/>
    <mergeCell ref="AN73:AR73"/>
    <mergeCell ref="AS73:AW73"/>
    <mergeCell ref="V64:Z64"/>
    <mergeCell ref="AA64:AF64"/>
    <mergeCell ref="AG64:AK64"/>
    <mergeCell ref="AL64:AP64"/>
    <mergeCell ref="AI71:AM71"/>
    <mergeCell ref="Y71:AC71"/>
    <mergeCell ref="AD73:AH73"/>
    <mergeCell ref="AI73:AM73"/>
    <mergeCell ref="A68:BQ68"/>
    <mergeCell ref="Y72:AC72"/>
    <mergeCell ref="AD72:AH72"/>
    <mergeCell ref="AI72:AM72"/>
    <mergeCell ref="AN72:AR72"/>
    <mergeCell ref="BM74:BQ74"/>
    <mergeCell ref="BH74:BL74"/>
    <mergeCell ref="BC72:BG72"/>
    <mergeCell ref="BH72:BL72"/>
    <mergeCell ref="BM72:BQ72"/>
    <mergeCell ref="BM73:BQ73"/>
    <mergeCell ref="BH73:BL73"/>
    <mergeCell ref="BC73:BG73"/>
    <mergeCell ref="C47:Z47"/>
    <mergeCell ref="AI74:AM74"/>
    <mergeCell ref="AN74:AR74"/>
    <mergeCell ref="AS74:AW74"/>
    <mergeCell ref="AX74:BB74"/>
    <mergeCell ref="BC74:BG74"/>
    <mergeCell ref="AN71:AR71"/>
    <mergeCell ref="AX73:BB73"/>
    <mergeCell ref="Q61:U61"/>
    <mergeCell ref="BG63:BL63"/>
    <mergeCell ref="AU48:AY48"/>
    <mergeCell ref="AW62:BA62"/>
    <mergeCell ref="BB62:BF62"/>
    <mergeCell ref="BG62:BL62"/>
    <mergeCell ref="AW61:BA61"/>
    <mergeCell ref="A59:BL59"/>
    <mergeCell ref="BM71:BQ71"/>
    <mergeCell ref="BH71:BL71"/>
    <mergeCell ref="BC71:BG71"/>
    <mergeCell ref="AD71:AH71"/>
    <mergeCell ref="AX71:BB71"/>
    <mergeCell ref="AS71:AW71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6:AY46"/>
    <mergeCell ref="AP47:AT47"/>
    <mergeCell ref="AL63:AP63"/>
    <mergeCell ref="BG61:BL61"/>
    <mergeCell ref="AW60:BL60"/>
    <mergeCell ref="AA47:AE47"/>
    <mergeCell ref="AK48:AO48"/>
    <mergeCell ref="AP48:AT48"/>
    <mergeCell ref="AG60:AV60"/>
    <mergeCell ref="Q60:AF60"/>
    <mergeCell ref="AX72:BB72"/>
    <mergeCell ref="AS72:AW72"/>
    <mergeCell ref="AW63:BA63"/>
    <mergeCell ref="BB63:BF63"/>
    <mergeCell ref="BB61:BF61"/>
    <mergeCell ref="AL61:AP61"/>
    <mergeCell ref="AO2:BL6"/>
    <mergeCell ref="A7:BL7"/>
    <mergeCell ref="A8:BL8"/>
    <mergeCell ref="A9:BL9"/>
    <mergeCell ref="AQ61:AV61"/>
    <mergeCell ref="AA48:AE48"/>
    <mergeCell ref="BB64:BF64"/>
    <mergeCell ref="AZ46:BC46"/>
    <mergeCell ref="BD46:BH46"/>
    <mergeCell ref="BI46:BM46"/>
    <mergeCell ref="AU47:AY47"/>
    <mergeCell ref="BI47:BM47"/>
    <mergeCell ref="BD47:BH47"/>
    <mergeCell ref="AA45:AE45"/>
    <mergeCell ref="AF45:AJ45"/>
    <mergeCell ref="AK46:AO46"/>
    <mergeCell ref="BD45:BH45"/>
    <mergeCell ref="AZ45:BC45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4:B45"/>
    <mergeCell ref="A46:B46"/>
    <mergeCell ref="D21:J21"/>
    <mergeCell ref="A30:BL30"/>
    <mergeCell ref="A31:BL31"/>
    <mergeCell ref="A33:BL33"/>
    <mergeCell ref="A34:F34"/>
    <mergeCell ref="G34:BL34"/>
    <mergeCell ref="C44:Z45"/>
    <mergeCell ref="C46:Z46"/>
    <mergeCell ref="AA44:AO44"/>
    <mergeCell ref="AP44:BC44"/>
    <mergeCell ref="BD44:BQ44"/>
    <mergeCell ref="AP46:AT46"/>
    <mergeCell ref="AU45:AY45"/>
    <mergeCell ref="AP45:AT45"/>
    <mergeCell ref="A26:F26"/>
    <mergeCell ref="G26:BL26"/>
    <mergeCell ref="A27:F27"/>
    <mergeCell ref="G27:BL27"/>
    <mergeCell ref="BN45:BQ45"/>
    <mergeCell ref="BI45:BM45"/>
    <mergeCell ref="A49:B49"/>
    <mergeCell ref="C49:BQ49"/>
    <mergeCell ref="A39:F39"/>
    <mergeCell ref="G39:BL39"/>
    <mergeCell ref="A40:F40"/>
    <mergeCell ref="G40:BL40"/>
    <mergeCell ref="A28:F28"/>
    <mergeCell ref="G28:BL28"/>
    <mergeCell ref="A38:F38"/>
    <mergeCell ref="G38:BL38"/>
    <mergeCell ref="A48:B48"/>
    <mergeCell ref="C48:Z48"/>
    <mergeCell ref="BN48:BQ48"/>
    <mergeCell ref="BN46:BQ46"/>
    <mergeCell ref="BN47:BQ47"/>
    <mergeCell ref="A47:B47"/>
    <mergeCell ref="AK45:AO45"/>
    <mergeCell ref="AA46:AE46"/>
    <mergeCell ref="AF46:AJ46"/>
    <mergeCell ref="A35:F35"/>
    <mergeCell ref="G35:BL35"/>
    <mergeCell ref="A36:F36"/>
    <mergeCell ref="G36:BL36"/>
    <mergeCell ref="AZ47:BC47"/>
    <mergeCell ref="BD50:BH50"/>
    <mergeCell ref="BI50:BM50"/>
    <mergeCell ref="BN50:BQ50"/>
    <mergeCell ref="A51:B51"/>
    <mergeCell ref="A50:B50"/>
    <mergeCell ref="C50:Z50"/>
    <mergeCell ref="AA50:AE50"/>
    <mergeCell ref="AF50:AJ50"/>
    <mergeCell ref="AK50:AO50"/>
    <mergeCell ref="AP50:AT50"/>
    <mergeCell ref="AU50:AY50"/>
    <mergeCell ref="AZ50:BC50"/>
    <mergeCell ref="AP54:AT54"/>
    <mergeCell ref="AU52:AY52"/>
    <mergeCell ref="AZ52:BC52"/>
    <mergeCell ref="BD52:BH52"/>
    <mergeCell ref="BI52:BM52"/>
    <mergeCell ref="BN52:BQ52"/>
    <mergeCell ref="A53:B53"/>
    <mergeCell ref="A52:B52"/>
    <mergeCell ref="C52:Z52"/>
    <mergeCell ref="AA52:AE52"/>
    <mergeCell ref="AF52:AJ52"/>
    <mergeCell ref="AK52:AO52"/>
    <mergeCell ref="AP52:AT52"/>
    <mergeCell ref="A55:B55"/>
    <mergeCell ref="C55:Z55"/>
    <mergeCell ref="AA55:AE55"/>
    <mergeCell ref="AF55:AJ55"/>
    <mergeCell ref="AK55:AO55"/>
    <mergeCell ref="A54:B54"/>
    <mergeCell ref="C54:Z54"/>
    <mergeCell ref="AA54:AE54"/>
    <mergeCell ref="AF54:AJ54"/>
    <mergeCell ref="AK54:AO54"/>
    <mergeCell ref="C51:BQ51"/>
    <mergeCell ref="C53:BQ53"/>
    <mergeCell ref="AU56:AY56"/>
    <mergeCell ref="AZ56:BC56"/>
    <mergeCell ref="BD56:BH56"/>
    <mergeCell ref="BI56:BM56"/>
    <mergeCell ref="BN56:BQ56"/>
    <mergeCell ref="A56:B56"/>
    <mergeCell ref="C56:Z56"/>
    <mergeCell ref="AA56:AE56"/>
    <mergeCell ref="AF56:AJ56"/>
    <mergeCell ref="AK56:AO56"/>
    <mergeCell ref="AP56:AT56"/>
    <mergeCell ref="AP55:AT55"/>
    <mergeCell ref="AU55:AY55"/>
    <mergeCell ref="AZ55:BC55"/>
    <mergeCell ref="BD55:BH55"/>
    <mergeCell ref="BI55:BM55"/>
    <mergeCell ref="BN55:BQ55"/>
    <mergeCell ref="AU54:AY54"/>
    <mergeCell ref="AZ54:BC54"/>
    <mergeCell ref="BD54:BH54"/>
    <mergeCell ref="BI54:BM54"/>
    <mergeCell ref="BN54:BQ54"/>
    <mergeCell ref="AN75:AR75"/>
    <mergeCell ref="AS75:AW75"/>
    <mergeCell ref="AX75:BB75"/>
    <mergeCell ref="BC75:BG75"/>
    <mergeCell ref="BH75:BL75"/>
    <mergeCell ref="BM75:BQ75"/>
    <mergeCell ref="A65:BL65"/>
    <mergeCell ref="A75:B75"/>
    <mergeCell ref="C75:I75"/>
    <mergeCell ref="J75:N75"/>
    <mergeCell ref="O75:X75"/>
    <mergeCell ref="Y75:AC75"/>
    <mergeCell ref="AD75:AH75"/>
    <mergeCell ref="AI75:AM75"/>
    <mergeCell ref="BB66:BF66"/>
    <mergeCell ref="BG66:BL66"/>
    <mergeCell ref="A66:P66"/>
    <mergeCell ref="Q66:U66"/>
    <mergeCell ref="V66:Z66"/>
    <mergeCell ref="AA66:AF66"/>
    <mergeCell ref="AG66:AK66"/>
    <mergeCell ref="AL66:AP66"/>
    <mergeCell ref="AQ66:AV66"/>
    <mergeCell ref="AW66:BA6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C76:I76"/>
    <mergeCell ref="J76:N76"/>
    <mergeCell ref="O76:X76"/>
    <mergeCell ref="Y76:AC76"/>
    <mergeCell ref="AD76:AH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AI100:AM100"/>
    <mergeCell ref="AN100:AR100"/>
    <mergeCell ref="AS100:AW100"/>
    <mergeCell ref="AX100:BB100"/>
    <mergeCell ref="BC100:BG100"/>
    <mergeCell ref="BH100:BL100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I102:AM102"/>
    <mergeCell ref="AN102:AR102"/>
    <mergeCell ref="AS102:AW102"/>
    <mergeCell ref="AX102:BB102"/>
    <mergeCell ref="BC102:BG102"/>
    <mergeCell ref="BH102:BL102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5:AW105"/>
    <mergeCell ref="AI104:AM104"/>
    <mergeCell ref="AN104:AR104"/>
    <mergeCell ref="AS104:AW104"/>
    <mergeCell ref="AX104:BB104"/>
    <mergeCell ref="BC104:BG104"/>
    <mergeCell ref="BH104:BL104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AD106:AH106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S107:AW107"/>
    <mergeCell ref="AI106:AM106"/>
    <mergeCell ref="AN106:AR106"/>
    <mergeCell ref="AS106:AW106"/>
    <mergeCell ref="AX106:BB106"/>
    <mergeCell ref="BC106:BG106"/>
    <mergeCell ref="BH106:BL106"/>
    <mergeCell ref="AX107:BB107"/>
    <mergeCell ref="BC107:BG107"/>
    <mergeCell ref="BH107:BL107"/>
    <mergeCell ref="BM107:BQ107"/>
    <mergeCell ref="A108:B108"/>
    <mergeCell ref="C108:I108"/>
    <mergeCell ref="J108:N108"/>
    <mergeCell ref="O108:X108"/>
    <mergeCell ref="Y108:AC108"/>
    <mergeCell ref="AD108:AH108"/>
    <mergeCell ref="BM108:BQ108"/>
    <mergeCell ref="A109:B109"/>
    <mergeCell ref="C109:I109"/>
    <mergeCell ref="J109:N109"/>
    <mergeCell ref="O109:X109"/>
    <mergeCell ref="Y109:AC109"/>
    <mergeCell ref="AD109:AH109"/>
    <mergeCell ref="AI109:AM109"/>
    <mergeCell ref="AN109:AR109"/>
    <mergeCell ref="AS109:AW109"/>
    <mergeCell ref="AI108:AM108"/>
    <mergeCell ref="AN108:AR108"/>
    <mergeCell ref="AS108:AW108"/>
    <mergeCell ref="AX108:BB108"/>
    <mergeCell ref="BC108:BG108"/>
    <mergeCell ref="BH108:BL108"/>
    <mergeCell ref="AX109:BB109"/>
    <mergeCell ref="BC109:BG109"/>
    <mergeCell ref="BH109:BL109"/>
    <mergeCell ref="BM109:BQ109"/>
    <mergeCell ref="A110:B110"/>
    <mergeCell ref="C110:I110"/>
    <mergeCell ref="J110:N110"/>
    <mergeCell ref="O110:X110"/>
    <mergeCell ref="Y110:AC110"/>
    <mergeCell ref="AD110:AH110"/>
    <mergeCell ref="BM110:BQ110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AS111:AW111"/>
    <mergeCell ref="AI110:AM110"/>
    <mergeCell ref="AN110:AR110"/>
    <mergeCell ref="AS110:AW110"/>
    <mergeCell ref="AX110:BB110"/>
    <mergeCell ref="BC110:BG110"/>
    <mergeCell ref="BH110:BL110"/>
    <mergeCell ref="AX111:BB111"/>
    <mergeCell ref="BC111:BG111"/>
    <mergeCell ref="BH111:BL111"/>
    <mergeCell ref="BM111:BQ111"/>
    <mergeCell ref="A112:B112"/>
    <mergeCell ref="C112:I112"/>
    <mergeCell ref="J112:N112"/>
    <mergeCell ref="O112:X112"/>
    <mergeCell ref="Y112:AC112"/>
    <mergeCell ref="AD112:AH112"/>
    <mergeCell ref="BM112:BQ112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AS113:AW113"/>
    <mergeCell ref="AI112:AM112"/>
    <mergeCell ref="AN112:AR112"/>
    <mergeCell ref="AS112:AW112"/>
    <mergeCell ref="AX112:BB112"/>
    <mergeCell ref="BC112:BG112"/>
    <mergeCell ref="BH112:BL112"/>
    <mergeCell ref="AX113:BB113"/>
    <mergeCell ref="BC113:BG113"/>
    <mergeCell ref="BH113:BL113"/>
    <mergeCell ref="BM113:BQ113"/>
    <mergeCell ref="A114:B114"/>
    <mergeCell ref="C114:I114"/>
    <mergeCell ref="J114:N114"/>
    <mergeCell ref="O114:X114"/>
    <mergeCell ref="Y114:AC114"/>
    <mergeCell ref="AD114:AH114"/>
    <mergeCell ref="BM114:BQ114"/>
    <mergeCell ref="A115:B115"/>
    <mergeCell ref="C115:I115"/>
    <mergeCell ref="J115:N115"/>
    <mergeCell ref="O115:X115"/>
    <mergeCell ref="Y115:AC115"/>
    <mergeCell ref="AD115:AH115"/>
    <mergeCell ref="AI115:AM115"/>
    <mergeCell ref="AN115:AR115"/>
    <mergeCell ref="AS115:AW115"/>
    <mergeCell ref="AI114:AM114"/>
    <mergeCell ref="AN114:AR114"/>
    <mergeCell ref="AS114:AW114"/>
    <mergeCell ref="AX114:BB114"/>
    <mergeCell ref="BC114:BG114"/>
    <mergeCell ref="BH114:BL114"/>
    <mergeCell ref="AX115:BB115"/>
    <mergeCell ref="BC115:BG115"/>
    <mergeCell ref="BH115:BL115"/>
    <mergeCell ref="BM115:BQ115"/>
    <mergeCell ref="A116:B116"/>
    <mergeCell ref="C116:I116"/>
    <mergeCell ref="J116:N116"/>
    <mergeCell ref="O116:X116"/>
    <mergeCell ref="Y116:AC116"/>
    <mergeCell ref="AD116:AH116"/>
    <mergeCell ref="AX117:BB117"/>
    <mergeCell ref="BC117:BG117"/>
    <mergeCell ref="BH117:BL117"/>
    <mergeCell ref="BM117:BQ117"/>
    <mergeCell ref="BM116:BQ116"/>
    <mergeCell ref="A117:B117"/>
    <mergeCell ref="C117:I117"/>
    <mergeCell ref="J117:N117"/>
    <mergeCell ref="O117:X117"/>
    <mergeCell ref="Y117:AC117"/>
    <mergeCell ref="AD117:AH117"/>
    <mergeCell ref="AI117:AM117"/>
    <mergeCell ref="AN117:AR117"/>
    <mergeCell ref="AS117:AW117"/>
    <mergeCell ref="AI116:AM116"/>
    <mergeCell ref="AN116:AR116"/>
    <mergeCell ref="AS116:AW116"/>
    <mergeCell ref="AX116:BB116"/>
    <mergeCell ref="BC116:BG116"/>
    <mergeCell ref="BH116:BL116"/>
  </mergeCells>
  <phoneticPr fontId="0" type="noConversion"/>
  <conditionalFormatting sqref="C74">
    <cfRule type="cellIs" dxfId="87" priority="89" stopIfTrue="1" operator="equal">
      <formula>$C73</formula>
    </cfRule>
  </conditionalFormatting>
  <conditionalFormatting sqref="A74:B74">
    <cfRule type="cellIs" dxfId="86" priority="90" stopIfTrue="1" operator="equal">
      <formula>0</formula>
    </cfRule>
  </conditionalFormatting>
  <conditionalFormatting sqref="C75">
    <cfRule type="cellIs" dxfId="85" priority="87" stopIfTrue="1" operator="equal">
      <formula>$C74</formula>
    </cfRule>
  </conditionalFormatting>
  <conditionalFormatting sqref="A75:B75">
    <cfRule type="cellIs" dxfId="84" priority="88" stopIfTrue="1" operator="equal">
      <formula>0</formula>
    </cfRule>
  </conditionalFormatting>
  <conditionalFormatting sqref="C76">
    <cfRule type="cellIs" dxfId="83" priority="85" stopIfTrue="1" operator="equal">
      <formula>$C75</formula>
    </cfRule>
  </conditionalFormatting>
  <conditionalFormatting sqref="A76:B76">
    <cfRule type="cellIs" dxfId="82" priority="86" stopIfTrue="1" operator="equal">
      <formula>0</formula>
    </cfRule>
  </conditionalFormatting>
  <conditionalFormatting sqref="C77">
    <cfRule type="cellIs" dxfId="81" priority="83" stopIfTrue="1" operator="equal">
      <formula>$C76</formula>
    </cfRule>
  </conditionalFormatting>
  <conditionalFormatting sqref="A77:B77">
    <cfRule type="cellIs" dxfId="80" priority="84" stopIfTrue="1" operator="equal">
      <formula>0</formula>
    </cfRule>
  </conditionalFormatting>
  <conditionalFormatting sqref="C78">
    <cfRule type="cellIs" dxfId="79" priority="81" stopIfTrue="1" operator="equal">
      <formula>$C77</formula>
    </cfRule>
  </conditionalFormatting>
  <conditionalFormatting sqref="A78:B78">
    <cfRule type="cellIs" dxfId="78" priority="82" stopIfTrue="1" operator="equal">
      <formula>0</formula>
    </cfRule>
  </conditionalFormatting>
  <conditionalFormatting sqref="C79">
    <cfRule type="cellIs" dxfId="77" priority="79" stopIfTrue="1" operator="equal">
      <formula>$C78</formula>
    </cfRule>
  </conditionalFormatting>
  <conditionalFormatting sqref="A79:B79">
    <cfRule type="cellIs" dxfId="76" priority="80" stopIfTrue="1" operator="equal">
      <formula>0</formula>
    </cfRule>
  </conditionalFormatting>
  <conditionalFormatting sqref="C80">
    <cfRule type="cellIs" dxfId="75" priority="77" stopIfTrue="1" operator="equal">
      <formula>$C79</formula>
    </cfRule>
  </conditionalFormatting>
  <conditionalFormatting sqref="A80:B80">
    <cfRule type="cellIs" dxfId="74" priority="78" stopIfTrue="1" operator="equal">
      <formula>0</formula>
    </cfRule>
  </conditionalFormatting>
  <conditionalFormatting sqref="C81">
    <cfRule type="cellIs" dxfId="73" priority="75" stopIfTrue="1" operator="equal">
      <formula>$C80</formula>
    </cfRule>
  </conditionalFormatting>
  <conditionalFormatting sqref="A81:B81">
    <cfRule type="cellIs" dxfId="72" priority="76" stopIfTrue="1" operator="equal">
      <formula>0</formula>
    </cfRule>
  </conditionalFormatting>
  <conditionalFormatting sqref="C82">
    <cfRule type="cellIs" dxfId="71" priority="73" stopIfTrue="1" operator="equal">
      <formula>$C81</formula>
    </cfRule>
  </conditionalFormatting>
  <conditionalFormatting sqref="A82:B82">
    <cfRule type="cellIs" dxfId="70" priority="74" stopIfTrue="1" operator="equal">
      <formula>0</formula>
    </cfRule>
  </conditionalFormatting>
  <conditionalFormatting sqref="C83">
    <cfRule type="cellIs" dxfId="69" priority="71" stopIfTrue="1" operator="equal">
      <formula>$C82</formula>
    </cfRule>
  </conditionalFormatting>
  <conditionalFormatting sqref="A83:B83">
    <cfRule type="cellIs" dxfId="68" priority="72" stopIfTrue="1" operator="equal">
      <formula>0</formula>
    </cfRule>
  </conditionalFormatting>
  <conditionalFormatting sqref="C84">
    <cfRule type="cellIs" dxfId="67" priority="69" stopIfTrue="1" operator="equal">
      <formula>$C83</formula>
    </cfRule>
  </conditionalFormatting>
  <conditionalFormatting sqref="A84:B84">
    <cfRule type="cellIs" dxfId="66" priority="70" stopIfTrue="1" operator="equal">
      <formula>0</formula>
    </cfRule>
  </conditionalFormatting>
  <conditionalFormatting sqref="C85">
    <cfRule type="cellIs" dxfId="65" priority="67" stopIfTrue="1" operator="equal">
      <formula>$C84</formula>
    </cfRule>
  </conditionalFormatting>
  <conditionalFormatting sqref="A85:B85">
    <cfRule type="cellIs" dxfId="64" priority="68" stopIfTrue="1" operator="equal">
      <formula>0</formula>
    </cfRule>
  </conditionalFormatting>
  <conditionalFormatting sqref="C86">
    <cfRule type="cellIs" dxfId="63" priority="65" stopIfTrue="1" operator="equal">
      <formula>$C85</formula>
    </cfRule>
  </conditionalFormatting>
  <conditionalFormatting sqref="A86:B86">
    <cfRule type="cellIs" dxfId="62" priority="66" stopIfTrue="1" operator="equal">
      <formula>0</formula>
    </cfRule>
  </conditionalFormatting>
  <conditionalFormatting sqref="C87">
    <cfRule type="cellIs" dxfId="61" priority="63" stopIfTrue="1" operator="equal">
      <formula>$C86</formula>
    </cfRule>
  </conditionalFormatting>
  <conditionalFormatting sqref="A87:B87">
    <cfRule type="cellIs" dxfId="60" priority="64" stopIfTrue="1" operator="equal">
      <formula>0</formula>
    </cfRule>
  </conditionalFormatting>
  <conditionalFormatting sqref="C88">
    <cfRule type="cellIs" dxfId="59" priority="61" stopIfTrue="1" operator="equal">
      <formula>$C87</formula>
    </cfRule>
  </conditionalFormatting>
  <conditionalFormatting sqref="A88:B88">
    <cfRule type="cellIs" dxfId="58" priority="62" stopIfTrue="1" operator="equal">
      <formula>0</formula>
    </cfRule>
  </conditionalFormatting>
  <conditionalFormatting sqref="C89">
    <cfRule type="cellIs" dxfId="57" priority="59" stopIfTrue="1" operator="equal">
      <formula>$C88</formula>
    </cfRule>
  </conditionalFormatting>
  <conditionalFormatting sqref="A89:B89">
    <cfRule type="cellIs" dxfId="56" priority="60" stopIfTrue="1" operator="equal">
      <formula>0</formula>
    </cfRule>
  </conditionalFormatting>
  <conditionalFormatting sqref="C90">
    <cfRule type="cellIs" dxfId="55" priority="57" stopIfTrue="1" operator="equal">
      <formula>$C89</formula>
    </cfRule>
  </conditionalFormatting>
  <conditionalFormatting sqref="A90:B90">
    <cfRule type="cellIs" dxfId="54" priority="58" stopIfTrue="1" operator="equal">
      <formula>0</formula>
    </cfRule>
  </conditionalFormatting>
  <conditionalFormatting sqref="C91">
    <cfRule type="cellIs" dxfId="53" priority="55" stopIfTrue="1" operator="equal">
      <formula>$C90</formula>
    </cfRule>
  </conditionalFormatting>
  <conditionalFormatting sqref="A91:B91">
    <cfRule type="cellIs" dxfId="52" priority="56" stopIfTrue="1" operator="equal">
      <formula>0</formula>
    </cfRule>
  </conditionalFormatting>
  <conditionalFormatting sqref="C92">
    <cfRule type="cellIs" dxfId="51" priority="53" stopIfTrue="1" operator="equal">
      <formula>$C91</formula>
    </cfRule>
  </conditionalFormatting>
  <conditionalFormatting sqref="A92:B92">
    <cfRule type="cellIs" dxfId="50" priority="54" stopIfTrue="1" operator="equal">
      <formula>0</formula>
    </cfRule>
  </conditionalFormatting>
  <conditionalFormatting sqref="C93">
    <cfRule type="cellIs" dxfId="49" priority="51" stopIfTrue="1" operator="equal">
      <formula>$C92</formula>
    </cfRule>
  </conditionalFormatting>
  <conditionalFormatting sqref="A93:B93">
    <cfRule type="cellIs" dxfId="48" priority="52" stopIfTrue="1" operator="equal">
      <formula>0</formula>
    </cfRule>
  </conditionalFormatting>
  <conditionalFormatting sqref="C94">
    <cfRule type="cellIs" dxfId="47" priority="49" stopIfTrue="1" operator="equal">
      <formula>$C93</formula>
    </cfRule>
  </conditionalFormatting>
  <conditionalFormatting sqref="A94:B94">
    <cfRule type="cellIs" dxfId="46" priority="50" stopIfTrue="1" operator="equal">
      <formula>0</formula>
    </cfRule>
  </conditionalFormatting>
  <conditionalFormatting sqref="C95">
    <cfRule type="cellIs" dxfId="45" priority="47" stopIfTrue="1" operator="equal">
      <formula>$C94</formula>
    </cfRule>
  </conditionalFormatting>
  <conditionalFormatting sqref="A95:B95">
    <cfRule type="cellIs" dxfId="44" priority="48" stopIfTrue="1" operator="equal">
      <formula>0</formula>
    </cfRule>
  </conditionalFormatting>
  <conditionalFormatting sqref="C96">
    <cfRule type="cellIs" dxfId="43" priority="45" stopIfTrue="1" operator="equal">
      <formula>$C95</formula>
    </cfRule>
  </conditionalFormatting>
  <conditionalFormatting sqref="A96:B96">
    <cfRule type="cellIs" dxfId="42" priority="46" stopIfTrue="1" operator="equal">
      <formula>0</formula>
    </cfRule>
  </conditionalFormatting>
  <conditionalFormatting sqref="C97">
    <cfRule type="cellIs" dxfId="41" priority="43" stopIfTrue="1" operator="equal">
      <formula>$C96</formula>
    </cfRule>
  </conditionalFormatting>
  <conditionalFormatting sqref="A97:B97">
    <cfRule type="cellIs" dxfId="40" priority="44" stopIfTrue="1" operator="equal">
      <formula>0</formula>
    </cfRule>
  </conditionalFormatting>
  <conditionalFormatting sqref="C98">
    <cfRule type="cellIs" dxfId="39" priority="41" stopIfTrue="1" operator="equal">
      <formula>$C97</formula>
    </cfRule>
  </conditionalFormatting>
  <conditionalFormatting sqref="A98:B98">
    <cfRule type="cellIs" dxfId="38" priority="42" stopIfTrue="1" operator="equal">
      <formula>0</formula>
    </cfRule>
  </conditionalFormatting>
  <conditionalFormatting sqref="C99">
    <cfRule type="cellIs" dxfId="37" priority="39" stopIfTrue="1" operator="equal">
      <formula>$C98</formula>
    </cfRule>
  </conditionalFormatting>
  <conditionalFormatting sqref="A99:B99">
    <cfRule type="cellIs" dxfId="36" priority="40" stopIfTrue="1" operator="equal">
      <formula>0</formula>
    </cfRule>
  </conditionalFormatting>
  <conditionalFormatting sqref="C100">
    <cfRule type="cellIs" dxfId="35" priority="37" stopIfTrue="1" operator="equal">
      <formula>$C99</formula>
    </cfRule>
  </conditionalFormatting>
  <conditionalFormatting sqref="A100:B100">
    <cfRule type="cellIs" dxfId="34" priority="38" stopIfTrue="1" operator="equal">
      <formula>0</formula>
    </cfRule>
  </conditionalFormatting>
  <conditionalFormatting sqref="C101">
    <cfRule type="cellIs" dxfId="33" priority="35" stopIfTrue="1" operator="equal">
      <formula>$C100</formula>
    </cfRule>
  </conditionalFormatting>
  <conditionalFormatting sqref="A101:B101">
    <cfRule type="cellIs" dxfId="32" priority="36" stopIfTrue="1" operator="equal">
      <formula>0</formula>
    </cfRule>
  </conditionalFormatting>
  <conditionalFormatting sqref="C102">
    <cfRule type="cellIs" dxfId="31" priority="33" stopIfTrue="1" operator="equal">
      <formula>$C101</formula>
    </cfRule>
  </conditionalFormatting>
  <conditionalFormatting sqref="A102:B102">
    <cfRule type="cellIs" dxfId="30" priority="34" stopIfTrue="1" operator="equal">
      <formula>0</formula>
    </cfRule>
  </conditionalFormatting>
  <conditionalFormatting sqref="C103">
    <cfRule type="cellIs" dxfId="29" priority="31" stopIfTrue="1" operator="equal">
      <formula>$C102</formula>
    </cfRule>
  </conditionalFormatting>
  <conditionalFormatting sqref="A103:B103">
    <cfRule type="cellIs" dxfId="28" priority="32" stopIfTrue="1" operator="equal">
      <formula>0</formula>
    </cfRule>
  </conditionalFormatting>
  <conditionalFormatting sqref="C104">
    <cfRule type="cellIs" dxfId="27" priority="29" stopIfTrue="1" operator="equal">
      <formula>$C103</formula>
    </cfRule>
  </conditionalFormatting>
  <conditionalFormatting sqref="A104:B104">
    <cfRule type="cellIs" dxfId="26" priority="30" stopIfTrue="1" operator="equal">
      <formula>0</formula>
    </cfRule>
  </conditionalFormatting>
  <conditionalFormatting sqref="C105">
    <cfRule type="cellIs" dxfId="25" priority="27" stopIfTrue="1" operator="equal">
      <formula>$C104</formula>
    </cfRule>
  </conditionalFormatting>
  <conditionalFormatting sqref="A105:B105">
    <cfRule type="cellIs" dxfId="24" priority="28" stopIfTrue="1" operator="equal">
      <formula>0</formula>
    </cfRule>
  </conditionalFormatting>
  <conditionalFormatting sqref="C106">
    <cfRule type="cellIs" dxfId="23" priority="25" stopIfTrue="1" operator="equal">
      <formula>$C105</formula>
    </cfRule>
  </conditionalFormatting>
  <conditionalFormatting sqref="A106:B106">
    <cfRule type="cellIs" dxfId="22" priority="26" stopIfTrue="1" operator="equal">
      <formula>0</formula>
    </cfRule>
  </conditionalFormatting>
  <conditionalFormatting sqref="C107">
    <cfRule type="cellIs" dxfId="21" priority="23" stopIfTrue="1" operator="equal">
      <formula>$C106</formula>
    </cfRule>
  </conditionalFormatting>
  <conditionalFormatting sqref="A107:B107">
    <cfRule type="cellIs" dxfId="20" priority="24" stopIfTrue="1" operator="equal">
      <formula>0</formula>
    </cfRule>
  </conditionalFormatting>
  <conditionalFormatting sqref="C108">
    <cfRule type="cellIs" dxfId="19" priority="21" stopIfTrue="1" operator="equal">
      <formula>$C107</formula>
    </cfRule>
  </conditionalFormatting>
  <conditionalFormatting sqref="A108:B108">
    <cfRule type="cellIs" dxfId="18" priority="22" stopIfTrue="1" operator="equal">
      <formula>0</formula>
    </cfRule>
  </conditionalFormatting>
  <conditionalFormatting sqref="C109">
    <cfRule type="cellIs" dxfId="17" priority="19" stopIfTrue="1" operator="equal">
      <formula>$C108</formula>
    </cfRule>
  </conditionalFormatting>
  <conditionalFormatting sqref="A109:B109">
    <cfRule type="cellIs" dxfId="16" priority="20" stopIfTrue="1" operator="equal">
      <formula>0</formula>
    </cfRule>
  </conditionalFormatting>
  <conditionalFormatting sqref="C110">
    <cfRule type="cellIs" dxfId="15" priority="17" stopIfTrue="1" operator="equal">
      <formula>$C109</formula>
    </cfRule>
  </conditionalFormatting>
  <conditionalFormatting sqref="A110:B110">
    <cfRule type="cellIs" dxfId="14" priority="18" stopIfTrue="1" operator="equal">
      <formula>0</formula>
    </cfRule>
  </conditionalFormatting>
  <conditionalFormatting sqref="C111">
    <cfRule type="cellIs" dxfId="13" priority="15" stopIfTrue="1" operator="equal">
      <formula>$C110</formula>
    </cfRule>
  </conditionalFormatting>
  <conditionalFormatting sqref="A111:B111">
    <cfRule type="cellIs" dxfId="12" priority="16" stopIfTrue="1" operator="equal">
      <formula>0</formula>
    </cfRule>
  </conditionalFormatting>
  <conditionalFormatting sqref="C112">
    <cfRule type="cellIs" dxfId="11" priority="13" stopIfTrue="1" operator="equal">
      <formula>$C111</formula>
    </cfRule>
  </conditionalFormatting>
  <conditionalFormatting sqref="A112:B112">
    <cfRule type="cellIs" dxfId="10" priority="14" stopIfTrue="1" operator="equal">
      <formula>0</formula>
    </cfRule>
  </conditionalFormatting>
  <conditionalFormatting sqref="C113">
    <cfRule type="cellIs" dxfId="9" priority="11" stopIfTrue="1" operator="equal">
      <formula>$C112</formula>
    </cfRule>
  </conditionalFormatting>
  <conditionalFormatting sqref="A113:B113">
    <cfRule type="cellIs" dxfId="8" priority="12" stopIfTrue="1" operator="equal">
      <formula>0</formula>
    </cfRule>
  </conditionalFormatting>
  <conditionalFormatting sqref="C114">
    <cfRule type="cellIs" dxfId="7" priority="9" stopIfTrue="1" operator="equal">
      <formula>$C113</formula>
    </cfRule>
  </conditionalFormatting>
  <conditionalFormatting sqref="A114:B114">
    <cfRule type="cellIs" dxfId="6" priority="10" stopIfTrue="1" operator="equal">
      <formula>0</formula>
    </cfRule>
  </conditionalFormatting>
  <conditionalFormatting sqref="C115">
    <cfRule type="cellIs" dxfId="5" priority="7" stopIfTrue="1" operator="equal">
      <formula>$C114</formula>
    </cfRule>
  </conditionalFormatting>
  <conditionalFormatting sqref="A115:B115">
    <cfRule type="cellIs" dxfId="4" priority="8" stopIfTrue="1" operator="equal">
      <formula>0</formula>
    </cfRule>
  </conditionalFormatting>
  <conditionalFormatting sqref="C116">
    <cfRule type="cellIs" dxfId="3" priority="5" stopIfTrue="1" operator="equal">
      <formula>$C115</formula>
    </cfRule>
  </conditionalFormatting>
  <conditionalFormatting sqref="A116:B116">
    <cfRule type="cellIs" dxfId="2" priority="6" stopIfTrue="1" operator="equal">
      <formula>0</formula>
    </cfRule>
  </conditionalFormatting>
  <conditionalFormatting sqref="C117">
    <cfRule type="cellIs" dxfId="1" priority="3" stopIfTrue="1" operator="equal">
      <formula>$C116</formula>
    </cfRule>
  </conditionalFormatting>
  <conditionalFormatting sqref="A117:B117 A11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КПК0211020</vt:lpstr>
      <vt:lpstr>КПК0211020!Область_печати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2020-02-20T13:08:43Z</cp:lastPrinted>
  <dcterms:created xsi:type="dcterms:W3CDTF">2016-08-10T10:53:25Z</dcterms:created>
  <dcterms:modified xsi:type="dcterms:W3CDTF">2020-02-20T14:04:01Z</dcterms:modified>
</cp:coreProperties>
</file>