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90" yWindow="1005" windowWidth="24240" windowHeight="13740" tabRatio="522"/>
  </bookViews>
  <sheets>
    <sheet name="Додаток2 КПК0211021" sheetId="6" r:id="rId1"/>
  </sheets>
  <definedNames>
    <definedName name="_xlnm.Print_Area" localSheetId="0">'Додаток2 КПК0211021'!$A$1:$BY$355</definedName>
  </definedNames>
  <calcPr calcId="145621"/>
</workbook>
</file>

<file path=xl/calcChain.xml><?xml version="1.0" encoding="utf-8"?>
<calcChain xmlns="http://schemas.openxmlformats.org/spreadsheetml/2006/main">
  <c r="BH332" i="6" l="1"/>
  <c r="AT332" i="6"/>
  <c r="AJ332" i="6"/>
  <c r="BG323" i="6"/>
  <c r="AQ323" i="6"/>
  <c r="AZ300" i="6"/>
  <c r="AK300" i="6"/>
  <c r="AZ299" i="6"/>
  <c r="AK299" i="6"/>
  <c r="BO291" i="6"/>
  <c r="AZ291" i="6"/>
  <c r="AK291" i="6"/>
  <c r="BO290" i="6"/>
  <c r="AZ290" i="6"/>
  <c r="AK290" i="6"/>
  <c r="BD152" i="6"/>
  <c r="AJ152" i="6"/>
  <c r="BD151" i="6"/>
  <c r="AJ151" i="6"/>
  <c r="BD150" i="6"/>
  <c r="AJ150" i="6"/>
  <c r="BD149" i="6"/>
  <c r="AJ149" i="6"/>
  <c r="BD148" i="6"/>
  <c r="AJ148" i="6"/>
  <c r="BU140" i="6"/>
  <c r="BB140" i="6"/>
  <c r="AI140" i="6"/>
  <c r="BU139" i="6"/>
  <c r="BB139" i="6"/>
  <c r="AI139" i="6"/>
  <c r="BU138" i="6"/>
  <c r="BB138" i="6"/>
  <c r="AI138" i="6"/>
  <c r="BU137" i="6"/>
  <c r="BB137" i="6"/>
  <c r="AI137" i="6"/>
  <c r="BU136" i="6"/>
  <c r="BB136" i="6"/>
  <c r="AI136" i="6"/>
  <c r="BG126" i="6"/>
  <c r="AM126" i="6"/>
  <c r="BG118" i="6"/>
  <c r="AM118" i="6"/>
  <c r="BG117" i="6"/>
  <c r="AM117" i="6"/>
  <c r="BG116" i="6"/>
  <c r="AM116" i="6"/>
  <c r="BG115" i="6"/>
  <c r="AM115" i="6"/>
  <c r="BG114" i="6"/>
  <c r="AM114" i="6"/>
  <c r="BG113" i="6"/>
  <c r="AM113" i="6"/>
  <c r="BG112" i="6"/>
  <c r="AM112" i="6"/>
  <c r="BG111" i="6"/>
  <c r="AM111" i="6"/>
  <c r="BG110" i="6"/>
  <c r="AM110" i="6"/>
  <c r="BG109" i="6"/>
  <c r="AM109" i="6"/>
  <c r="BG108" i="6"/>
  <c r="AM108" i="6"/>
  <c r="BG107" i="6"/>
  <c r="AM107" i="6"/>
  <c r="BG106" i="6"/>
  <c r="AM106" i="6"/>
  <c r="BG105" i="6"/>
  <c r="AM105" i="6"/>
  <c r="BG104" i="6"/>
  <c r="AM104" i="6"/>
  <c r="BG103" i="6"/>
  <c r="AM103" i="6"/>
  <c r="BG102" i="6"/>
  <c r="AM102" i="6"/>
  <c r="BU94" i="6"/>
  <c r="BB94" i="6"/>
  <c r="AI94" i="6"/>
  <c r="BU86" i="6"/>
  <c r="BB86" i="6"/>
  <c r="AI86" i="6"/>
  <c r="BU85" i="6"/>
  <c r="BB85" i="6"/>
  <c r="AI85" i="6"/>
  <c r="BU84" i="6"/>
  <c r="BB84" i="6"/>
  <c r="AI84" i="6"/>
  <c r="BU83" i="6"/>
  <c r="BB83" i="6"/>
  <c r="AI83" i="6"/>
  <c r="BU82" i="6"/>
  <c r="BB82" i="6"/>
  <c r="AI82" i="6"/>
  <c r="BU81" i="6"/>
  <c r="BB81" i="6"/>
  <c r="AI81" i="6"/>
  <c r="BU80" i="6"/>
  <c r="BB80" i="6"/>
  <c r="AI80" i="6"/>
  <c r="BU79" i="6"/>
  <c r="BB79" i="6"/>
  <c r="AI79" i="6"/>
  <c r="BU78" i="6"/>
  <c r="BB78" i="6"/>
  <c r="AI78" i="6"/>
  <c r="BU77" i="6"/>
  <c r="BB77" i="6"/>
  <c r="AI77" i="6"/>
  <c r="BU76" i="6"/>
  <c r="BB76" i="6"/>
  <c r="AI76" i="6"/>
  <c r="BU75" i="6"/>
  <c r="BB75" i="6"/>
  <c r="AI75" i="6"/>
  <c r="BU74" i="6"/>
  <c r="BB74" i="6"/>
  <c r="AI74" i="6"/>
  <c r="BU73" i="6"/>
  <c r="BB73" i="6"/>
  <c r="AI73" i="6"/>
  <c r="BU72" i="6"/>
  <c r="BB72" i="6"/>
  <c r="AI72" i="6"/>
  <c r="BU71" i="6"/>
  <c r="BB71" i="6"/>
  <c r="AI71" i="6"/>
  <c r="BU70" i="6"/>
  <c r="BB70" i="6"/>
  <c r="AI70" i="6"/>
  <c r="BG60" i="6"/>
  <c r="AM60" i="6"/>
  <c r="BG59" i="6"/>
  <c r="AM59" i="6"/>
  <c r="BG58" i="6"/>
  <c r="AM58" i="6"/>
  <c r="BG57" i="6"/>
  <c r="AM57" i="6"/>
  <c r="BG56" i="6"/>
  <c r="AM56" i="6"/>
  <c r="BG55" i="6"/>
  <c r="AM55" i="6"/>
  <c r="BG54" i="6"/>
  <c r="AM54" i="6"/>
  <c r="BG53" i="6"/>
  <c r="AM53" i="6"/>
  <c r="BG52" i="6"/>
  <c r="AM52" i="6"/>
  <c r="BG51" i="6"/>
  <c r="AM51" i="6"/>
  <c r="BG50" i="6"/>
  <c r="AM50" i="6"/>
  <c r="BG49" i="6"/>
  <c r="AM49" i="6"/>
  <c r="BU41" i="6"/>
  <c r="BB41" i="6"/>
  <c r="AI41" i="6"/>
  <c r="BU40" i="6"/>
  <c r="BB40" i="6"/>
  <c r="AI40" i="6"/>
  <c r="BU39" i="6"/>
  <c r="BB39" i="6"/>
  <c r="AI39" i="6"/>
  <c r="BU38" i="6"/>
  <c r="BB38" i="6"/>
  <c r="AI38" i="6"/>
  <c r="BU37" i="6"/>
  <c r="BB37" i="6"/>
  <c r="AI37" i="6"/>
  <c r="BU36" i="6"/>
  <c r="BB36" i="6"/>
  <c r="AI36"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<sst xmlns="http://schemas.openxmlformats.org/spreadsheetml/2006/main" count="995" uniqueCount="332">
  <si>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</si>
  <si>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</si>
  <si>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</si>
  <si>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</si>
  <si>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</si>
  <si>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</si>
  <si>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</si>
  <si>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</si>
  <si>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</si>
  <si>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</si>
  <si>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</si>
  <si>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</si>
  <si>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</si>
  <si>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</si>
  <si>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</si>
  <si>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</si>
  <si>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</si>
  <si>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</si>
  <si>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</si>
  <si>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</si>
  <si>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</si>
  <si>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</si>
  <si>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</si>
  <si>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</si>
  <si>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</si>
  <si>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</si>
  <si>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</si>
  <si>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</si>
  <si>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</si>
  <si>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</si>
  <si>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</si>
  <si>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</si>
  <si>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</si>
  <si>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</si>
  <si>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</si>
  <si>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</si>
  <si>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</si>
  <si>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</si>
  <si>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</si>
  <si>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</si>
  <si>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</si>
  <si>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</si>
  <si>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</si>
  <si>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</si>
  <si>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</si>
  <si>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</si>
  <si>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</si>
  <si>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</si>
  <si>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</si>
  <si>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</si>
  <si>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</si>
  <si>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</si>
  <si>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</si>
  <si>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</si>
  <si>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</si>
  <si>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</si>
  <si>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</si>
  <si>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</si>
  <si>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</si>
  <si>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</si>
  <si>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</si>
  <si>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</si>
  <si>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</si>
  <si>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</si>
  <si>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</si>
  <si>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</si>
  <si>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</si>
  <si>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</si>
  <si>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</si>
  <si>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</si>
  <si>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</si>
  <si>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</si>
  <si>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</si>
  <si>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</si>
  <si>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</si>
  <si>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</si>
  <si>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</si>
  <si>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</si>
  <si>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</si>
  <si>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</si>
  <si>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</si>
  <si>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</si>
  <si>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</si>
  <si>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</si>
  <si>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</si>
  <si>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</si>
  <si>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</si>
  <si>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</si>
  <si>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</si>
  <si>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</si>
  <si>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</si>
  <si>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</si>
  <si>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</si>
  <si>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</si>
  <si>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</si>
  <si>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</si>
  <si>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</si>
  <si>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</si>
  <si>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</si>
  <si>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</si>
  <si>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</si>
  <si>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</si>
  <si>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</si>
  <si>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</si>
  <si>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</si>
  <si>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</si>
  <si>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</si>
  <si>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</si>
  <si>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</si>
  <si>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</si>
  <si>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</si>
  <si>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</si>
  <si>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</si>
  <si>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</si>
  <si>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</si>
  <si>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</si>
  <si>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</si>
  <si>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</si>
  <si>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</si>
  <si>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</si>
  <si>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</si>
  <si>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</si>
  <si>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</si>
  <si>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</si>
  <si>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</si>
  <si>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</si>
  <si>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</si>
  <si>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</si>
  <si>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</si>
  <si>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</si>
  <si>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</si>
  <si>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</si>
  <si>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</si>
  <si>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</si>
  <si>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</si>
  <si>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</si>
  <si>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</si>
  <si>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</si>
  <si>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</si>
  <si>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</si>
  <si>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</si>
  <si>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</si>
  <si>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</si>
  <si>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</si>
  <si>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</si>
  <si>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</si>
  <si>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</si>
  <si>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</si>
  <si>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</si>
  <si>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</si>
  <si>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</si>
  <si>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</si>
  <si>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</si>
  <si>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</si>
  <si>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</si>
  <si>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</si>
  <si>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</si>
  <si>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</si>
  <si>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</si>
  <si>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</si>
  <si>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</si>
  <si>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</si>
  <si>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</si>
  <si>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</si>
  <si>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</si>
  <si>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</si>
  <si>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</si>
  <si>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</si>
  <si>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</si>
  <si>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</si>
  <si>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</si>
  <si>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</si>
  <si>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</si>
  <si>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</si>
  <si>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</si>
  <si>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</si>
  <si>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Надходження бюджетних установ від додаткової (господарської) діяльності </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</si>
  <si>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</si>
  <si>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бюджетних установ від реалізації в установленому порядку майна (крім нерухомого майна) </t>
  </si>
  <si>
    <t>Благодійні внески, гранти та дарунки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</si>
  <si>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</si>
  <si>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Надходження, що отримують державні і комунальні заклади професійної (професійно-технічної), фахової передвищої та вищої освіти від розміщення на депозитах тимчасово вільних бюджетних коштів, отриманих за надання платних послуг, якщо таким закладам законом</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</si>
  <si>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</si>
  <si>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</si>
  <si>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</si>
  <si>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</si>
  <si>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</si>
  <si>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</si>
  <si>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</si>
  <si>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</si>
  <si>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</si>
  <si>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</si>
  <si>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</si>
  <si>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</si>
  <si>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</si>
  <si>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</si>
  <si>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виплати населенню</t>
  </si>
  <si>
    <t>Інші поточні видатки</t>
  </si>
  <si>
    <t>Придбання обладнання і предметів довгострокового користування</t>
  </si>
  <si>
    <t>Капітальний ремонт інших об`єктів</t>
  </si>
  <si>
    <t>Забезпечення надання відповідних послуг денними загальноосвітніми навчальними закладами</t>
  </si>
  <si>
    <t>Придбання обладнання та предметів довгострокового використання</t>
  </si>
  <si>
    <t>Проведення капітального ремонту приміщень та інших об`єктів</t>
  </si>
  <si>
    <t>Забезпечення збереження енергоресурсів</t>
  </si>
  <si>
    <t>затрат</t>
  </si>
  <si>
    <t>Кількість закладів</t>
  </si>
  <si>
    <t>од.</t>
  </si>
  <si>
    <t>мережа розпорядників та одержувачів коштів, звернення підприємств</t>
  </si>
  <si>
    <t>всього - середньорічне число ставок (штатних одиниць)</t>
  </si>
  <si>
    <t>Штатний розпис</t>
  </si>
  <si>
    <t>обсяг видатків на енергоресурси у т.ч:</t>
  </si>
  <si>
    <t>грн.</t>
  </si>
  <si>
    <t>Кошторис</t>
  </si>
  <si>
    <t>електроенергія</t>
  </si>
  <si>
    <t>газопостачання</t>
  </si>
  <si>
    <t>водопостачання та водовідведення</t>
  </si>
  <si>
    <t>інші енергоресурси (вугілля дрови)</t>
  </si>
  <si>
    <t>загальна площа приміщень</t>
  </si>
  <si>
    <t>кв. м.</t>
  </si>
  <si>
    <t>Технічна документація</t>
  </si>
  <si>
    <t>опалювальна площа</t>
  </si>
  <si>
    <t>обсяг видатків на обладнання та інвентар</t>
  </si>
  <si>
    <t>обсяг видатків на проведення капітального ремонту</t>
  </si>
  <si>
    <t>середньорічне число посадових окладів (ставок) педагогічного персоналу</t>
  </si>
  <si>
    <t>продукту</t>
  </si>
  <si>
    <t>Кількість класів</t>
  </si>
  <si>
    <t>Звіт установи</t>
  </si>
  <si>
    <t>кількість установ у яких проведено капітальний ремонт</t>
  </si>
  <si>
    <t>Розрахунок</t>
  </si>
  <si>
    <t>Площа приміщення  на якій проведено капітальний ремонт приміщення КЗ Дослідна  загальноосвітня школа І ступеня» Новоолександрівської сільської ради</t>
  </si>
  <si>
    <t>кВт.год</t>
  </si>
  <si>
    <t>Ліміти</t>
  </si>
  <si>
    <t>куб.м.</t>
  </si>
  <si>
    <t>інші енергоресурси</t>
  </si>
  <si>
    <t>га.</t>
  </si>
  <si>
    <t>кількість установ в яких проведено оновлення матеріально-технічної бази</t>
  </si>
  <si>
    <t>кількість придбаного обладнання та інвентарю</t>
  </si>
  <si>
    <t>кількість підручників 1-4 класів</t>
  </si>
  <si>
    <t>середньорічна кількість дітей дошкільного віку 0-6 років</t>
  </si>
  <si>
    <t>осіб</t>
  </si>
  <si>
    <t>Демографічні дані</t>
  </si>
  <si>
    <t>ефективності</t>
  </si>
  <si>
    <t>середні витрати на одного учня</t>
  </si>
  <si>
    <t>діто-днів відвідування</t>
  </si>
  <si>
    <t>днів</t>
  </si>
  <si>
    <t>відсоток успішності</t>
  </si>
  <si>
    <t>відс.</t>
  </si>
  <si>
    <t>середнє споживання електроенергії</t>
  </si>
  <si>
    <t>середнє споживання газопостачання</t>
  </si>
  <si>
    <t>середні витрати на 1 од. обладнання та інвентарю</t>
  </si>
  <si>
    <t>середні витрати на 1 од.підручників 1-4 класів</t>
  </si>
  <si>
    <t>кількіть днів відвідування на 1 учня</t>
  </si>
  <si>
    <t>якості</t>
  </si>
  <si>
    <t>відсоток площі на якій проведено капітальний ремонт до площі, що потребувала капітального ремонту</t>
  </si>
  <si>
    <t>середні витрати на 1 кв.м проведення капітального ремонту школи</t>
  </si>
  <si>
    <t>динаміка кількості установ, в яких здійснено оновлення матеріально-технічної бази порівняно з минулим роком</t>
  </si>
  <si>
    <t>рівень оновлення матеріаль-технічної бази порівняно з минулим роком</t>
  </si>
  <si>
    <t>динаміка видатків на капітальний ремонт в порівнянні з минулим роком</t>
  </si>
  <si>
    <t>Обов’язкові виплати, у тому числі:</t>
  </si>
  <si>
    <t>тарифна ставка</t>
  </si>
  <si>
    <t>доплати</t>
  </si>
  <si>
    <t>надбавки</t>
  </si>
  <si>
    <t>Премії</t>
  </si>
  <si>
    <t>Матеріальна допомога, у тому числі:</t>
  </si>
  <si>
    <t>на оздоровлення при наданні щорічної відпустки</t>
  </si>
  <si>
    <t>Виплати, що носять необов’язковий (стимулюючий) характер, у тому числі:</t>
  </si>
  <si>
    <t>у тому числі оплата праці  штатних одиниць за загальним фондом, що враховані також у спеціальному фонді</t>
  </si>
  <si>
    <t>010 - Керівники</t>
  </si>
  <si>
    <t>030 - Спеціалісти</t>
  </si>
  <si>
    <t>070 - Робітники</t>
  </si>
  <si>
    <t>130 - Педагогічні працівники</t>
  </si>
  <si>
    <t>140 - Вихователі</t>
  </si>
  <si>
    <t>УСЬОГО штатних одиниць</t>
  </si>
  <si>
    <t>з них штатні одиниці за загальним фондом, що враховані також у спеціальному фонді</t>
  </si>
  <si>
    <t>Комплексна програма розвитку освіти</t>
  </si>
  <si>
    <t>Рішення сесії сільської ради №1492-17/VII від 31.01.2017р.</t>
  </si>
  <si>
    <t>Забезпечення надання послуг з загальної середньої освіти в денних загальноосвітніх закладах</t>
  </si>
  <si>
    <t>Забезпечення надання відповідних послуг денними загальноосвітніми навчальними закладами;; Придбання обладнання та предметів довгострокового використання;; Проведення капітального ремонту приміщень та інших об`єктів;; Забезпечення збереження енергоресурсів.</t>
  </si>
  <si>
    <t>Конституція України;_x000D__x000D__x000D__x000D_
Бюджетний кодекс України;_x000D__x000D__x000D__x000D_
Закон України "Про освіту";_x000D__x000D_
Закон України "Про дошкільну освіту";_x000D__x000D__x000D_
Закон України  "Про місцеве самоврядування в Україні";_x000D__x000D__x000D__x000D_
Наказ МФУ від 26.08.2014 р. №836 "Про деякі питання запровадження програмно-цільового методу складанння та використання місцевих бюджетів.</t>
  </si>
  <si>
    <t>За бюджетною програмою ’’Надання загальної середньої освіти загальноосвітніми навчальними закладами (в т.ч. школою-дитячим садком, інтернатом при школі), спеціалізованими школами, ліцеями, гімназіями, колегіумами” у 2019 році зобов’язання брались у межах затверджених асигнувань, кошти використовувались за цільовим призначенням та в повному_x000D__x000D_
обсязі. У 2020 році зобов’язання беруться в межах затверджених асигнувань, кошти використовуються за цільовим призначенням, та очікується їх використання в повному обсязі. Обсяг планових асигнувань на 2021 рік розраховувався відповідно до визначеної потреби, а на 2022-2023 роки з урахуванням прогнозних показників індексів інфляції та необхідності_x000D__x000D_
забезпечення виконання поставлених завдань.</t>
  </si>
  <si>
    <t>Відповідно до частини 4 статті 13 Бюджетного кодексу України Власні надходження бюджетних установ отримуються додатково до коштів загального фонду бюджету і включаються до спеціального фонду бюджету._x000D__x000D_
Надходження за бюджетною програмою "Надання загальної середньої освіти загальноосвітніми навчальними закладами (в т.ч. школою-дитячим садком, інтернатом при школі), спеціалізованими школами, ліцеями, гімназіями, колегіумами" по ККД 25010100 «Плата за послуги, що надаються бюджетними установами згідно з їх основною діяльністю» відносяться до першої групи власних надходжень бюджетних установ (надходження батьківської плати за харчування) та використовуються (з урахуванням частини дев’ятої статті 51 Бюджетного кодексу України) на покриття витрат, пов’язаних з організацією та наданням послуг, що надаються бюджетними установами згідно з їх основною діяльністю, а саме на придбання по бюджетній програмі "Надання загальної середньої освіти загальноосвітніми навчальними закладами (в т.ч. школою-дитячим садком, інтернатом при школі), спеціалізованими школами,_x000D__x000D_
ліцеями, гімназіями, колегіумами" по КЕКВ 2230 «Пр одукти харчування». Надходження по ККД 25020100 "Благодійні внески, гранти та дарунки" відносяться до до другої групи власних надходжень бюджетних установ та використовуються на організацію основної діяльності бюджетних установ (благодійні предмети, матеріали, обладнання, інвентар; продукти харчування._x000D__x000D_
Видатки спеціального фонду місцевого бюджету за КПКВК 0211020 спрямовуються на придбання предметів довгострокового використання, капітальний ремонт приміщень.</t>
  </si>
  <si>
    <t>(0)(2)</t>
  </si>
  <si>
    <t>Виконавчий комітет Новоолександрівської сільської ради Дніпровського району Дніпропетровської області</t>
  </si>
  <si>
    <t>Сільський голова</t>
  </si>
  <si>
    <t>Начальник відділу бухгалтерського обліку та звітності - головний бухгалтер</t>
  </si>
  <si>
    <t>Олександр ВІЗІР</t>
  </si>
  <si>
    <t>Валентина ТИМОШЕНКО</t>
  </si>
  <si>
    <t>40201087</t>
  </si>
  <si>
    <t>0451100000</t>
  </si>
  <si>
    <t>(грн)</t>
  </si>
  <si>
    <t>2019 рік (звіт)</t>
  </si>
  <si>
    <t>1) кредиторська заборгованість місцевого бюджету у 2019 році:</t>
  </si>
  <si>
    <t>Дебіторська заборгованість на 01.01.2019</t>
  </si>
  <si>
    <t>2020 рік (затверджено)</t>
  </si>
  <si>
    <t>2020 рік (план)</t>
  </si>
  <si>
    <t>2020 рік</t>
  </si>
  <si>
    <t>3) дебіторська заборгованість у 2019 - 2020 роках:</t>
  </si>
  <si>
    <t>Дебіторська заборгованість на 01.01.2020</t>
  </si>
  <si>
    <t>внаслідок використання коштів спеціального фонду бюджету у 2019 році, та очікувані результати у 2020 році.</t>
  </si>
  <si>
    <t>1) надходження для виконання бюджетної програми у 2019 - 2021 роках:</t>
  </si>
  <si>
    <t>2021 рік (проект)</t>
  </si>
  <si>
    <t>1) видатки за кодами Економічної класифікації видатків бюджету у 2019 - 2021 роках:</t>
  </si>
  <si>
    <t>2) надання кредитів за кодами Класифікації кредитування бюджету у 2019 - 2021 роках:</t>
  </si>
  <si>
    <t>1) витрати за напрямами використання бюджетних коштів у 2019 - 2021 роках:</t>
  </si>
  <si>
    <t>1) результативні показники бюджетної програми у 2019 - 2021 роках:</t>
  </si>
  <si>
    <t>2021 рік</t>
  </si>
  <si>
    <t>1) місцеві/регіональні програми, які виконуються в межах бюджетної програми у 2019 - 2021 роках:</t>
  </si>
  <si>
    <t>14. Бюджетні зобов’язання у 2019 - 2021 роках:</t>
  </si>
  <si>
    <t xml:space="preserve">2) кредиторська заборгованість місцевого бюджету у 2020 - 2021 роках: </t>
  </si>
  <si>
    <t>Очікувана дебіторська заборгованость  на 01.01.2021</t>
  </si>
  <si>
    <t>4) аналіз управління бюджетними зобов'язаннями та пропозиції щодо упорядкування бюджетних зобов'язань у 2021 році.</t>
  </si>
  <si>
    <t>2022 рік (прогноз)</t>
  </si>
  <si>
    <t>2022 рік</t>
  </si>
  <si>
    <t>БЮДЖЕТНИЙ ЗАПИТ НА 2021-2023 РОКИ індивідуальний (Форма 2021-2)</t>
  </si>
  <si>
    <t>4. Мета та завдання бюджетної програми на 2021 - 2023 роки</t>
  </si>
  <si>
    <t>2) надходження для виконання бюджетної програми  у 2022 - 2023 роках:</t>
  </si>
  <si>
    <t>2023 рік (прогноз)</t>
  </si>
  <si>
    <t>3) видатки за кодами Економічної класифікації видатків бюджету у 2022 - 2023 роках:</t>
  </si>
  <si>
    <t>4) надання кредитів за кодами Класифікації кредитування бюджету у 2022 - 2023 роках:</t>
  </si>
  <si>
    <t>2) витрати за напрямами використання бюджетних коштів у 2022 - 2023 роках:</t>
  </si>
  <si>
    <t>2) результативні показники бюджетної програми у 2022 - 2023 роках:</t>
  </si>
  <si>
    <t xml:space="preserve">2023 рік </t>
  </si>
  <si>
    <t>2) місцеві/регіональні програми, які виконуються в межах бюджетної програми у 2022 - 2023 роках:</t>
  </si>
  <si>
    <t>12. Об’єкти, які виконуються в межах бюджетної програми за рахунок коштів бюджету розвитку у 2019 - 2023 роках:</t>
  </si>
  <si>
    <t>13. Аналіз результатів, досягнутих внаслідок використання коштів загального фонду бюджету у 2019 році, очікувані результати у 
2020 році, обґрунтування необхідності передбачення витрат кредитів на 2021 - 2023 роки</t>
  </si>
  <si>
    <t xml:space="preserve"> 15. Підстави та обґрунтування видатків спеціального фонду на 2021 рік та на 2022 - 2023 роки за рахунок надходжень до спеціального фонду, аналіз результатів, досягнутих </t>
  </si>
  <si>
    <t>(0)(2)(1)(1)(0)(2)(1)</t>
  </si>
  <si>
    <t>(1)(0)(2)(1)</t>
  </si>
  <si>
    <t>(0)(9)(2)(1)</t>
  </si>
  <si>
    <t>Надання загальної середньої освіти закладами загальної середньої освіти</t>
  </si>
  <si>
    <t> Виконавчий комітет Новоолександрівської сільської ради Дніпровського району Дніпропетровської області</t>
  </si>
  <si>
    <t>(0)(2)(1)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</si>
</sst>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4">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3" fontId="4" fillId="0" borderId="6" xfId="0"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17" fillId="0" borderId="1" xfId="0" applyFont="1" applyBorder="1" applyAlignment="1">
      <alignment horizontal="center" vertical="top" wrapText="1"/>
    </xf>
    <xf numFmtId="0" fontId="0" fillId="0" borderId="6" xfId="0" applyNumberFormat="1" applyFont="1" applyBorder="1" applyAlignment="1">
      <alignment horizontal="right" vertical="center" wrapText="1"/>
    </xf>
    <xf numFmtId="0" fontId="4" fillId="0" borderId="6"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3" fontId="0" fillId="0" borderId="6" xfId="0" applyNumberFormat="1" applyFont="1" applyBorder="1" applyAlignment="1">
      <alignment horizontal="right" vertical="center" wrapText="1"/>
    </xf>
    <xf numFmtId="0" fontId="2" fillId="0" borderId="1" xfId="0" applyFont="1" applyBorder="1" applyAlignment="1">
      <alignment horizontal="center" vertical="top" wrapText="1"/>
    </xf>
    <xf numFmtId="0" fontId="2" fillId="0" borderId="6" xfId="0" applyFont="1" applyBorder="1" applyAlignment="1">
      <alignment horizontal="center" vertical="center" wrapText="1"/>
    </xf>
    <xf numFmtId="0" fontId="3" fillId="0" borderId="1" xfId="0" applyFont="1" applyBorder="1" applyAlignment="1">
      <alignment horizontal="center" vertical="top" wrapText="1"/>
    </xf>
    <xf numFmtId="0" fontId="3" fillId="0" borderId="6" xfId="0" applyFont="1" applyBorder="1" applyAlignment="1">
      <alignment horizontal="center" vertical="center" wrapText="1"/>
    </xf>
    <xf numFmtId="3" fontId="4" fillId="0" borderId="6" xfId="0" applyNumberFormat="1" applyFont="1" applyBorder="1" applyAlignment="1">
      <alignment horizontal="center"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Font="1" applyBorder="1" applyAlignment="1">
      <alignment horizontal="center"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xf>
    <xf numFmtId="0" fontId="13" fillId="0" borderId="5" xfId="0" applyFont="1" applyBorder="1" applyAlignment="1">
      <alignment horizontal="left" vertical="top" wrapText="1"/>
    </xf>
    <xf numFmtId="0" fontId="0" fillId="0" borderId="5" xfId="0" applyBorder="1" applyAlignment="1">
      <alignment horizontal="left" vertical="top" wrapText="1"/>
    </xf>
    <xf numFmtId="0" fontId="16" fillId="0" borderId="7" xfId="0" applyFont="1" applyBorder="1" applyAlignment="1">
      <alignment horizontal="center" vertical="center"/>
    </xf>
    <xf numFmtId="0" fontId="2" fillId="0" borderId="0" xfId="0" applyFont="1" applyAlignment="1">
      <alignment horizontal="left" vertical="top" wrapText="1"/>
    </xf>
    <xf numFmtId="0" fontId="1" fillId="0" borderId="5" xfId="0" applyFont="1" applyBorder="1" applyAlignment="1">
      <alignment horizontal="center" vertical="center"/>
    </xf>
    <xf numFmtId="0" fontId="15" fillId="0" borderId="5" xfId="0" applyFont="1" applyBorder="1" applyAlignment="1">
      <alignment horizontal="left" vertical="top" wrapText="1"/>
    </xf>
    <xf numFmtId="0" fontId="4" fillId="0" borderId="6"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164" fontId="1" fillId="0" borderId="6" xfId="0" applyNumberFormat="1"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wrapText="1"/>
    </xf>
    <xf numFmtId="0" fontId="2" fillId="0" borderId="0" xfId="0" applyFont="1" applyAlignment="1">
      <alignment horizontal="right" vertical="center" wrapText="1"/>
    </xf>
    <xf numFmtId="0" fontId="9" fillId="0" borderId="6" xfId="0" applyFont="1" applyBorder="1" applyAlignment="1">
      <alignment horizontal="center" vertical="center" wrapText="1"/>
    </xf>
    <xf numFmtId="0" fontId="1"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vertical="center" wrapText="1"/>
    </xf>
    <xf numFmtId="1" fontId="4" fillId="0" borderId="6"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164" fontId="4" fillId="0" borderId="6" xfId="0" applyNumberFormat="1" applyFont="1" applyBorder="1" applyAlignment="1">
      <alignment horizontal="center" vertical="center" wrapText="1"/>
    </xf>
    <xf numFmtId="0" fontId="5" fillId="0" borderId="1" xfId="0" applyFont="1" applyBorder="1" applyAlignment="1">
      <alignment horizontal="center" vertical="top" wrapText="1"/>
    </xf>
    <xf numFmtId="0" fontId="0" fillId="0" borderId="2" xfId="0" applyBorder="1"/>
    <xf numFmtId="0" fontId="0" fillId="0" borderId="3" xfId="0"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8" fillId="0" borderId="0" xfId="0" applyFont="1" applyAlignment="1">
      <alignment horizontal="left"/>
    </xf>
    <xf numFmtId="0" fontId="11" fillId="0" borderId="5" xfId="0" applyFont="1" applyBorder="1" applyAlignment="1">
      <alignment horizontal="center" vertical="center" wrapText="1"/>
    </xf>
    <xf numFmtId="0" fontId="11" fillId="0" borderId="5" xfId="0" applyFont="1" applyBorder="1" applyAlignment="1">
      <alignment horizontal="left" vertical="top" wrapText="1"/>
    </xf>
    <xf numFmtId="0" fontId="11" fillId="0" borderId="5" xfId="0" quotePrefix="1" applyFont="1" applyBorder="1" applyAlignment="1">
      <alignment horizontal="center" vertical="center" wrapText="1"/>
    </xf>
    <xf numFmtId="0" fontId="7" fillId="0" borderId="0" xfId="0" applyFont="1" applyAlignment="1">
      <alignment horizontal="center" vertical="top"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0" fontId="12" fillId="0" borderId="5" xfId="0" applyFont="1" applyBorder="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left" vertical="center" wrapText="1"/>
    </xf>
    <xf numFmtId="0" fontId="3" fillId="0" borderId="0" xfId="0" applyFont="1" applyAlignment="1">
      <alignment horizontal="center" vertical="center" wrapText="1"/>
    </xf>
  </cellXfs>
  <cellStyles count="1">
    <cellStyle name="Обычный" xfId="0" builtinId="0"/>
  </cellStyles>
  <dxfs count="17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56"/>
  <sheetViews>
    <sheetView tabSelected="1" topLeftCell="A327" zoomScaleNormal="100" workbookViewId="0">
      <selection activeCell="A335" sqref="A334:BL335"/>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313</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28.5" customHeight="1" x14ac:dyDescent="0.2">
      <c r="A4" s="11" t="s">
        <v>159</v>
      </c>
      <c r="B4" s="130" t="s">
        <v>282</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8"/>
      <c r="AH4" s="124" t="s">
        <v>281</v>
      </c>
      <c r="AI4" s="124"/>
      <c r="AJ4" s="124"/>
      <c r="AK4" s="124"/>
      <c r="AL4" s="124"/>
      <c r="AM4" s="124"/>
      <c r="AN4" s="124"/>
      <c r="AO4" s="124"/>
      <c r="AP4" s="124"/>
      <c r="AQ4" s="124"/>
      <c r="AR4" s="124"/>
      <c r="AS4" s="8"/>
      <c r="AT4" s="126" t="s">
        <v>287</v>
      </c>
      <c r="AU4" s="124"/>
      <c r="AV4" s="124"/>
      <c r="AW4" s="124"/>
      <c r="AX4" s="124"/>
      <c r="AY4" s="124"/>
      <c r="AZ4" s="124"/>
      <c r="BA4" s="124"/>
      <c r="BB4" s="15"/>
      <c r="BC4" s="8"/>
      <c r="BD4" s="8"/>
      <c r="BE4" s="12"/>
      <c r="BF4" s="12"/>
      <c r="BG4" s="12"/>
      <c r="BH4" s="12"/>
      <c r="BI4" s="12"/>
      <c r="BJ4" s="12"/>
      <c r="BK4" s="12"/>
      <c r="BL4" s="12"/>
    </row>
    <row r="5" spans="1:79" ht="24" customHeight="1" x14ac:dyDescent="0.2">
      <c r="A5" s="131" t="s">
        <v>0</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7"/>
      <c r="AH5" s="127" t="s">
        <v>161</v>
      </c>
      <c r="AI5" s="127"/>
      <c r="AJ5" s="127"/>
      <c r="AK5" s="127"/>
      <c r="AL5" s="127"/>
      <c r="AM5" s="127"/>
      <c r="AN5" s="127"/>
      <c r="AO5" s="127"/>
      <c r="AP5" s="127"/>
      <c r="AQ5" s="127"/>
      <c r="AR5" s="127"/>
      <c r="AS5" s="7"/>
      <c r="AT5" s="127" t="s">
        <v>157</v>
      </c>
      <c r="AU5" s="127"/>
      <c r="AV5" s="127"/>
      <c r="AW5" s="127"/>
      <c r="AX5" s="127"/>
      <c r="AY5" s="127"/>
      <c r="AZ5" s="127"/>
      <c r="BA5" s="127"/>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162</v>
      </c>
      <c r="B7" s="130" t="s">
        <v>330</v>
      </c>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8"/>
      <c r="AH7" s="124" t="s">
        <v>331</v>
      </c>
      <c r="AI7" s="124"/>
      <c r="AJ7" s="124"/>
      <c r="AK7" s="124"/>
      <c r="AL7" s="124"/>
      <c r="AM7" s="124"/>
      <c r="AN7" s="124"/>
      <c r="AO7" s="124"/>
      <c r="AP7" s="124"/>
      <c r="AQ7" s="124"/>
      <c r="AR7" s="124"/>
      <c r="AS7" s="124"/>
      <c r="AT7" s="124"/>
      <c r="AU7" s="124"/>
      <c r="AV7" s="124"/>
      <c r="AW7" s="124"/>
      <c r="AX7" s="124"/>
      <c r="AY7" s="124"/>
      <c r="AZ7" s="124"/>
      <c r="BA7" s="124"/>
      <c r="BB7" s="15"/>
      <c r="BC7" s="126" t="s">
        <v>287</v>
      </c>
      <c r="BD7" s="124"/>
      <c r="BE7" s="124"/>
      <c r="BF7" s="124"/>
      <c r="BG7" s="124"/>
      <c r="BH7" s="124"/>
      <c r="BI7" s="124"/>
      <c r="BJ7" s="124"/>
      <c r="BK7" s="15"/>
      <c r="BL7" s="12"/>
      <c r="BM7" s="16"/>
      <c r="BN7" s="16"/>
      <c r="BO7" s="16"/>
      <c r="BP7" s="15"/>
      <c r="BQ7" s="15"/>
      <c r="BR7" s="15"/>
      <c r="BS7" s="15"/>
      <c r="BT7" s="15"/>
      <c r="BU7" s="15"/>
      <c r="BV7" s="15"/>
      <c r="BW7" s="15"/>
    </row>
    <row r="8" spans="1:79" ht="24" customHeight="1" x14ac:dyDescent="0.2">
      <c r="A8" s="131" t="s">
        <v>155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7"/>
      <c r="AH8" s="127" t="s">
        <v>163</v>
      </c>
      <c r="AI8" s="127"/>
      <c r="AJ8" s="127"/>
      <c r="AK8" s="127"/>
      <c r="AL8" s="127"/>
      <c r="AM8" s="127"/>
      <c r="AN8" s="127"/>
      <c r="AO8" s="127"/>
      <c r="AP8" s="127"/>
      <c r="AQ8" s="127"/>
      <c r="AR8" s="127"/>
      <c r="AS8" s="127"/>
      <c r="AT8" s="127"/>
      <c r="AU8" s="127"/>
      <c r="AV8" s="127"/>
      <c r="AW8" s="127"/>
      <c r="AX8" s="127"/>
      <c r="AY8" s="127"/>
      <c r="AZ8" s="127"/>
      <c r="BA8" s="127"/>
      <c r="BB8" s="13"/>
      <c r="BC8" s="127" t="s">
        <v>157</v>
      </c>
      <c r="BD8" s="127"/>
      <c r="BE8" s="127"/>
      <c r="BF8" s="127"/>
      <c r="BG8" s="127"/>
      <c r="BH8" s="127"/>
      <c r="BI8" s="127"/>
      <c r="BJ8" s="127"/>
      <c r="BK8" s="21"/>
      <c r="BL8" s="13"/>
      <c r="BM8" s="16"/>
      <c r="BN8" s="16"/>
      <c r="BO8" s="16"/>
      <c r="BP8" s="13"/>
      <c r="BQ8" s="13"/>
      <c r="BR8" s="13"/>
      <c r="BS8" s="13"/>
      <c r="BT8" s="13"/>
      <c r="BU8" s="13"/>
      <c r="BV8" s="13"/>
      <c r="BW8" s="13"/>
    </row>
    <row r="10" spans="1:79" ht="28.5" customHeight="1" x14ac:dyDescent="0.2">
      <c r="A10" s="11" t="s">
        <v>164</v>
      </c>
      <c r="B10" s="124" t="s">
        <v>326</v>
      </c>
      <c r="C10" s="124"/>
      <c r="D10" s="124"/>
      <c r="E10" s="124"/>
      <c r="F10" s="124"/>
      <c r="G10" s="124"/>
      <c r="H10" s="124"/>
      <c r="I10" s="124"/>
      <c r="J10" s="124"/>
      <c r="K10" s="124"/>
      <c r="L10" s="124"/>
      <c r="N10" s="124" t="s">
        <v>327</v>
      </c>
      <c r="O10" s="124"/>
      <c r="P10" s="124"/>
      <c r="Q10" s="124"/>
      <c r="R10" s="124"/>
      <c r="S10" s="124"/>
      <c r="T10" s="124"/>
      <c r="U10" s="124"/>
      <c r="V10" s="124"/>
      <c r="W10" s="124"/>
      <c r="X10" s="124"/>
      <c r="Y10" s="124"/>
      <c r="Z10" s="15"/>
      <c r="AA10" s="124" t="s">
        <v>328</v>
      </c>
      <c r="AB10" s="124"/>
      <c r="AC10" s="124"/>
      <c r="AD10" s="124"/>
      <c r="AE10" s="124"/>
      <c r="AF10" s="124"/>
      <c r="AG10" s="124"/>
      <c r="AH10" s="124"/>
      <c r="AI10" s="124"/>
      <c r="AJ10" s="15"/>
      <c r="AK10" s="125" t="s">
        <v>329</v>
      </c>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20"/>
      <c r="BL10" s="126" t="s">
        <v>288</v>
      </c>
      <c r="BM10" s="124"/>
      <c r="BN10" s="124"/>
      <c r="BO10" s="124"/>
      <c r="BP10" s="124"/>
      <c r="BQ10" s="124"/>
      <c r="BR10" s="124"/>
      <c r="BS10" s="124"/>
      <c r="BT10" s="15"/>
      <c r="BU10" s="15"/>
      <c r="BV10" s="15"/>
      <c r="BW10" s="15"/>
      <c r="BX10" s="15"/>
      <c r="BY10" s="15"/>
      <c r="BZ10" s="15"/>
      <c r="CA10" s="15"/>
    </row>
    <row r="11" spans="1:79" ht="25.5" customHeight="1" x14ac:dyDescent="0.2">
      <c r="B11" s="127" t="s">
        <v>165</v>
      </c>
      <c r="C11" s="127"/>
      <c r="D11" s="127"/>
      <c r="E11" s="127"/>
      <c r="F11" s="127"/>
      <c r="G11" s="127"/>
      <c r="H11" s="127"/>
      <c r="I11" s="127"/>
      <c r="J11" s="127"/>
      <c r="K11" s="127"/>
      <c r="L11" s="127"/>
      <c r="N11" s="127" t="s">
        <v>167</v>
      </c>
      <c r="O11" s="127"/>
      <c r="P11" s="127"/>
      <c r="Q11" s="127"/>
      <c r="R11" s="127"/>
      <c r="S11" s="127"/>
      <c r="T11" s="127"/>
      <c r="U11" s="127"/>
      <c r="V11" s="127"/>
      <c r="W11" s="127"/>
      <c r="X11" s="127"/>
      <c r="Y11" s="127"/>
      <c r="Z11" s="13"/>
      <c r="AA11" s="128" t="s">
        <v>168</v>
      </c>
      <c r="AB11" s="128"/>
      <c r="AC11" s="128"/>
      <c r="AD11" s="128"/>
      <c r="AE11" s="128"/>
      <c r="AF11" s="128"/>
      <c r="AG11" s="128"/>
      <c r="AH11" s="128"/>
      <c r="AI11" s="128"/>
      <c r="AJ11" s="13"/>
      <c r="AK11" s="129" t="s">
        <v>166</v>
      </c>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9"/>
      <c r="BL11" s="127" t="s">
        <v>158</v>
      </c>
      <c r="BM11" s="127"/>
      <c r="BN11" s="127"/>
      <c r="BO11" s="127"/>
      <c r="BP11" s="127"/>
      <c r="BQ11" s="127"/>
      <c r="BR11" s="127"/>
      <c r="BS11" s="127"/>
      <c r="BT11" s="13"/>
      <c r="BU11" s="13"/>
      <c r="BV11" s="13"/>
      <c r="BW11" s="13"/>
      <c r="BX11" s="13"/>
      <c r="BY11" s="13"/>
      <c r="BZ11" s="13"/>
      <c r="CA11" s="13"/>
    </row>
    <row r="13" spans="1:79" ht="14.25" customHeight="1" x14ac:dyDescent="0.2">
      <c r="A13" s="67" t="s">
        <v>314</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148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63" t="s">
        <v>276</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123" t="s">
        <v>149</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row>
    <row r="18" spans="1:79" ht="30" customHeight="1" x14ac:dyDescent="0.2">
      <c r="A18" s="63" t="s">
        <v>277</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67" t="s">
        <v>150</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90" customHeight="1" x14ac:dyDescent="0.2">
      <c r="A21" s="63" t="s">
        <v>278</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67" t="s">
        <v>151</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119" t="s">
        <v>299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row>
    <row r="25" spans="1:79" ht="15" customHeight="1" x14ac:dyDescent="0.2">
      <c r="A25" s="72" t="s">
        <v>289</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row>
    <row r="26" spans="1:79" ht="17.25" customHeight="1" x14ac:dyDescent="0.2">
      <c r="A26" s="85" t="s">
        <v>2</v>
      </c>
      <c r="B26" s="86"/>
      <c r="C26" s="86"/>
      <c r="D26" s="87"/>
      <c r="E26" s="85" t="s">
        <v>19</v>
      </c>
      <c r="F26" s="86"/>
      <c r="G26" s="86"/>
      <c r="H26" s="86"/>
      <c r="I26" s="86"/>
      <c r="J26" s="86"/>
      <c r="K26" s="86"/>
      <c r="L26" s="86"/>
      <c r="M26" s="86"/>
      <c r="N26" s="86"/>
      <c r="O26" s="86"/>
      <c r="P26" s="86"/>
      <c r="Q26" s="86"/>
      <c r="R26" s="86"/>
      <c r="S26" s="86"/>
      <c r="T26" s="86"/>
      <c r="U26" s="43" t="s">
        <v>290</v>
      </c>
      <c r="V26" s="43"/>
      <c r="W26" s="43"/>
      <c r="X26" s="43"/>
      <c r="Y26" s="43"/>
      <c r="Z26" s="43"/>
      <c r="AA26" s="43"/>
      <c r="AB26" s="43"/>
      <c r="AC26" s="43"/>
      <c r="AD26" s="43"/>
      <c r="AE26" s="43"/>
      <c r="AF26" s="43"/>
      <c r="AG26" s="43"/>
      <c r="AH26" s="43"/>
      <c r="AI26" s="43"/>
      <c r="AJ26" s="43"/>
      <c r="AK26" s="43"/>
      <c r="AL26" s="43"/>
      <c r="AM26" s="43"/>
      <c r="AN26" s="43" t="s">
        <v>293</v>
      </c>
      <c r="AO26" s="43"/>
      <c r="AP26" s="43"/>
      <c r="AQ26" s="43"/>
      <c r="AR26" s="43"/>
      <c r="AS26" s="43"/>
      <c r="AT26" s="43"/>
      <c r="AU26" s="43"/>
      <c r="AV26" s="43"/>
      <c r="AW26" s="43"/>
      <c r="AX26" s="43"/>
      <c r="AY26" s="43"/>
      <c r="AZ26" s="43"/>
      <c r="BA26" s="43"/>
      <c r="BB26" s="43"/>
      <c r="BC26" s="43"/>
      <c r="BD26" s="43"/>
      <c r="BE26" s="43"/>
      <c r="BF26" s="43"/>
      <c r="BG26" s="43" t="s">
        <v>300</v>
      </c>
      <c r="BH26" s="43"/>
      <c r="BI26" s="43"/>
      <c r="BJ26" s="43"/>
      <c r="BK26" s="43"/>
      <c r="BL26" s="43"/>
      <c r="BM26" s="43"/>
      <c r="BN26" s="43"/>
      <c r="BO26" s="43"/>
      <c r="BP26" s="43"/>
      <c r="BQ26" s="43"/>
      <c r="BR26" s="43"/>
      <c r="BS26" s="43"/>
      <c r="BT26" s="43"/>
      <c r="BU26" s="43"/>
      <c r="BV26" s="43"/>
      <c r="BW26" s="43"/>
      <c r="BX26" s="43"/>
      <c r="BY26" s="43"/>
    </row>
    <row r="27" spans="1:79" ht="54.75" customHeight="1" x14ac:dyDescent="0.2">
      <c r="A27" s="88"/>
      <c r="B27" s="89"/>
      <c r="C27" s="89"/>
      <c r="D27" s="90"/>
      <c r="E27" s="88"/>
      <c r="F27" s="89"/>
      <c r="G27" s="89"/>
      <c r="H27" s="89"/>
      <c r="I27" s="89"/>
      <c r="J27" s="89"/>
      <c r="K27" s="89"/>
      <c r="L27" s="89"/>
      <c r="M27" s="89"/>
      <c r="N27" s="89"/>
      <c r="O27" s="89"/>
      <c r="P27" s="89"/>
      <c r="Q27" s="89"/>
      <c r="R27" s="89"/>
      <c r="S27" s="89"/>
      <c r="T27" s="89"/>
      <c r="U27" s="80" t="s">
        <v>4</v>
      </c>
      <c r="V27" s="81"/>
      <c r="W27" s="81"/>
      <c r="X27" s="81"/>
      <c r="Y27" s="82"/>
      <c r="Z27" s="80" t="s">
        <v>3</v>
      </c>
      <c r="AA27" s="81"/>
      <c r="AB27" s="81"/>
      <c r="AC27" s="81"/>
      <c r="AD27" s="82"/>
      <c r="AE27" s="104" t="s">
        <v>116</v>
      </c>
      <c r="AF27" s="105"/>
      <c r="AG27" s="105"/>
      <c r="AH27" s="106"/>
      <c r="AI27" s="80" t="s">
        <v>5</v>
      </c>
      <c r="AJ27" s="81"/>
      <c r="AK27" s="81"/>
      <c r="AL27" s="81"/>
      <c r="AM27" s="82"/>
      <c r="AN27" s="80" t="s">
        <v>4</v>
      </c>
      <c r="AO27" s="81"/>
      <c r="AP27" s="81"/>
      <c r="AQ27" s="81"/>
      <c r="AR27" s="82"/>
      <c r="AS27" s="80" t="s">
        <v>3</v>
      </c>
      <c r="AT27" s="81"/>
      <c r="AU27" s="81"/>
      <c r="AV27" s="81"/>
      <c r="AW27" s="82"/>
      <c r="AX27" s="104" t="s">
        <v>116</v>
      </c>
      <c r="AY27" s="105"/>
      <c r="AZ27" s="105"/>
      <c r="BA27" s="106"/>
      <c r="BB27" s="80" t="s">
        <v>96</v>
      </c>
      <c r="BC27" s="81"/>
      <c r="BD27" s="81"/>
      <c r="BE27" s="81"/>
      <c r="BF27" s="82"/>
      <c r="BG27" s="80" t="s">
        <v>4</v>
      </c>
      <c r="BH27" s="81"/>
      <c r="BI27" s="81"/>
      <c r="BJ27" s="81"/>
      <c r="BK27" s="82"/>
      <c r="BL27" s="80" t="s">
        <v>3</v>
      </c>
      <c r="BM27" s="81"/>
      <c r="BN27" s="81"/>
      <c r="BO27" s="81"/>
      <c r="BP27" s="82"/>
      <c r="BQ27" s="104" t="s">
        <v>116</v>
      </c>
      <c r="BR27" s="105"/>
      <c r="BS27" s="105"/>
      <c r="BT27" s="106"/>
      <c r="BU27" s="80" t="s">
        <v>97</v>
      </c>
      <c r="BV27" s="81"/>
      <c r="BW27" s="81"/>
      <c r="BX27" s="81"/>
      <c r="BY27" s="82"/>
    </row>
    <row r="28" spans="1:79" ht="15" customHeight="1" x14ac:dyDescent="0.2">
      <c r="A28" s="80">
        <v>1</v>
      </c>
      <c r="B28" s="81"/>
      <c r="C28" s="81"/>
      <c r="D28" s="82"/>
      <c r="E28" s="80">
        <v>2</v>
      </c>
      <c r="F28" s="81"/>
      <c r="G28" s="81"/>
      <c r="H28" s="81"/>
      <c r="I28" s="81"/>
      <c r="J28" s="81"/>
      <c r="K28" s="81"/>
      <c r="L28" s="81"/>
      <c r="M28" s="81"/>
      <c r="N28" s="81"/>
      <c r="O28" s="81"/>
      <c r="P28" s="81"/>
      <c r="Q28" s="81"/>
      <c r="R28" s="81"/>
      <c r="S28" s="81"/>
      <c r="T28" s="81"/>
      <c r="U28" s="80">
        <v>3</v>
      </c>
      <c r="V28" s="81"/>
      <c r="W28" s="81"/>
      <c r="X28" s="81"/>
      <c r="Y28" s="82"/>
      <c r="Z28" s="80">
        <v>4</v>
      </c>
      <c r="AA28" s="81"/>
      <c r="AB28" s="81"/>
      <c r="AC28" s="81"/>
      <c r="AD28" s="82"/>
      <c r="AE28" s="80">
        <v>5</v>
      </c>
      <c r="AF28" s="81"/>
      <c r="AG28" s="81"/>
      <c r="AH28" s="82"/>
      <c r="AI28" s="80">
        <v>6</v>
      </c>
      <c r="AJ28" s="81"/>
      <c r="AK28" s="81"/>
      <c r="AL28" s="81"/>
      <c r="AM28" s="82"/>
      <c r="AN28" s="80">
        <v>7</v>
      </c>
      <c r="AO28" s="81"/>
      <c r="AP28" s="81"/>
      <c r="AQ28" s="81"/>
      <c r="AR28" s="82"/>
      <c r="AS28" s="80">
        <v>8</v>
      </c>
      <c r="AT28" s="81"/>
      <c r="AU28" s="81"/>
      <c r="AV28" s="81"/>
      <c r="AW28" s="82"/>
      <c r="AX28" s="80">
        <v>9</v>
      </c>
      <c r="AY28" s="81"/>
      <c r="AZ28" s="81"/>
      <c r="BA28" s="82"/>
      <c r="BB28" s="80">
        <v>10</v>
      </c>
      <c r="BC28" s="81"/>
      <c r="BD28" s="81"/>
      <c r="BE28" s="81"/>
      <c r="BF28" s="82"/>
      <c r="BG28" s="80">
        <v>11</v>
      </c>
      <c r="BH28" s="81"/>
      <c r="BI28" s="81"/>
      <c r="BJ28" s="81"/>
      <c r="BK28" s="82"/>
      <c r="BL28" s="80">
        <v>12</v>
      </c>
      <c r="BM28" s="81"/>
      <c r="BN28" s="81"/>
      <c r="BO28" s="81"/>
      <c r="BP28" s="82"/>
      <c r="BQ28" s="80">
        <v>13</v>
      </c>
      <c r="BR28" s="81"/>
      <c r="BS28" s="81"/>
      <c r="BT28" s="82"/>
      <c r="BU28" s="80">
        <v>14</v>
      </c>
      <c r="BV28" s="81"/>
      <c r="BW28" s="81"/>
      <c r="BX28" s="81"/>
      <c r="BY28" s="82"/>
    </row>
    <row r="29" spans="1:79" ht="13.5" hidden="1" customHeight="1" x14ac:dyDescent="0.2">
      <c r="A29" s="95" t="s">
        <v>56</v>
      </c>
      <c r="B29" s="96"/>
      <c r="C29" s="96"/>
      <c r="D29" s="97"/>
      <c r="E29" s="95" t="s">
        <v>57</v>
      </c>
      <c r="F29" s="96"/>
      <c r="G29" s="96"/>
      <c r="H29" s="96"/>
      <c r="I29" s="96"/>
      <c r="J29" s="96"/>
      <c r="K29" s="96"/>
      <c r="L29" s="96"/>
      <c r="M29" s="96"/>
      <c r="N29" s="96"/>
      <c r="O29" s="96"/>
      <c r="P29" s="96"/>
      <c r="Q29" s="96"/>
      <c r="R29" s="96"/>
      <c r="S29" s="96"/>
      <c r="T29" s="96"/>
      <c r="U29" s="120" t="s">
        <v>65</v>
      </c>
      <c r="V29" s="121"/>
      <c r="W29" s="121"/>
      <c r="X29" s="121"/>
      <c r="Y29" s="122"/>
      <c r="Z29" s="120" t="s">
        <v>66</v>
      </c>
      <c r="AA29" s="121"/>
      <c r="AB29" s="121"/>
      <c r="AC29" s="121"/>
      <c r="AD29" s="122"/>
      <c r="AE29" s="95" t="s">
        <v>91</v>
      </c>
      <c r="AF29" s="96"/>
      <c r="AG29" s="96"/>
      <c r="AH29" s="97"/>
      <c r="AI29" s="101" t="s">
        <v>170</v>
      </c>
      <c r="AJ29" s="102"/>
      <c r="AK29" s="102"/>
      <c r="AL29" s="102"/>
      <c r="AM29" s="103"/>
      <c r="AN29" s="95" t="s">
        <v>67</v>
      </c>
      <c r="AO29" s="96"/>
      <c r="AP29" s="96"/>
      <c r="AQ29" s="96"/>
      <c r="AR29" s="97"/>
      <c r="AS29" s="95" t="s">
        <v>68</v>
      </c>
      <c r="AT29" s="96"/>
      <c r="AU29" s="96"/>
      <c r="AV29" s="96"/>
      <c r="AW29" s="97"/>
      <c r="AX29" s="95" t="s">
        <v>92</v>
      </c>
      <c r="AY29" s="96"/>
      <c r="AZ29" s="96"/>
      <c r="BA29" s="97"/>
      <c r="BB29" s="101" t="s">
        <v>170</v>
      </c>
      <c r="BC29" s="102"/>
      <c r="BD29" s="102"/>
      <c r="BE29" s="102"/>
      <c r="BF29" s="103"/>
      <c r="BG29" s="95" t="s">
        <v>58</v>
      </c>
      <c r="BH29" s="96"/>
      <c r="BI29" s="96"/>
      <c r="BJ29" s="96"/>
      <c r="BK29" s="97"/>
      <c r="BL29" s="95" t="s">
        <v>59</v>
      </c>
      <c r="BM29" s="96"/>
      <c r="BN29" s="96"/>
      <c r="BO29" s="96"/>
      <c r="BP29" s="97"/>
      <c r="BQ29" s="95" t="s">
        <v>93</v>
      </c>
      <c r="BR29" s="96"/>
      <c r="BS29" s="96"/>
      <c r="BT29" s="97"/>
      <c r="BU29" s="101" t="s">
        <v>170</v>
      </c>
      <c r="BV29" s="102"/>
      <c r="BW29" s="102"/>
      <c r="BX29" s="102"/>
      <c r="BY29" s="103"/>
      <c r="CA29" t="s">
        <v>21</v>
      </c>
    </row>
    <row r="30" spans="1:79" s="25" customFormat="1" ht="12.75" customHeight="1" x14ac:dyDescent="0.2">
      <c r="A30" s="34"/>
      <c r="B30" s="35"/>
      <c r="C30" s="35"/>
      <c r="D30" s="56"/>
      <c r="E30" s="36" t="s">
        <v>172</v>
      </c>
      <c r="F30" s="37"/>
      <c r="G30" s="37"/>
      <c r="H30" s="37"/>
      <c r="I30" s="37"/>
      <c r="J30" s="37"/>
      <c r="K30" s="37"/>
      <c r="L30" s="37"/>
      <c r="M30" s="37"/>
      <c r="N30" s="37"/>
      <c r="O30" s="37"/>
      <c r="P30" s="37"/>
      <c r="Q30" s="37"/>
      <c r="R30" s="37"/>
      <c r="S30" s="37"/>
      <c r="T30" s="38"/>
      <c r="U30" s="48">
        <v>14411226.9</v>
      </c>
      <c r="V30" s="48"/>
      <c r="W30" s="48"/>
      <c r="X30" s="48"/>
      <c r="Y30" s="48"/>
      <c r="Z30" s="48" t="s">
        <v>173</v>
      </c>
      <c r="AA30" s="48"/>
      <c r="AB30" s="48"/>
      <c r="AC30" s="48"/>
      <c r="AD30" s="48"/>
      <c r="AE30" s="52" t="s">
        <v>173</v>
      </c>
      <c r="AF30" s="53"/>
      <c r="AG30" s="53"/>
      <c r="AH30" s="54"/>
      <c r="AI30" s="52">
        <f t="shared" ref="AI30:AI41" si="0">IF(ISNUMBER(U30),U30,0)+IF(ISNUMBER(Z30),Z30,0)</f>
        <v>14411226.9</v>
      </c>
      <c r="AJ30" s="53"/>
      <c r="AK30" s="53"/>
      <c r="AL30" s="53"/>
      <c r="AM30" s="54"/>
      <c r="AN30" s="52">
        <v>16906536</v>
      </c>
      <c r="AO30" s="53"/>
      <c r="AP30" s="53"/>
      <c r="AQ30" s="53"/>
      <c r="AR30" s="54"/>
      <c r="AS30" s="52" t="s">
        <v>173</v>
      </c>
      <c r="AT30" s="53"/>
      <c r="AU30" s="53"/>
      <c r="AV30" s="53"/>
      <c r="AW30" s="54"/>
      <c r="AX30" s="52" t="s">
        <v>173</v>
      </c>
      <c r="AY30" s="53"/>
      <c r="AZ30" s="53"/>
      <c r="BA30" s="54"/>
      <c r="BB30" s="52">
        <f t="shared" ref="BB30:BB41" si="1">IF(ISNUMBER(AN30),AN30,0)+IF(ISNUMBER(AS30),AS30,0)</f>
        <v>16906536</v>
      </c>
      <c r="BC30" s="53"/>
      <c r="BD30" s="53"/>
      <c r="BE30" s="53"/>
      <c r="BF30" s="54"/>
      <c r="BG30" s="52">
        <v>29702417</v>
      </c>
      <c r="BH30" s="53"/>
      <c r="BI30" s="53"/>
      <c r="BJ30" s="53"/>
      <c r="BK30" s="54"/>
      <c r="BL30" s="52" t="s">
        <v>173</v>
      </c>
      <c r="BM30" s="53"/>
      <c r="BN30" s="53"/>
      <c r="BO30" s="53"/>
      <c r="BP30" s="54"/>
      <c r="BQ30" s="52" t="s">
        <v>173</v>
      </c>
      <c r="BR30" s="53"/>
      <c r="BS30" s="53"/>
      <c r="BT30" s="54"/>
      <c r="BU30" s="52">
        <f t="shared" ref="BU30:BU41" si="2">IF(ISNUMBER(BG30),BG30,0)+IF(ISNUMBER(BL30),BL30,0)</f>
        <v>29702417</v>
      </c>
      <c r="BV30" s="53"/>
      <c r="BW30" s="53"/>
      <c r="BX30" s="53"/>
      <c r="BY30" s="54"/>
      <c r="CA30" s="25" t="s">
        <v>22</v>
      </c>
    </row>
    <row r="31" spans="1:79" s="25" customFormat="1" ht="25.5" customHeight="1" x14ac:dyDescent="0.2">
      <c r="A31" s="34"/>
      <c r="B31" s="35"/>
      <c r="C31" s="35"/>
      <c r="D31" s="56"/>
      <c r="E31" s="36" t="s">
        <v>174</v>
      </c>
      <c r="F31" s="37"/>
      <c r="G31" s="37"/>
      <c r="H31" s="37"/>
      <c r="I31" s="37"/>
      <c r="J31" s="37"/>
      <c r="K31" s="37"/>
      <c r="L31" s="37"/>
      <c r="M31" s="37"/>
      <c r="N31" s="37"/>
      <c r="O31" s="37"/>
      <c r="P31" s="37"/>
      <c r="Q31" s="37"/>
      <c r="R31" s="37"/>
      <c r="S31" s="37"/>
      <c r="T31" s="38"/>
      <c r="U31" s="48" t="s">
        <v>173</v>
      </c>
      <c r="V31" s="48"/>
      <c r="W31" s="48"/>
      <c r="X31" s="48"/>
      <c r="Y31" s="48"/>
      <c r="Z31" s="48">
        <v>651707.71</v>
      </c>
      <c r="AA31" s="48"/>
      <c r="AB31" s="48"/>
      <c r="AC31" s="48"/>
      <c r="AD31" s="48"/>
      <c r="AE31" s="52">
        <v>0</v>
      </c>
      <c r="AF31" s="53"/>
      <c r="AG31" s="53"/>
      <c r="AH31" s="54"/>
      <c r="AI31" s="52">
        <f t="shared" si="0"/>
        <v>651707.71</v>
      </c>
      <c r="AJ31" s="53"/>
      <c r="AK31" s="53"/>
      <c r="AL31" s="53"/>
      <c r="AM31" s="54"/>
      <c r="AN31" s="52" t="s">
        <v>173</v>
      </c>
      <c r="AO31" s="53"/>
      <c r="AP31" s="53"/>
      <c r="AQ31" s="53"/>
      <c r="AR31" s="54"/>
      <c r="AS31" s="52">
        <v>509700</v>
      </c>
      <c r="AT31" s="53"/>
      <c r="AU31" s="53"/>
      <c r="AV31" s="53"/>
      <c r="AW31" s="54"/>
      <c r="AX31" s="52">
        <v>0</v>
      </c>
      <c r="AY31" s="53"/>
      <c r="AZ31" s="53"/>
      <c r="BA31" s="54"/>
      <c r="BB31" s="52">
        <f t="shared" si="1"/>
        <v>509700</v>
      </c>
      <c r="BC31" s="53"/>
      <c r="BD31" s="53"/>
      <c r="BE31" s="53"/>
      <c r="BF31" s="54"/>
      <c r="BG31" s="52" t="s">
        <v>173</v>
      </c>
      <c r="BH31" s="53"/>
      <c r="BI31" s="53"/>
      <c r="BJ31" s="53"/>
      <c r="BK31" s="54"/>
      <c r="BL31" s="52">
        <v>1045600</v>
      </c>
      <c r="BM31" s="53"/>
      <c r="BN31" s="53"/>
      <c r="BO31" s="53"/>
      <c r="BP31" s="54"/>
      <c r="BQ31" s="52">
        <v>0</v>
      </c>
      <c r="BR31" s="53"/>
      <c r="BS31" s="53"/>
      <c r="BT31" s="54"/>
      <c r="BU31" s="52">
        <f t="shared" si="2"/>
        <v>1045600</v>
      </c>
      <c r="BV31" s="53"/>
      <c r="BW31" s="53"/>
      <c r="BX31" s="53"/>
      <c r="BY31" s="54"/>
    </row>
    <row r="32" spans="1:79" s="25" customFormat="1" ht="25.5" customHeight="1" x14ac:dyDescent="0.2">
      <c r="A32" s="34">
        <v>25010100</v>
      </c>
      <c r="B32" s="35"/>
      <c r="C32" s="35"/>
      <c r="D32" s="56"/>
      <c r="E32" s="36" t="s">
        <v>175</v>
      </c>
      <c r="F32" s="37"/>
      <c r="G32" s="37"/>
      <c r="H32" s="37"/>
      <c r="I32" s="37"/>
      <c r="J32" s="37"/>
      <c r="K32" s="37"/>
      <c r="L32" s="37"/>
      <c r="M32" s="37"/>
      <c r="N32" s="37"/>
      <c r="O32" s="37"/>
      <c r="P32" s="37"/>
      <c r="Q32" s="37"/>
      <c r="R32" s="37"/>
      <c r="S32" s="37"/>
      <c r="T32" s="38"/>
      <c r="U32" s="48" t="s">
        <v>173</v>
      </c>
      <c r="V32" s="48"/>
      <c r="W32" s="48"/>
      <c r="X32" s="48"/>
      <c r="Y32" s="48"/>
      <c r="Z32" s="48">
        <v>651707.71</v>
      </c>
      <c r="AA32" s="48"/>
      <c r="AB32" s="48"/>
      <c r="AC32" s="48"/>
      <c r="AD32" s="48"/>
      <c r="AE32" s="52">
        <v>0</v>
      </c>
      <c r="AF32" s="53"/>
      <c r="AG32" s="53"/>
      <c r="AH32" s="54"/>
      <c r="AI32" s="52">
        <f t="shared" si="0"/>
        <v>651707.71</v>
      </c>
      <c r="AJ32" s="53"/>
      <c r="AK32" s="53"/>
      <c r="AL32" s="53"/>
      <c r="AM32" s="54"/>
      <c r="AN32" s="52" t="s">
        <v>173</v>
      </c>
      <c r="AO32" s="53"/>
      <c r="AP32" s="53"/>
      <c r="AQ32" s="53"/>
      <c r="AR32" s="54"/>
      <c r="AS32" s="52">
        <v>509700</v>
      </c>
      <c r="AT32" s="53"/>
      <c r="AU32" s="53"/>
      <c r="AV32" s="53"/>
      <c r="AW32" s="54"/>
      <c r="AX32" s="52">
        <v>0</v>
      </c>
      <c r="AY32" s="53"/>
      <c r="AZ32" s="53"/>
      <c r="BA32" s="54"/>
      <c r="BB32" s="52">
        <f t="shared" si="1"/>
        <v>509700</v>
      </c>
      <c r="BC32" s="53"/>
      <c r="BD32" s="53"/>
      <c r="BE32" s="53"/>
      <c r="BF32" s="54"/>
      <c r="BG32" s="52" t="s">
        <v>173</v>
      </c>
      <c r="BH32" s="53"/>
      <c r="BI32" s="53"/>
      <c r="BJ32" s="53"/>
      <c r="BK32" s="54"/>
      <c r="BL32" s="52">
        <v>1045600</v>
      </c>
      <c r="BM32" s="53"/>
      <c r="BN32" s="53"/>
      <c r="BO32" s="53"/>
      <c r="BP32" s="54"/>
      <c r="BQ32" s="52">
        <v>0</v>
      </c>
      <c r="BR32" s="53"/>
      <c r="BS32" s="53"/>
      <c r="BT32" s="54"/>
      <c r="BU32" s="52">
        <f t="shared" si="2"/>
        <v>1045600</v>
      </c>
      <c r="BV32" s="53"/>
      <c r="BW32" s="53"/>
      <c r="BX32" s="53"/>
      <c r="BY32" s="54"/>
    </row>
    <row r="33" spans="1:79" s="25" customFormat="1" ht="25.5" customHeight="1" x14ac:dyDescent="0.2">
      <c r="A33" s="34">
        <v>25010200</v>
      </c>
      <c r="B33" s="35"/>
      <c r="C33" s="35"/>
      <c r="D33" s="56"/>
      <c r="E33" s="36" t="s">
        <v>176</v>
      </c>
      <c r="F33" s="37"/>
      <c r="G33" s="37"/>
      <c r="H33" s="37"/>
      <c r="I33" s="37"/>
      <c r="J33" s="37"/>
      <c r="K33" s="37"/>
      <c r="L33" s="37"/>
      <c r="M33" s="37"/>
      <c r="N33" s="37"/>
      <c r="O33" s="37"/>
      <c r="P33" s="37"/>
      <c r="Q33" s="37"/>
      <c r="R33" s="37"/>
      <c r="S33" s="37"/>
      <c r="T33" s="38"/>
      <c r="U33" s="48" t="s">
        <v>173</v>
      </c>
      <c r="V33" s="48"/>
      <c r="W33" s="48"/>
      <c r="X33" s="48"/>
      <c r="Y33" s="48"/>
      <c r="Z33" s="48">
        <v>0</v>
      </c>
      <c r="AA33" s="48"/>
      <c r="AB33" s="48"/>
      <c r="AC33" s="48"/>
      <c r="AD33" s="48"/>
      <c r="AE33" s="52">
        <v>0</v>
      </c>
      <c r="AF33" s="53"/>
      <c r="AG33" s="53"/>
      <c r="AH33" s="54"/>
      <c r="AI33" s="52">
        <f t="shared" si="0"/>
        <v>0</v>
      </c>
      <c r="AJ33" s="53"/>
      <c r="AK33" s="53"/>
      <c r="AL33" s="53"/>
      <c r="AM33" s="54"/>
      <c r="AN33" s="52" t="s">
        <v>173</v>
      </c>
      <c r="AO33" s="53"/>
      <c r="AP33" s="53"/>
      <c r="AQ33" s="53"/>
      <c r="AR33" s="54"/>
      <c r="AS33" s="52">
        <v>0</v>
      </c>
      <c r="AT33" s="53"/>
      <c r="AU33" s="53"/>
      <c r="AV33" s="53"/>
      <c r="AW33" s="54"/>
      <c r="AX33" s="52">
        <v>0</v>
      </c>
      <c r="AY33" s="53"/>
      <c r="AZ33" s="53"/>
      <c r="BA33" s="54"/>
      <c r="BB33" s="52">
        <f t="shared" si="1"/>
        <v>0</v>
      </c>
      <c r="BC33" s="53"/>
      <c r="BD33" s="53"/>
      <c r="BE33" s="53"/>
      <c r="BF33" s="54"/>
      <c r="BG33" s="52" t="s">
        <v>173</v>
      </c>
      <c r="BH33" s="53"/>
      <c r="BI33" s="53"/>
      <c r="BJ33" s="53"/>
      <c r="BK33" s="54"/>
      <c r="BL33" s="52">
        <v>0</v>
      </c>
      <c r="BM33" s="53"/>
      <c r="BN33" s="53"/>
      <c r="BO33" s="53"/>
      <c r="BP33" s="54"/>
      <c r="BQ33" s="52">
        <v>0</v>
      </c>
      <c r="BR33" s="53"/>
      <c r="BS33" s="53"/>
      <c r="BT33" s="54"/>
      <c r="BU33" s="52">
        <f t="shared" si="2"/>
        <v>0</v>
      </c>
      <c r="BV33" s="53"/>
      <c r="BW33" s="53"/>
      <c r="BX33" s="53"/>
      <c r="BY33" s="54"/>
    </row>
    <row r="34" spans="1:79" s="25" customFormat="1" ht="38.25" customHeight="1" x14ac:dyDescent="0.2">
      <c r="A34" s="34">
        <v>25010300</v>
      </c>
      <c r="B34" s="35"/>
      <c r="C34" s="35"/>
      <c r="D34" s="56"/>
      <c r="E34" s="36" t="s">
        <v>177</v>
      </c>
      <c r="F34" s="37"/>
      <c r="G34" s="37"/>
      <c r="H34" s="37"/>
      <c r="I34" s="37"/>
      <c r="J34" s="37"/>
      <c r="K34" s="37"/>
      <c r="L34" s="37"/>
      <c r="M34" s="37"/>
      <c r="N34" s="37"/>
      <c r="O34" s="37"/>
      <c r="P34" s="37"/>
      <c r="Q34" s="37"/>
      <c r="R34" s="37"/>
      <c r="S34" s="37"/>
      <c r="T34" s="38"/>
      <c r="U34" s="48" t="s">
        <v>173</v>
      </c>
      <c r="V34" s="48"/>
      <c r="W34" s="48"/>
      <c r="X34" s="48"/>
      <c r="Y34" s="48"/>
      <c r="Z34" s="48">
        <v>0</v>
      </c>
      <c r="AA34" s="48"/>
      <c r="AB34" s="48"/>
      <c r="AC34" s="48"/>
      <c r="AD34" s="48"/>
      <c r="AE34" s="52">
        <v>0</v>
      </c>
      <c r="AF34" s="53"/>
      <c r="AG34" s="53"/>
      <c r="AH34" s="54"/>
      <c r="AI34" s="52">
        <f t="shared" si="0"/>
        <v>0</v>
      </c>
      <c r="AJ34" s="53"/>
      <c r="AK34" s="53"/>
      <c r="AL34" s="53"/>
      <c r="AM34" s="54"/>
      <c r="AN34" s="52" t="s">
        <v>173</v>
      </c>
      <c r="AO34" s="53"/>
      <c r="AP34" s="53"/>
      <c r="AQ34" s="53"/>
      <c r="AR34" s="54"/>
      <c r="AS34" s="52">
        <v>0</v>
      </c>
      <c r="AT34" s="53"/>
      <c r="AU34" s="53"/>
      <c r="AV34" s="53"/>
      <c r="AW34" s="54"/>
      <c r="AX34" s="52">
        <v>0</v>
      </c>
      <c r="AY34" s="53"/>
      <c r="AZ34" s="53"/>
      <c r="BA34" s="54"/>
      <c r="BB34" s="52">
        <f t="shared" si="1"/>
        <v>0</v>
      </c>
      <c r="BC34" s="53"/>
      <c r="BD34" s="53"/>
      <c r="BE34" s="53"/>
      <c r="BF34" s="54"/>
      <c r="BG34" s="52" t="s">
        <v>173</v>
      </c>
      <c r="BH34" s="53"/>
      <c r="BI34" s="53"/>
      <c r="BJ34" s="53"/>
      <c r="BK34" s="54"/>
      <c r="BL34" s="52">
        <v>0</v>
      </c>
      <c r="BM34" s="53"/>
      <c r="BN34" s="53"/>
      <c r="BO34" s="53"/>
      <c r="BP34" s="54"/>
      <c r="BQ34" s="52">
        <v>0</v>
      </c>
      <c r="BR34" s="53"/>
      <c r="BS34" s="53"/>
      <c r="BT34" s="54"/>
      <c r="BU34" s="52">
        <f t="shared" si="2"/>
        <v>0</v>
      </c>
      <c r="BV34" s="53"/>
      <c r="BW34" s="53"/>
      <c r="BX34" s="53"/>
      <c r="BY34" s="54"/>
    </row>
    <row r="35" spans="1:79" s="25" customFormat="1" ht="38.25" customHeight="1" x14ac:dyDescent="0.2">
      <c r="A35" s="34">
        <v>25010400</v>
      </c>
      <c r="B35" s="35"/>
      <c r="C35" s="35"/>
      <c r="D35" s="56"/>
      <c r="E35" s="36" t="s">
        <v>178</v>
      </c>
      <c r="F35" s="37"/>
      <c r="G35" s="37"/>
      <c r="H35" s="37"/>
      <c r="I35" s="37"/>
      <c r="J35" s="37"/>
      <c r="K35" s="37"/>
      <c r="L35" s="37"/>
      <c r="M35" s="37"/>
      <c r="N35" s="37"/>
      <c r="O35" s="37"/>
      <c r="P35" s="37"/>
      <c r="Q35" s="37"/>
      <c r="R35" s="37"/>
      <c r="S35" s="37"/>
      <c r="T35" s="38"/>
      <c r="U35" s="48" t="s">
        <v>173</v>
      </c>
      <c r="V35" s="48"/>
      <c r="W35" s="48"/>
      <c r="X35" s="48"/>
      <c r="Y35" s="48"/>
      <c r="Z35" s="48">
        <v>0</v>
      </c>
      <c r="AA35" s="48"/>
      <c r="AB35" s="48"/>
      <c r="AC35" s="48"/>
      <c r="AD35" s="48"/>
      <c r="AE35" s="52">
        <v>0</v>
      </c>
      <c r="AF35" s="53"/>
      <c r="AG35" s="53"/>
      <c r="AH35" s="54"/>
      <c r="AI35" s="52">
        <f t="shared" si="0"/>
        <v>0</v>
      </c>
      <c r="AJ35" s="53"/>
      <c r="AK35" s="53"/>
      <c r="AL35" s="53"/>
      <c r="AM35" s="54"/>
      <c r="AN35" s="52" t="s">
        <v>173</v>
      </c>
      <c r="AO35" s="53"/>
      <c r="AP35" s="53"/>
      <c r="AQ35" s="53"/>
      <c r="AR35" s="54"/>
      <c r="AS35" s="52">
        <v>0</v>
      </c>
      <c r="AT35" s="53"/>
      <c r="AU35" s="53"/>
      <c r="AV35" s="53"/>
      <c r="AW35" s="54"/>
      <c r="AX35" s="52">
        <v>0</v>
      </c>
      <c r="AY35" s="53"/>
      <c r="AZ35" s="53"/>
      <c r="BA35" s="54"/>
      <c r="BB35" s="52">
        <f t="shared" si="1"/>
        <v>0</v>
      </c>
      <c r="BC35" s="53"/>
      <c r="BD35" s="53"/>
      <c r="BE35" s="53"/>
      <c r="BF35" s="54"/>
      <c r="BG35" s="52" t="s">
        <v>173</v>
      </c>
      <c r="BH35" s="53"/>
      <c r="BI35" s="53"/>
      <c r="BJ35" s="53"/>
      <c r="BK35" s="54"/>
      <c r="BL35" s="52">
        <v>0</v>
      </c>
      <c r="BM35" s="53"/>
      <c r="BN35" s="53"/>
      <c r="BO35" s="53"/>
      <c r="BP35" s="54"/>
      <c r="BQ35" s="52">
        <v>0</v>
      </c>
      <c r="BR35" s="53"/>
      <c r="BS35" s="53"/>
      <c r="BT35" s="54"/>
      <c r="BU35" s="52">
        <f t="shared" si="2"/>
        <v>0</v>
      </c>
      <c r="BV35" s="53"/>
      <c r="BW35" s="53"/>
      <c r="BX35" s="53"/>
      <c r="BY35" s="54"/>
    </row>
    <row r="36" spans="1:79" s="25" customFormat="1" ht="12.75" customHeight="1" x14ac:dyDescent="0.2">
      <c r="A36" s="34">
        <v>25020100</v>
      </c>
      <c r="B36" s="35"/>
      <c r="C36" s="35"/>
      <c r="D36" s="56"/>
      <c r="E36" s="36" t="s">
        <v>179</v>
      </c>
      <c r="F36" s="37"/>
      <c r="G36" s="37"/>
      <c r="H36" s="37"/>
      <c r="I36" s="37"/>
      <c r="J36" s="37"/>
      <c r="K36" s="37"/>
      <c r="L36" s="37"/>
      <c r="M36" s="37"/>
      <c r="N36" s="37"/>
      <c r="O36" s="37"/>
      <c r="P36" s="37"/>
      <c r="Q36" s="37"/>
      <c r="R36" s="37"/>
      <c r="S36" s="37"/>
      <c r="T36" s="38"/>
      <c r="U36" s="48" t="s">
        <v>173</v>
      </c>
      <c r="V36" s="48"/>
      <c r="W36" s="48"/>
      <c r="X36" s="48"/>
      <c r="Y36" s="48"/>
      <c r="Z36" s="48">
        <v>0</v>
      </c>
      <c r="AA36" s="48"/>
      <c r="AB36" s="48"/>
      <c r="AC36" s="48"/>
      <c r="AD36" s="48"/>
      <c r="AE36" s="52">
        <v>0</v>
      </c>
      <c r="AF36" s="53"/>
      <c r="AG36" s="53"/>
      <c r="AH36" s="54"/>
      <c r="AI36" s="52">
        <f t="shared" si="0"/>
        <v>0</v>
      </c>
      <c r="AJ36" s="53"/>
      <c r="AK36" s="53"/>
      <c r="AL36" s="53"/>
      <c r="AM36" s="54"/>
      <c r="AN36" s="52" t="s">
        <v>173</v>
      </c>
      <c r="AO36" s="53"/>
      <c r="AP36" s="53"/>
      <c r="AQ36" s="53"/>
      <c r="AR36" s="54"/>
      <c r="AS36" s="52">
        <v>0</v>
      </c>
      <c r="AT36" s="53"/>
      <c r="AU36" s="53"/>
      <c r="AV36" s="53"/>
      <c r="AW36" s="54"/>
      <c r="AX36" s="52">
        <v>0</v>
      </c>
      <c r="AY36" s="53"/>
      <c r="AZ36" s="53"/>
      <c r="BA36" s="54"/>
      <c r="BB36" s="52">
        <f t="shared" si="1"/>
        <v>0</v>
      </c>
      <c r="BC36" s="53"/>
      <c r="BD36" s="53"/>
      <c r="BE36" s="53"/>
      <c r="BF36" s="54"/>
      <c r="BG36" s="52" t="s">
        <v>173</v>
      </c>
      <c r="BH36" s="53"/>
      <c r="BI36" s="53"/>
      <c r="BJ36" s="53"/>
      <c r="BK36" s="54"/>
      <c r="BL36" s="52">
        <v>0</v>
      </c>
      <c r="BM36" s="53"/>
      <c r="BN36" s="53"/>
      <c r="BO36" s="53"/>
      <c r="BP36" s="54"/>
      <c r="BQ36" s="52">
        <v>0</v>
      </c>
      <c r="BR36" s="53"/>
      <c r="BS36" s="53"/>
      <c r="BT36" s="54"/>
      <c r="BU36" s="52">
        <f t="shared" si="2"/>
        <v>0</v>
      </c>
      <c r="BV36" s="53"/>
      <c r="BW36" s="53"/>
      <c r="BX36" s="53"/>
      <c r="BY36" s="54"/>
    </row>
    <row r="37" spans="1:79" s="25" customFormat="1" ht="76.5" customHeight="1" x14ac:dyDescent="0.2">
      <c r="A37" s="34">
        <v>25020200</v>
      </c>
      <c r="B37" s="35"/>
      <c r="C37" s="35"/>
      <c r="D37" s="56"/>
      <c r="E37" s="36" t="s">
        <v>180</v>
      </c>
      <c r="F37" s="37"/>
      <c r="G37" s="37"/>
      <c r="H37" s="37"/>
      <c r="I37" s="37"/>
      <c r="J37" s="37"/>
      <c r="K37" s="37"/>
      <c r="L37" s="37"/>
      <c r="M37" s="37"/>
      <c r="N37" s="37"/>
      <c r="O37" s="37"/>
      <c r="P37" s="37"/>
      <c r="Q37" s="37"/>
      <c r="R37" s="37"/>
      <c r="S37" s="37"/>
      <c r="T37" s="38"/>
      <c r="U37" s="48" t="s">
        <v>173</v>
      </c>
      <c r="V37" s="48"/>
      <c r="W37" s="48"/>
      <c r="X37" s="48"/>
      <c r="Y37" s="48"/>
      <c r="Z37" s="48">
        <v>0</v>
      </c>
      <c r="AA37" s="48"/>
      <c r="AB37" s="48"/>
      <c r="AC37" s="48"/>
      <c r="AD37" s="48"/>
      <c r="AE37" s="52">
        <v>0</v>
      </c>
      <c r="AF37" s="53"/>
      <c r="AG37" s="53"/>
      <c r="AH37" s="54"/>
      <c r="AI37" s="52">
        <f t="shared" si="0"/>
        <v>0</v>
      </c>
      <c r="AJ37" s="53"/>
      <c r="AK37" s="53"/>
      <c r="AL37" s="53"/>
      <c r="AM37" s="54"/>
      <c r="AN37" s="52" t="s">
        <v>173</v>
      </c>
      <c r="AO37" s="53"/>
      <c r="AP37" s="53"/>
      <c r="AQ37" s="53"/>
      <c r="AR37" s="54"/>
      <c r="AS37" s="52">
        <v>0</v>
      </c>
      <c r="AT37" s="53"/>
      <c r="AU37" s="53"/>
      <c r="AV37" s="53"/>
      <c r="AW37" s="54"/>
      <c r="AX37" s="52">
        <v>0</v>
      </c>
      <c r="AY37" s="53"/>
      <c r="AZ37" s="53"/>
      <c r="BA37" s="54"/>
      <c r="BB37" s="52">
        <f t="shared" si="1"/>
        <v>0</v>
      </c>
      <c r="BC37" s="53"/>
      <c r="BD37" s="53"/>
      <c r="BE37" s="53"/>
      <c r="BF37" s="54"/>
      <c r="BG37" s="52" t="s">
        <v>173</v>
      </c>
      <c r="BH37" s="53"/>
      <c r="BI37" s="53"/>
      <c r="BJ37" s="53"/>
      <c r="BK37" s="54"/>
      <c r="BL37" s="52">
        <v>0</v>
      </c>
      <c r="BM37" s="53"/>
      <c r="BN37" s="53"/>
      <c r="BO37" s="53"/>
      <c r="BP37" s="54"/>
      <c r="BQ37" s="52">
        <v>0</v>
      </c>
      <c r="BR37" s="53"/>
      <c r="BS37" s="53"/>
      <c r="BT37" s="54"/>
      <c r="BU37" s="52">
        <f t="shared" si="2"/>
        <v>0</v>
      </c>
      <c r="BV37" s="53"/>
      <c r="BW37" s="53"/>
      <c r="BX37" s="53"/>
      <c r="BY37" s="54"/>
    </row>
    <row r="38" spans="1:79" s="25" customFormat="1" ht="76.5" customHeight="1" x14ac:dyDescent="0.2">
      <c r="A38" s="34">
        <v>25020300</v>
      </c>
      <c r="B38" s="35"/>
      <c r="C38" s="35"/>
      <c r="D38" s="56"/>
      <c r="E38" s="36" t="s">
        <v>181</v>
      </c>
      <c r="F38" s="37"/>
      <c r="G38" s="37"/>
      <c r="H38" s="37"/>
      <c r="I38" s="37"/>
      <c r="J38" s="37"/>
      <c r="K38" s="37"/>
      <c r="L38" s="37"/>
      <c r="M38" s="37"/>
      <c r="N38" s="37"/>
      <c r="O38" s="37"/>
      <c r="P38" s="37"/>
      <c r="Q38" s="37"/>
      <c r="R38" s="37"/>
      <c r="S38" s="37"/>
      <c r="T38" s="38"/>
      <c r="U38" s="48" t="s">
        <v>173</v>
      </c>
      <c r="V38" s="48"/>
      <c r="W38" s="48"/>
      <c r="X38" s="48"/>
      <c r="Y38" s="48"/>
      <c r="Z38" s="48">
        <v>0</v>
      </c>
      <c r="AA38" s="48"/>
      <c r="AB38" s="48"/>
      <c r="AC38" s="48"/>
      <c r="AD38" s="48"/>
      <c r="AE38" s="52">
        <v>0</v>
      </c>
      <c r="AF38" s="53"/>
      <c r="AG38" s="53"/>
      <c r="AH38" s="54"/>
      <c r="AI38" s="52">
        <f t="shared" si="0"/>
        <v>0</v>
      </c>
      <c r="AJ38" s="53"/>
      <c r="AK38" s="53"/>
      <c r="AL38" s="53"/>
      <c r="AM38" s="54"/>
      <c r="AN38" s="52" t="s">
        <v>173</v>
      </c>
      <c r="AO38" s="53"/>
      <c r="AP38" s="53"/>
      <c r="AQ38" s="53"/>
      <c r="AR38" s="54"/>
      <c r="AS38" s="52">
        <v>0</v>
      </c>
      <c r="AT38" s="53"/>
      <c r="AU38" s="53"/>
      <c r="AV38" s="53"/>
      <c r="AW38" s="54"/>
      <c r="AX38" s="52">
        <v>0</v>
      </c>
      <c r="AY38" s="53"/>
      <c r="AZ38" s="53"/>
      <c r="BA38" s="54"/>
      <c r="BB38" s="52">
        <f t="shared" si="1"/>
        <v>0</v>
      </c>
      <c r="BC38" s="53"/>
      <c r="BD38" s="53"/>
      <c r="BE38" s="53"/>
      <c r="BF38" s="54"/>
      <c r="BG38" s="52" t="s">
        <v>173</v>
      </c>
      <c r="BH38" s="53"/>
      <c r="BI38" s="53"/>
      <c r="BJ38" s="53"/>
      <c r="BK38" s="54"/>
      <c r="BL38" s="52">
        <v>0</v>
      </c>
      <c r="BM38" s="53"/>
      <c r="BN38" s="53"/>
      <c r="BO38" s="53"/>
      <c r="BP38" s="54"/>
      <c r="BQ38" s="52">
        <v>0</v>
      </c>
      <c r="BR38" s="53"/>
      <c r="BS38" s="53"/>
      <c r="BT38" s="54"/>
      <c r="BU38" s="52">
        <f t="shared" si="2"/>
        <v>0</v>
      </c>
      <c r="BV38" s="53"/>
      <c r="BW38" s="53"/>
      <c r="BX38" s="53"/>
      <c r="BY38" s="54"/>
    </row>
    <row r="39" spans="1:79" s="25" customFormat="1" ht="25.5" customHeight="1" x14ac:dyDescent="0.2">
      <c r="A39" s="34"/>
      <c r="B39" s="35"/>
      <c r="C39" s="35"/>
      <c r="D39" s="56"/>
      <c r="E39" s="36" t="s">
        <v>182</v>
      </c>
      <c r="F39" s="37"/>
      <c r="G39" s="37"/>
      <c r="H39" s="37"/>
      <c r="I39" s="37"/>
      <c r="J39" s="37"/>
      <c r="K39" s="37"/>
      <c r="L39" s="37"/>
      <c r="M39" s="37"/>
      <c r="N39" s="37"/>
      <c r="O39" s="37"/>
      <c r="P39" s="37"/>
      <c r="Q39" s="37"/>
      <c r="R39" s="37"/>
      <c r="S39" s="37"/>
      <c r="T39" s="38"/>
      <c r="U39" s="48" t="s">
        <v>173</v>
      </c>
      <c r="V39" s="48"/>
      <c r="W39" s="48"/>
      <c r="X39" s="48"/>
      <c r="Y39" s="48"/>
      <c r="Z39" s="48">
        <v>2987305.1</v>
      </c>
      <c r="AA39" s="48"/>
      <c r="AB39" s="48"/>
      <c r="AC39" s="48"/>
      <c r="AD39" s="48"/>
      <c r="AE39" s="52">
        <v>2987305.1</v>
      </c>
      <c r="AF39" s="53"/>
      <c r="AG39" s="53"/>
      <c r="AH39" s="54"/>
      <c r="AI39" s="52">
        <f t="shared" si="0"/>
        <v>2987305.1</v>
      </c>
      <c r="AJ39" s="53"/>
      <c r="AK39" s="53"/>
      <c r="AL39" s="53"/>
      <c r="AM39" s="54"/>
      <c r="AN39" s="52" t="s">
        <v>173</v>
      </c>
      <c r="AO39" s="53"/>
      <c r="AP39" s="53"/>
      <c r="AQ39" s="53"/>
      <c r="AR39" s="54"/>
      <c r="AS39" s="52">
        <v>4721983</v>
      </c>
      <c r="AT39" s="53"/>
      <c r="AU39" s="53"/>
      <c r="AV39" s="53"/>
      <c r="AW39" s="54"/>
      <c r="AX39" s="52">
        <v>0</v>
      </c>
      <c r="AY39" s="53"/>
      <c r="AZ39" s="53"/>
      <c r="BA39" s="54"/>
      <c r="BB39" s="52">
        <f t="shared" si="1"/>
        <v>4721983</v>
      </c>
      <c r="BC39" s="53"/>
      <c r="BD39" s="53"/>
      <c r="BE39" s="53"/>
      <c r="BF39" s="54"/>
      <c r="BG39" s="52" t="s">
        <v>173</v>
      </c>
      <c r="BH39" s="53"/>
      <c r="BI39" s="53"/>
      <c r="BJ39" s="53"/>
      <c r="BK39" s="54"/>
      <c r="BL39" s="52">
        <v>0</v>
      </c>
      <c r="BM39" s="53"/>
      <c r="BN39" s="53"/>
      <c r="BO39" s="53"/>
      <c r="BP39" s="54"/>
      <c r="BQ39" s="52">
        <v>0</v>
      </c>
      <c r="BR39" s="53"/>
      <c r="BS39" s="53"/>
      <c r="BT39" s="54"/>
      <c r="BU39" s="52">
        <f t="shared" si="2"/>
        <v>0</v>
      </c>
      <c r="BV39" s="53"/>
      <c r="BW39" s="53"/>
      <c r="BX39" s="53"/>
      <c r="BY39" s="54"/>
    </row>
    <row r="40" spans="1:79" s="25" customFormat="1" ht="38.25" customHeight="1" x14ac:dyDescent="0.2">
      <c r="A40" s="34">
        <v>208400</v>
      </c>
      <c r="B40" s="35"/>
      <c r="C40" s="35"/>
      <c r="D40" s="56"/>
      <c r="E40" s="36" t="s">
        <v>183</v>
      </c>
      <c r="F40" s="37"/>
      <c r="G40" s="37"/>
      <c r="H40" s="37"/>
      <c r="I40" s="37"/>
      <c r="J40" s="37"/>
      <c r="K40" s="37"/>
      <c r="L40" s="37"/>
      <c r="M40" s="37"/>
      <c r="N40" s="37"/>
      <c r="O40" s="37"/>
      <c r="P40" s="37"/>
      <c r="Q40" s="37"/>
      <c r="R40" s="37"/>
      <c r="S40" s="37"/>
      <c r="T40" s="38"/>
      <c r="U40" s="48" t="s">
        <v>173</v>
      </c>
      <c r="V40" s="48"/>
      <c r="W40" s="48"/>
      <c r="X40" s="48"/>
      <c r="Y40" s="48"/>
      <c r="Z40" s="48">
        <v>2987305.1</v>
      </c>
      <c r="AA40" s="48"/>
      <c r="AB40" s="48"/>
      <c r="AC40" s="48"/>
      <c r="AD40" s="48"/>
      <c r="AE40" s="52">
        <v>2987305.1</v>
      </c>
      <c r="AF40" s="53"/>
      <c r="AG40" s="53"/>
      <c r="AH40" s="54"/>
      <c r="AI40" s="52">
        <f t="shared" si="0"/>
        <v>2987305.1</v>
      </c>
      <c r="AJ40" s="53"/>
      <c r="AK40" s="53"/>
      <c r="AL40" s="53"/>
      <c r="AM40" s="54"/>
      <c r="AN40" s="52" t="s">
        <v>173</v>
      </c>
      <c r="AO40" s="53"/>
      <c r="AP40" s="53"/>
      <c r="AQ40" s="53"/>
      <c r="AR40" s="54"/>
      <c r="AS40" s="52">
        <v>4721983</v>
      </c>
      <c r="AT40" s="53"/>
      <c r="AU40" s="53"/>
      <c r="AV40" s="53"/>
      <c r="AW40" s="54"/>
      <c r="AX40" s="52">
        <v>0</v>
      </c>
      <c r="AY40" s="53"/>
      <c r="AZ40" s="53"/>
      <c r="BA40" s="54"/>
      <c r="BB40" s="52">
        <f t="shared" si="1"/>
        <v>4721983</v>
      </c>
      <c r="BC40" s="53"/>
      <c r="BD40" s="53"/>
      <c r="BE40" s="53"/>
      <c r="BF40" s="54"/>
      <c r="BG40" s="52" t="s">
        <v>173</v>
      </c>
      <c r="BH40" s="53"/>
      <c r="BI40" s="53"/>
      <c r="BJ40" s="53"/>
      <c r="BK40" s="54"/>
      <c r="BL40" s="52">
        <v>0</v>
      </c>
      <c r="BM40" s="53"/>
      <c r="BN40" s="53"/>
      <c r="BO40" s="53"/>
      <c r="BP40" s="54"/>
      <c r="BQ40" s="52">
        <v>0</v>
      </c>
      <c r="BR40" s="53"/>
      <c r="BS40" s="53"/>
      <c r="BT40" s="54"/>
      <c r="BU40" s="52">
        <f t="shared" si="2"/>
        <v>0</v>
      </c>
      <c r="BV40" s="53"/>
      <c r="BW40" s="53"/>
      <c r="BX40" s="53"/>
      <c r="BY40" s="54"/>
    </row>
    <row r="41" spans="1:79" s="6" customFormat="1" ht="12.75" customHeight="1" x14ac:dyDescent="0.2">
      <c r="A41" s="39"/>
      <c r="B41" s="40"/>
      <c r="C41" s="40"/>
      <c r="D41" s="55"/>
      <c r="E41" s="28" t="s">
        <v>147</v>
      </c>
      <c r="F41" s="29"/>
      <c r="G41" s="29"/>
      <c r="H41" s="29"/>
      <c r="I41" s="29"/>
      <c r="J41" s="29"/>
      <c r="K41" s="29"/>
      <c r="L41" s="29"/>
      <c r="M41" s="29"/>
      <c r="N41" s="29"/>
      <c r="O41" s="29"/>
      <c r="P41" s="29"/>
      <c r="Q41" s="29"/>
      <c r="R41" s="29"/>
      <c r="S41" s="29"/>
      <c r="T41" s="30"/>
      <c r="U41" s="46">
        <v>14411226.9</v>
      </c>
      <c r="V41" s="46"/>
      <c r="W41" s="46"/>
      <c r="X41" s="46"/>
      <c r="Y41" s="46"/>
      <c r="Z41" s="46">
        <v>3639012.81</v>
      </c>
      <c r="AA41" s="46"/>
      <c r="AB41" s="46"/>
      <c r="AC41" s="46"/>
      <c r="AD41" s="46"/>
      <c r="AE41" s="49">
        <v>2987305.1</v>
      </c>
      <c r="AF41" s="50"/>
      <c r="AG41" s="50"/>
      <c r="AH41" s="51"/>
      <c r="AI41" s="49">
        <f t="shared" si="0"/>
        <v>18050239.710000001</v>
      </c>
      <c r="AJ41" s="50"/>
      <c r="AK41" s="50"/>
      <c r="AL41" s="50"/>
      <c r="AM41" s="51"/>
      <c r="AN41" s="49">
        <v>16906536</v>
      </c>
      <c r="AO41" s="50"/>
      <c r="AP41" s="50"/>
      <c r="AQ41" s="50"/>
      <c r="AR41" s="51"/>
      <c r="AS41" s="49">
        <v>5231683</v>
      </c>
      <c r="AT41" s="50"/>
      <c r="AU41" s="50"/>
      <c r="AV41" s="50"/>
      <c r="AW41" s="51"/>
      <c r="AX41" s="49">
        <v>0</v>
      </c>
      <c r="AY41" s="50"/>
      <c r="AZ41" s="50"/>
      <c r="BA41" s="51"/>
      <c r="BB41" s="49">
        <f t="shared" si="1"/>
        <v>22138219</v>
      </c>
      <c r="BC41" s="50"/>
      <c r="BD41" s="50"/>
      <c r="BE41" s="50"/>
      <c r="BF41" s="51"/>
      <c r="BG41" s="49">
        <v>29702417</v>
      </c>
      <c r="BH41" s="50"/>
      <c r="BI41" s="50"/>
      <c r="BJ41" s="50"/>
      <c r="BK41" s="51"/>
      <c r="BL41" s="49">
        <v>1045600</v>
      </c>
      <c r="BM41" s="50"/>
      <c r="BN41" s="50"/>
      <c r="BO41" s="50"/>
      <c r="BP41" s="51"/>
      <c r="BQ41" s="49">
        <v>0</v>
      </c>
      <c r="BR41" s="50"/>
      <c r="BS41" s="50"/>
      <c r="BT41" s="51"/>
      <c r="BU41" s="49">
        <f t="shared" si="2"/>
        <v>30748017</v>
      </c>
      <c r="BV41" s="50"/>
      <c r="BW41" s="50"/>
      <c r="BX41" s="50"/>
      <c r="BY41" s="51"/>
    </row>
    <row r="43" spans="1:79" ht="14.25" customHeight="1" x14ac:dyDescent="0.2">
      <c r="A43" s="119" t="s">
        <v>315</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row>
    <row r="44" spans="1:79" ht="15" customHeight="1" x14ac:dyDescent="0.2">
      <c r="A44" s="83" t="s">
        <v>289</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row>
    <row r="45" spans="1:79" ht="15.75" customHeight="1" x14ac:dyDescent="0.2">
      <c r="A45" s="85" t="s">
        <v>2</v>
      </c>
      <c r="B45" s="86"/>
      <c r="C45" s="86"/>
      <c r="D45" s="87"/>
      <c r="E45" s="85" t="s">
        <v>19</v>
      </c>
      <c r="F45" s="86"/>
      <c r="G45" s="86"/>
      <c r="H45" s="86"/>
      <c r="I45" s="86"/>
      <c r="J45" s="86"/>
      <c r="K45" s="86"/>
      <c r="L45" s="86"/>
      <c r="M45" s="86"/>
      <c r="N45" s="86"/>
      <c r="O45" s="86"/>
      <c r="P45" s="86"/>
      <c r="Q45" s="86"/>
      <c r="R45" s="86"/>
      <c r="S45" s="86"/>
      <c r="T45" s="86"/>
      <c r="U45" s="86"/>
      <c r="V45" s="86"/>
      <c r="W45" s="87"/>
      <c r="X45" s="80" t="s">
        <v>311</v>
      </c>
      <c r="Y45" s="81"/>
      <c r="Z45" s="81"/>
      <c r="AA45" s="81"/>
      <c r="AB45" s="81"/>
      <c r="AC45" s="81"/>
      <c r="AD45" s="81"/>
      <c r="AE45" s="81"/>
      <c r="AF45" s="81"/>
      <c r="AG45" s="81"/>
      <c r="AH45" s="81"/>
      <c r="AI45" s="81"/>
      <c r="AJ45" s="81"/>
      <c r="AK45" s="81"/>
      <c r="AL45" s="81"/>
      <c r="AM45" s="81"/>
      <c r="AN45" s="81"/>
      <c r="AO45" s="81"/>
      <c r="AP45" s="81"/>
      <c r="AQ45" s="82"/>
      <c r="AR45" s="43" t="s">
        <v>316</v>
      </c>
      <c r="AS45" s="43"/>
      <c r="AT45" s="43"/>
      <c r="AU45" s="43"/>
      <c r="AV45" s="43"/>
      <c r="AW45" s="43"/>
      <c r="AX45" s="43"/>
      <c r="AY45" s="43"/>
      <c r="AZ45" s="43"/>
      <c r="BA45" s="43"/>
      <c r="BB45" s="43"/>
      <c r="BC45" s="43"/>
      <c r="BD45" s="43"/>
      <c r="BE45" s="43"/>
      <c r="BF45" s="43"/>
      <c r="BG45" s="43"/>
      <c r="BH45" s="43"/>
      <c r="BI45" s="43"/>
      <c r="BJ45" s="43"/>
      <c r="BK45" s="43"/>
    </row>
    <row r="46" spans="1:79" ht="36" customHeight="1" x14ac:dyDescent="0.2">
      <c r="A46" s="88"/>
      <c r="B46" s="89"/>
      <c r="C46" s="89"/>
      <c r="D46" s="90"/>
      <c r="E46" s="88"/>
      <c r="F46" s="89"/>
      <c r="G46" s="89"/>
      <c r="H46" s="89"/>
      <c r="I46" s="89"/>
      <c r="J46" s="89"/>
      <c r="K46" s="89"/>
      <c r="L46" s="89"/>
      <c r="M46" s="89"/>
      <c r="N46" s="89"/>
      <c r="O46" s="89"/>
      <c r="P46" s="89"/>
      <c r="Q46" s="89"/>
      <c r="R46" s="89"/>
      <c r="S46" s="89"/>
      <c r="T46" s="89"/>
      <c r="U46" s="89"/>
      <c r="V46" s="89"/>
      <c r="W46" s="90"/>
      <c r="X46" s="43" t="s">
        <v>4</v>
      </c>
      <c r="Y46" s="43"/>
      <c r="Z46" s="43"/>
      <c r="AA46" s="43"/>
      <c r="AB46" s="43"/>
      <c r="AC46" s="43" t="s">
        <v>3</v>
      </c>
      <c r="AD46" s="43"/>
      <c r="AE46" s="43"/>
      <c r="AF46" s="43"/>
      <c r="AG46" s="43"/>
      <c r="AH46" s="104" t="s">
        <v>116</v>
      </c>
      <c r="AI46" s="105"/>
      <c r="AJ46" s="105"/>
      <c r="AK46" s="105"/>
      <c r="AL46" s="106"/>
      <c r="AM46" s="80" t="s">
        <v>5</v>
      </c>
      <c r="AN46" s="81"/>
      <c r="AO46" s="81"/>
      <c r="AP46" s="81"/>
      <c r="AQ46" s="82"/>
      <c r="AR46" s="80" t="s">
        <v>4</v>
      </c>
      <c r="AS46" s="81"/>
      <c r="AT46" s="81"/>
      <c r="AU46" s="81"/>
      <c r="AV46" s="82"/>
      <c r="AW46" s="80" t="s">
        <v>3</v>
      </c>
      <c r="AX46" s="81"/>
      <c r="AY46" s="81"/>
      <c r="AZ46" s="81"/>
      <c r="BA46" s="82"/>
      <c r="BB46" s="104" t="s">
        <v>116</v>
      </c>
      <c r="BC46" s="105"/>
      <c r="BD46" s="105"/>
      <c r="BE46" s="105"/>
      <c r="BF46" s="106"/>
      <c r="BG46" s="80" t="s">
        <v>96</v>
      </c>
      <c r="BH46" s="81"/>
      <c r="BI46" s="81"/>
      <c r="BJ46" s="81"/>
      <c r="BK46" s="82"/>
    </row>
    <row r="47" spans="1:79" ht="15" customHeight="1" x14ac:dyDescent="0.2">
      <c r="A47" s="80">
        <v>1</v>
      </c>
      <c r="B47" s="81"/>
      <c r="C47" s="81"/>
      <c r="D47" s="82"/>
      <c r="E47" s="80">
        <v>2</v>
      </c>
      <c r="F47" s="81"/>
      <c r="G47" s="81"/>
      <c r="H47" s="81"/>
      <c r="I47" s="81"/>
      <c r="J47" s="81"/>
      <c r="K47" s="81"/>
      <c r="L47" s="81"/>
      <c r="M47" s="81"/>
      <c r="N47" s="81"/>
      <c r="O47" s="81"/>
      <c r="P47" s="81"/>
      <c r="Q47" s="81"/>
      <c r="R47" s="81"/>
      <c r="S47" s="81"/>
      <c r="T47" s="81"/>
      <c r="U47" s="81"/>
      <c r="V47" s="81"/>
      <c r="W47" s="82"/>
      <c r="X47" s="43">
        <v>3</v>
      </c>
      <c r="Y47" s="43"/>
      <c r="Z47" s="43"/>
      <c r="AA47" s="43"/>
      <c r="AB47" s="43"/>
      <c r="AC47" s="43">
        <v>4</v>
      </c>
      <c r="AD47" s="43"/>
      <c r="AE47" s="43"/>
      <c r="AF47" s="43"/>
      <c r="AG47" s="43"/>
      <c r="AH47" s="43">
        <v>5</v>
      </c>
      <c r="AI47" s="43"/>
      <c r="AJ47" s="43"/>
      <c r="AK47" s="43"/>
      <c r="AL47" s="43"/>
      <c r="AM47" s="43">
        <v>6</v>
      </c>
      <c r="AN47" s="43"/>
      <c r="AO47" s="43"/>
      <c r="AP47" s="43"/>
      <c r="AQ47" s="43"/>
      <c r="AR47" s="80">
        <v>7</v>
      </c>
      <c r="AS47" s="81"/>
      <c r="AT47" s="81"/>
      <c r="AU47" s="81"/>
      <c r="AV47" s="82"/>
      <c r="AW47" s="80">
        <v>8</v>
      </c>
      <c r="AX47" s="81"/>
      <c r="AY47" s="81"/>
      <c r="AZ47" s="81"/>
      <c r="BA47" s="82"/>
      <c r="BB47" s="80">
        <v>9</v>
      </c>
      <c r="BC47" s="81"/>
      <c r="BD47" s="81"/>
      <c r="BE47" s="81"/>
      <c r="BF47" s="82"/>
      <c r="BG47" s="80">
        <v>10</v>
      </c>
      <c r="BH47" s="81"/>
      <c r="BI47" s="81"/>
      <c r="BJ47" s="81"/>
      <c r="BK47" s="82"/>
    </row>
    <row r="48" spans="1:79" ht="20.25" hidden="1" customHeight="1" x14ac:dyDescent="0.2">
      <c r="A48" s="95" t="s">
        <v>56</v>
      </c>
      <c r="B48" s="96"/>
      <c r="C48" s="96"/>
      <c r="D48" s="97"/>
      <c r="E48" s="95" t="s">
        <v>57</v>
      </c>
      <c r="F48" s="96"/>
      <c r="G48" s="96"/>
      <c r="H48" s="96"/>
      <c r="I48" s="96"/>
      <c r="J48" s="96"/>
      <c r="K48" s="96"/>
      <c r="L48" s="96"/>
      <c r="M48" s="96"/>
      <c r="N48" s="96"/>
      <c r="O48" s="96"/>
      <c r="P48" s="96"/>
      <c r="Q48" s="96"/>
      <c r="R48" s="96"/>
      <c r="S48" s="96"/>
      <c r="T48" s="96"/>
      <c r="U48" s="96"/>
      <c r="V48" s="96"/>
      <c r="W48" s="97"/>
      <c r="X48" s="71" t="s">
        <v>60</v>
      </c>
      <c r="Y48" s="71"/>
      <c r="Z48" s="71"/>
      <c r="AA48" s="71"/>
      <c r="AB48" s="71"/>
      <c r="AC48" s="71" t="s">
        <v>61</v>
      </c>
      <c r="AD48" s="71"/>
      <c r="AE48" s="71"/>
      <c r="AF48" s="71"/>
      <c r="AG48" s="71"/>
      <c r="AH48" s="95" t="s">
        <v>94</v>
      </c>
      <c r="AI48" s="96"/>
      <c r="AJ48" s="96"/>
      <c r="AK48" s="96"/>
      <c r="AL48" s="97"/>
      <c r="AM48" s="101" t="s">
        <v>171</v>
      </c>
      <c r="AN48" s="102"/>
      <c r="AO48" s="102"/>
      <c r="AP48" s="102"/>
      <c r="AQ48" s="103"/>
      <c r="AR48" s="95" t="s">
        <v>62</v>
      </c>
      <c r="AS48" s="96"/>
      <c r="AT48" s="96"/>
      <c r="AU48" s="96"/>
      <c r="AV48" s="97"/>
      <c r="AW48" s="95" t="s">
        <v>63</v>
      </c>
      <c r="AX48" s="96"/>
      <c r="AY48" s="96"/>
      <c r="AZ48" s="96"/>
      <c r="BA48" s="97"/>
      <c r="BB48" s="95" t="s">
        <v>95</v>
      </c>
      <c r="BC48" s="96"/>
      <c r="BD48" s="96"/>
      <c r="BE48" s="96"/>
      <c r="BF48" s="97"/>
      <c r="BG48" s="101" t="s">
        <v>171</v>
      </c>
      <c r="BH48" s="102"/>
      <c r="BI48" s="102"/>
      <c r="BJ48" s="102"/>
      <c r="BK48" s="103"/>
      <c r="CA48" t="s">
        <v>23</v>
      </c>
    </row>
    <row r="49" spans="1:79" s="25" customFormat="1" ht="12.75" customHeight="1" x14ac:dyDescent="0.2">
      <c r="A49" s="34"/>
      <c r="B49" s="35"/>
      <c r="C49" s="35"/>
      <c r="D49" s="56"/>
      <c r="E49" s="36" t="s">
        <v>172</v>
      </c>
      <c r="F49" s="37"/>
      <c r="G49" s="37"/>
      <c r="H49" s="37"/>
      <c r="I49" s="37"/>
      <c r="J49" s="37"/>
      <c r="K49" s="37"/>
      <c r="L49" s="37"/>
      <c r="M49" s="37"/>
      <c r="N49" s="37"/>
      <c r="O49" s="37"/>
      <c r="P49" s="37"/>
      <c r="Q49" s="37"/>
      <c r="R49" s="37"/>
      <c r="S49" s="37"/>
      <c r="T49" s="37"/>
      <c r="U49" s="37"/>
      <c r="V49" s="37"/>
      <c r="W49" s="38"/>
      <c r="X49" s="52">
        <v>34195715</v>
      </c>
      <c r="Y49" s="53"/>
      <c r="Z49" s="53"/>
      <c r="AA49" s="53"/>
      <c r="AB49" s="54"/>
      <c r="AC49" s="52" t="s">
        <v>173</v>
      </c>
      <c r="AD49" s="53"/>
      <c r="AE49" s="53"/>
      <c r="AF49" s="53"/>
      <c r="AG49" s="54"/>
      <c r="AH49" s="52" t="s">
        <v>173</v>
      </c>
      <c r="AI49" s="53"/>
      <c r="AJ49" s="53"/>
      <c r="AK49" s="53"/>
      <c r="AL49" s="54"/>
      <c r="AM49" s="52">
        <f t="shared" ref="AM49:AM60" si="3">IF(ISNUMBER(X49),X49,0)+IF(ISNUMBER(AC49),AC49,0)</f>
        <v>34195715</v>
      </c>
      <c r="AN49" s="53"/>
      <c r="AO49" s="53"/>
      <c r="AP49" s="53"/>
      <c r="AQ49" s="54"/>
      <c r="AR49" s="52">
        <v>39325075</v>
      </c>
      <c r="AS49" s="53"/>
      <c r="AT49" s="53"/>
      <c r="AU49" s="53"/>
      <c r="AV49" s="54"/>
      <c r="AW49" s="52" t="s">
        <v>173</v>
      </c>
      <c r="AX49" s="53"/>
      <c r="AY49" s="53"/>
      <c r="AZ49" s="53"/>
      <c r="BA49" s="54"/>
      <c r="BB49" s="52" t="s">
        <v>173</v>
      </c>
      <c r="BC49" s="53"/>
      <c r="BD49" s="53"/>
      <c r="BE49" s="53"/>
      <c r="BF49" s="54"/>
      <c r="BG49" s="48">
        <f t="shared" ref="BG49:BG60" si="4">IF(ISNUMBER(AR49),AR49,0)+IF(ISNUMBER(AW49),AW49,0)</f>
        <v>39325075</v>
      </c>
      <c r="BH49" s="48"/>
      <c r="BI49" s="48"/>
      <c r="BJ49" s="48"/>
      <c r="BK49" s="48"/>
      <c r="CA49" s="25" t="s">
        <v>24</v>
      </c>
    </row>
    <row r="50" spans="1:79" s="25" customFormat="1" ht="25.5" customHeight="1" x14ac:dyDescent="0.2">
      <c r="A50" s="34"/>
      <c r="B50" s="35"/>
      <c r="C50" s="35"/>
      <c r="D50" s="56"/>
      <c r="E50" s="36" t="s">
        <v>174</v>
      </c>
      <c r="F50" s="37"/>
      <c r="G50" s="37"/>
      <c r="H50" s="37"/>
      <c r="I50" s="37"/>
      <c r="J50" s="37"/>
      <c r="K50" s="37"/>
      <c r="L50" s="37"/>
      <c r="M50" s="37"/>
      <c r="N50" s="37"/>
      <c r="O50" s="37"/>
      <c r="P50" s="37"/>
      <c r="Q50" s="37"/>
      <c r="R50" s="37"/>
      <c r="S50" s="37"/>
      <c r="T50" s="37"/>
      <c r="U50" s="37"/>
      <c r="V50" s="37"/>
      <c r="W50" s="38"/>
      <c r="X50" s="52" t="s">
        <v>173</v>
      </c>
      <c r="Y50" s="53"/>
      <c r="Z50" s="53"/>
      <c r="AA50" s="53"/>
      <c r="AB50" s="54"/>
      <c r="AC50" s="52">
        <v>1202440</v>
      </c>
      <c r="AD50" s="53"/>
      <c r="AE50" s="53"/>
      <c r="AF50" s="53"/>
      <c r="AG50" s="54"/>
      <c r="AH50" s="52">
        <v>0</v>
      </c>
      <c r="AI50" s="53"/>
      <c r="AJ50" s="53"/>
      <c r="AK50" s="53"/>
      <c r="AL50" s="54"/>
      <c r="AM50" s="52">
        <f t="shared" si="3"/>
        <v>1202440</v>
      </c>
      <c r="AN50" s="53"/>
      <c r="AO50" s="53"/>
      <c r="AP50" s="53"/>
      <c r="AQ50" s="54"/>
      <c r="AR50" s="52" t="s">
        <v>173</v>
      </c>
      <c r="AS50" s="53"/>
      <c r="AT50" s="53"/>
      <c r="AU50" s="53"/>
      <c r="AV50" s="54"/>
      <c r="AW50" s="52">
        <v>1382806</v>
      </c>
      <c r="AX50" s="53"/>
      <c r="AY50" s="53"/>
      <c r="AZ50" s="53"/>
      <c r="BA50" s="54"/>
      <c r="BB50" s="52">
        <v>0</v>
      </c>
      <c r="BC50" s="53"/>
      <c r="BD50" s="53"/>
      <c r="BE50" s="53"/>
      <c r="BF50" s="54"/>
      <c r="BG50" s="48">
        <f t="shared" si="4"/>
        <v>1382806</v>
      </c>
      <c r="BH50" s="48"/>
      <c r="BI50" s="48"/>
      <c r="BJ50" s="48"/>
      <c r="BK50" s="48"/>
    </row>
    <row r="51" spans="1:79" s="25" customFormat="1" ht="25.5" customHeight="1" x14ac:dyDescent="0.2">
      <c r="A51" s="34">
        <v>25010100</v>
      </c>
      <c r="B51" s="35"/>
      <c r="C51" s="35"/>
      <c r="D51" s="56"/>
      <c r="E51" s="36" t="s">
        <v>175</v>
      </c>
      <c r="F51" s="37"/>
      <c r="G51" s="37"/>
      <c r="H51" s="37"/>
      <c r="I51" s="37"/>
      <c r="J51" s="37"/>
      <c r="K51" s="37"/>
      <c r="L51" s="37"/>
      <c r="M51" s="37"/>
      <c r="N51" s="37"/>
      <c r="O51" s="37"/>
      <c r="P51" s="37"/>
      <c r="Q51" s="37"/>
      <c r="R51" s="37"/>
      <c r="S51" s="37"/>
      <c r="T51" s="37"/>
      <c r="U51" s="37"/>
      <c r="V51" s="37"/>
      <c r="W51" s="38"/>
      <c r="X51" s="52" t="s">
        <v>173</v>
      </c>
      <c r="Y51" s="53"/>
      <c r="Z51" s="53"/>
      <c r="AA51" s="53"/>
      <c r="AB51" s="54"/>
      <c r="AC51" s="52">
        <v>1202440</v>
      </c>
      <c r="AD51" s="53"/>
      <c r="AE51" s="53"/>
      <c r="AF51" s="53"/>
      <c r="AG51" s="54"/>
      <c r="AH51" s="52">
        <v>0</v>
      </c>
      <c r="AI51" s="53"/>
      <c r="AJ51" s="53"/>
      <c r="AK51" s="53"/>
      <c r="AL51" s="54"/>
      <c r="AM51" s="52">
        <f t="shared" si="3"/>
        <v>1202440</v>
      </c>
      <c r="AN51" s="53"/>
      <c r="AO51" s="53"/>
      <c r="AP51" s="53"/>
      <c r="AQ51" s="54"/>
      <c r="AR51" s="52" t="s">
        <v>173</v>
      </c>
      <c r="AS51" s="53"/>
      <c r="AT51" s="53"/>
      <c r="AU51" s="53"/>
      <c r="AV51" s="54"/>
      <c r="AW51" s="52">
        <v>1382806</v>
      </c>
      <c r="AX51" s="53"/>
      <c r="AY51" s="53"/>
      <c r="AZ51" s="53"/>
      <c r="BA51" s="54"/>
      <c r="BB51" s="52">
        <v>0</v>
      </c>
      <c r="BC51" s="53"/>
      <c r="BD51" s="53"/>
      <c r="BE51" s="53"/>
      <c r="BF51" s="54"/>
      <c r="BG51" s="48">
        <f t="shared" si="4"/>
        <v>1382806</v>
      </c>
      <c r="BH51" s="48"/>
      <c r="BI51" s="48"/>
      <c r="BJ51" s="48"/>
      <c r="BK51" s="48"/>
    </row>
    <row r="52" spans="1:79" s="25" customFormat="1" ht="25.5" customHeight="1" x14ac:dyDescent="0.2">
      <c r="A52" s="34">
        <v>25010200</v>
      </c>
      <c r="B52" s="35"/>
      <c r="C52" s="35"/>
      <c r="D52" s="56"/>
      <c r="E52" s="36" t="s">
        <v>176</v>
      </c>
      <c r="F52" s="37"/>
      <c r="G52" s="37"/>
      <c r="H52" s="37"/>
      <c r="I52" s="37"/>
      <c r="J52" s="37"/>
      <c r="K52" s="37"/>
      <c r="L52" s="37"/>
      <c r="M52" s="37"/>
      <c r="N52" s="37"/>
      <c r="O52" s="37"/>
      <c r="P52" s="37"/>
      <c r="Q52" s="37"/>
      <c r="R52" s="37"/>
      <c r="S52" s="37"/>
      <c r="T52" s="37"/>
      <c r="U52" s="37"/>
      <c r="V52" s="37"/>
      <c r="W52" s="38"/>
      <c r="X52" s="52" t="s">
        <v>173</v>
      </c>
      <c r="Y52" s="53"/>
      <c r="Z52" s="53"/>
      <c r="AA52" s="53"/>
      <c r="AB52" s="54"/>
      <c r="AC52" s="52">
        <v>0</v>
      </c>
      <c r="AD52" s="53"/>
      <c r="AE52" s="53"/>
      <c r="AF52" s="53"/>
      <c r="AG52" s="54"/>
      <c r="AH52" s="52">
        <v>0</v>
      </c>
      <c r="AI52" s="53"/>
      <c r="AJ52" s="53"/>
      <c r="AK52" s="53"/>
      <c r="AL52" s="54"/>
      <c r="AM52" s="52">
        <f t="shared" si="3"/>
        <v>0</v>
      </c>
      <c r="AN52" s="53"/>
      <c r="AO52" s="53"/>
      <c r="AP52" s="53"/>
      <c r="AQ52" s="54"/>
      <c r="AR52" s="52" t="s">
        <v>173</v>
      </c>
      <c r="AS52" s="53"/>
      <c r="AT52" s="53"/>
      <c r="AU52" s="53"/>
      <c r="AV52" s="54"/>
      <c r="AW52" s="52">
        <v>0</v>
      </c>
      <c r="AX52" s="53"/>
      <c r="AY52" s="53"/>
      <c r="AZ52" s="53"/>
      <c r="BA52" s="54"/>
      <c r="BB52" s="52">
        <v>0</v>
      </c>
      <c r="BC52" s="53"/>
      <c r="BD52" s="53"/>
      <c r="BE52" s="53"/>
      <c r="BF52" s="54"/>
      <c r="BG52" s="48">
        <f t="shared" si="4"/>
        <v>0</v>
      </c>
      <c r="BH52" s="48"/>
      <c r="BI52" s="48"/>
      <c r="BJ52" s="48"/>
      <c r="BK52" s="48"/>
    </row>
    <row r="53" spans="1:79" s="25" customFormat="1" ht="38.25" customHeight="1" x14ac:dyDescent="0.2">
      <c r="A53" s="34">
        <v>25010300</v>
      </c>
      <c r="B53" s="35"/>
      <c r="C53" s="35"/>
      <c r="D53" s="56"/>
      <c r="E53" s="36" t="s">
        <v>177</v>
      </c>
      <c r="F53" s="37"/>
      <c r="G53" s="37"/>
      <c r="H53" s="37"/>
      <c r="I53" s="37"/>
      <c r="J53" s="37"/>
      <c r="K53" s="37"/>
      <c r="L53" s="37"/>
      <c r="M53" s="37"/>
      <c r="N53" s="37"/>
      <c r="O53" s="37"/>
      <c r="P53" s="37"/>
      <c r="Q53" s="37"/>
      <c r="R53" s="37"/>
      <c r="S53" s="37"/>
      <c r="T53" s="37"/>
      <c r="U53" s="37"/>
      <c r="V53" s="37"/>
      <c r="W53" s="38"/>
      <c r="X53" s="52" t="s">
        <v>173</v>
      </c>
      <c r="Y53" s="53"/>
      <c r="Z53" s="53"/>
      <c r="AA53" s="53"/>
      <c r="AB53" s="54"/>
      <c r="AC53" s="52">
        <v>0</v>
      </c>
      <c r="AD53" s="53"/>
      <c r="AE53" s="53"/>
      <c r="AF53" s="53"/>
      <c r="AG53" s="54"/>
      <c r="AH53" s="52">
        <v>0</v>
      </c>
      <c r="AI53" s="53"/>
      <c r="AJ53" s="53"/>
      <c r="AK53" s="53"/>
      <c r="AL53" s="54"/>
      <c r="AM53" s="52">
        <f t="shared" si="3"/>
        <v>0</v>
      </c>
      <c r="AN53" s="53"/>
      <c r="AO53" s="53"/>
      <c r="AP53" s="53"/>
      <c r="AQ53" s="54"/>
      <c r="AR53" s="52" t="s">
        <v>173</v>
      </c>
      <c r="AS53" s="53"/>
      <c r="AT53" s="53"/>
      <c r="AU53" s="53"/>
      <c r="AV53" s="54"/>
      <c r="AW53" s="52">
        <v>0</v>
      </c>
      <c r="AX53" s="53"/>
      <c r="AY53" s="53"/>
      <c r="AZ53" s="53"/>
      <c r="BA53" s="54"/>
      <c r="BB53" s="52">
        <v>0</v>
      </c>
      <c r="BC53" s="53"/>
      <c r="BD53" s="53"/>
      <c r="BE53" s="53"/>
      <c r="BF53" s="54"/>
      <c r="BG53" s="48">
        <f t="shared" si="4"/>
        <v>0</v>
      </c>
      <c r="BH53" s="48"/>
      <c r="BI53" s="48"/>
      <c r="BJ53" s="48"/>
      <c r="BK53" s="48"/>
    </row>
    <row r="54" spans="1:79" s="25" customFormat="1" ht="25.5" customHeight="1" x14ac:dyDescent="0.2">
      <c r="A54" s="34">
        <v>25010400</v>
      </c>
      <c r="B54" s="35"/>
      <c r="C54" s="35"/>
      <c r="D54" s="56"/>
      <c r="E54" s="36" t="s">
        <v>178</v>
      </c>
      <c r="F54" s="37"/>
      <c r="G54" s="37"/>
      <c r="H54" s="37"/>
      <c r="I54" s="37"/>
      <c r="J54" s="37"/>
      <c r="K54" s="37"/>
      <c r="L54" s="37"/>
      <c r="M54" s="37"/>
      <c r="N54" s="37"/>
      <c r="O54" s="37"/>
      <c r="P54" s="37"/>
      <c r="Q54" s="37"/>
      <c r="R54" s="37"/>
      <c r="S54" s="37"/>
      <c r="T54" s="37"/>
      <c r="U54" s="37"/>
      <c r="V54" s="37"/>
      <c r="W54" s="38"/>
      <c r="X54" s="52" t="s">
        <v>173</v>
      </c>
      <c r="Y54" s="53"/>
      <c r="Z54" s="53"/>
      <c r="AA54" s="53"/>
      <c r="AB54" s="54"/>
      <c r="AC54" s="52">
        <v>0</v>
      </c>
      <c r="AD54" s="53"/>
      <c r="AE54" s="53"/>
      <c r="AF54" s="53"/>
      <c r="AG54" s="54"/>
      <c r="AH54" s="52">
        <v>0</v>
      </c>
      <c r="AI54" s="53"/>
      <c r="AJ54" s="53"/>
      <c r="AK54" s="53"/>
      <c r="AL54" s="54"/>
      <c r="AM54" s="52">
        <f t="shared" si="3"/>
        <v>0</v>
      </c>
      <c r="AN54" s="53"/>
      <c r="AO54" s="53"/>
      <c r="AP54" s="53"/>
      <c r="AQ54" s="54"/>
      <c r="AR54" s="52" t="s">
        <v>173</v>
      </c>
      <c r="AS54" s="53"/>
      <c r="AT54" s="53"/>
      <c r="AU54" s="53"/>
      <c r="AV54" s="54"/>
      <c r="AW54" s="52">
        <v>0</v>
      </c>
      <c r="AX54" s="53"/>
      <c r="AY54" s="53"/>
      <c r="AZ54" s="53"/>
      <c r="BA54" s="54"/>
      <c r="BB54" s="52">
        <v>0</v>
      </c>
      <c r="BC54" s="53"/>
      <c r="BD54" s="53"/>
      <c r="BE54" s="53"/>
      <c r="BF54" s="54"/>
      <c r="BG54" s="48">
        <f t="shared" si="4"/>
        <v>0</v>
      </c>
      <c r="BH54" s="48"/>
      <c r="BI54" s="48"/>
      <c r="BJ54" s="48"/>
      <c r="BK54" s="48"/>
    </row>
    <row r="55" spans="1:79" s="25" customFormat="1" ht="12.75" customHeight="1" x14ac:dyDescent="0.2">
      <c r="A55" s="34">
        <v>25020100</v>
      </c>
      <c r="B55" s="35"/>
      <c r="C55" s="35"/>
      <c r="D55" s="56"/>
      <c r="E55" s="36" t="s">
        <v>179</v>
      </c>
      <c r="F55" s="37"/>
      <c r="G55" s="37"/>
      <c r="H55" s="37"/>
      <c r="I55" s="37"/>
      <c r="J55" s="37"/>
      <c r="K55" s="37"/>
      <c r="L55" s="37"/>
      <c r="M55" s="37"/>
      <c r="N55" s="37"/>
      <c r="O55" s="37"/>
      <c r="P55" s="37"/>
      <c r="Q55" s="37"/>
      <c r="R55" s="37"/>
      <c r="S55" s="37"/>
      <c r="T55" s="37"/>
      <c r="U55" s="37"/>
      <c r="V55" s="37"/>
      <c r="W55" s="38"/>
      <c r="X55" s="52" t="s">
        <v>173</v>
      </c>
      <c r="Y55" s="53"/>
      <c r="Z55" s="53"/>
      <c r="AA55" s="53"/>
      <c r="AB55" s="54"/>
      <c r="AC55" s="52">
        <v>0</v>
      </c>
      <c r="AD55" s="53"/>
      <c r="AE55" s="53"/>
      <c r="AF55" s="53"/>
      <c r="AG55" s="54"/>
      <c r="AH55" s="52">
        <v>0</v>
      </c>
      <c r="AI55" s="53"/>
      <c r="AJ55" s="53"/>
      <c r="AK55" s="53"/>
      <c r="AL55" s="54"/>
      <c r="AM55" s="52">
        <f t="shared" si="3"/>
        <v>0</v>
      </c>
      <c r="AN55" s="53"/>
      <c r="AO55" s="53"/>
      <c r="AP55" s="53"/>
      <c r="AQ55" s="54"/>
      <c r="AR55" s="52" t="s">
        <v>173</v>
      </c>
      <c r="AS55" s="53"/>
      <c r="AT55" s="53"/>
      <c r="AU55" s="53"/>
      <c r="AV55" s="54"/>
      <c r="AW55" s="52">
        <v>0</v>
      </c>
      <c r="AX55" s="53"/>
      <c r="AY55" s="53"/>
      <c r="AZ55" s="53"/>
      <c r="BA55" s="54"/>
      <c r="BB55" s="52">
        <v>0</v>
      </c>
      <c r="BC55" s="53"/>
      <c r="BD55" s="53"/>
      <c r="BE55" s="53"/>
      <c r="BF55" s="54"/>
      <c r="BG55" s="48">
        <f t="shared" si="4"/>
        <v>0</v>
      </c>
      <c r="BH55" s="48"/>
      <c r="BI55" s="48"/>
      <c r="BJ55" s="48"/>
      <c r="BK55" s="48"/>
    </row>
    <row r="56" spans="1:79" s="25" customFormat="1" ht="63.75" customHeight="1" x14ac:dyDescent="0.2">
      <c r="A56" s="34">
        <v>25020200</v>
      </c>
      <c r="B56" s="35"/>
      <c r="C56" s="35"/>
      <c r="D56" s="56"/>
      <c r="E56" s="36" t="s">
        <v>180</v>
      </c>
      <c r="F56" s="37"/>
      <c r="G56" s="37"/>
      <c r="H56" s="37"/>
      <c r="I56" s="37"/>
      <c r="J56" s="37"/>
      <c r="K56" s="37"/>
      <c r="L56" s="37"/>
      <c r="M56" s="37"/>
      <c r="N56" s="37"/>
      <c r="O56" s="37"/>
      <c r="P56" s="37"/>
      <c r="Q56" s="37"/>
      <c r="R56" s="37"/>
      <c r="S56" s="37"/>
      <c r="T56" s="37"/>
      <c r="U56" s="37"/>
      <c r="V56" s="37"/>
      <c r="W56" s="38"/>
      <c r="X56" s="52" t="s">
        <v>173</v>
      </c>
      <c r="Y56" s="53"/>
      <c r="Z56" s="53"/>
      <c r="AA56" s="53"/>
      <c r="AB56" s="54"/>
      <c r="AC56" s="52">
        <v>0</v>
      </c>
      <c r="AD56" s="53"/>
      <c r="AE56" s="53"/>
      <c r="AF56" s="53"/>
      <c r="AG56" s="54"/>
      <c r="AH56" s="52">
        <v>0</v>
      </c>
      <c r="AI56" s="53"/>
      <c r="AJ56" s="53"/>
      <c r="AK56" s="53"/>
      <c r="AL56" s="54"/>
      <c r="AM56" s="52">
        <f t="shared" si="3"/>
        <v>0</v>
      </c>
      <c r="AN56" s="53"/>
      <c r="AO56" s="53"/>
      <c r="AP56" s="53"/>
      <c r="AQ56" s="54"/>
      <c r="AR56" s="52" t="s">
        <v>173</v>
      </c>
      <c r="AS56" s="53"/>
      <c r="AT56" s="53"/>
      <c r="AU56" s="53"/>
      <c r="AV56" s="54"/>
      <c r="AW56" s="52">
        <v>0</v>
      </c>
      <c r="AX56" s="53"/>
      <c r="AY56" s="53"/>
      <c r="AZ56" s="53"/>
      <c r="BA56" s="54"/>
      <c r="BB56" s="52">
        <v>0</v>
      </c>
      <c r="BC56" s="53"/>
      <c r="BD56" s="53"/>
      <c r="BE56" s="53"/>
      <c r="BF56" s="54"/>
      <c r="BG56" s="48">
        <f t="shared" si="4"/>
        <v>0</v>
      </c>
      <c r="BH56" s="48"/>
      <c r="BI56" s="48"/>
      <c r="BJ56" s="48"/>
      <c r="BK56" s="48"/>
    </row>
    <row r="57" spans="1:79" s="25" customFormat="1" ht="63.75" customHeight="1" x14ac:dyDescent="0.2">
      <c r="A57" s="34">
        <v>25020300</v>
      </c>
      <c r="B57" s="35"/>
      <c r="C57" s="35"/>
      <c r="D57" s="56"/>
      <c r="E57" s="36" t="s">
        <v>181</v>
      </c>
      <c r="F57" s="37"/>
      <c r="G57" s="37"/>
      <c r="H57" s="37"/>
      <c r="I57" s="37"/>
      <c r="J57" s="37"/>
      <c r="K57" s="37"/>
      <c r="L57" s="37"/>
      <c r="M57" s="37"/>
      <c r="N57" s="37"/>
      <c r="O57" s="37"/>
      <c r="P57" s="37"/>
      <c r="Q57" s="37"/>
      <c r="R57" s="37"/>
      <c r="S57" s="37"/>
      <c r="T57" s="37"/>
      <c r="U57" s="37"/>
      <c r="V57" s="37"/>
      <c r="W57" s="38"/>
      <c r="X57" s="52" t="s">
        <v>173</v>
      </c>
      <c r="Y57" s="53"/>
      <c r="Z57" s="53"/>
      <c r="AA57" s="53"/>
      <c r="AB57" s="54"/>
      <c r="AC57" s="52">
        <v>0</v>
      </c>
      <c r="AD57" s="53"/>
      <c r="AE57" s="53"/>
      <c r="AF57" s="53"/>
      <c r="AG57" s="54"/>
      <c r="AH57" s="52">
        <v>0</v>
      </c>
      <c r="AI57" s="53"/>
      <c r="AJ57" s="53"/>
      <c r="AK57" s="53"/>
      <c r="AL57" s="54"/>
      <c r="AM57" s="52">
        <f t="shared" si="3"/>
        <v>0</v>
      </c>
      <c r="AN57" s="53"/>
      <c r="AO57" s="53"/>
      <c r="AP57" s="53"/>
      <c r="AQ57" s="54"/>
      <c r="AR57" s="52" t="s">
        <v>173</v>
      </c>
      <c r="AS57" s="53"/>
      <c r="AT57" s="53"/>
      <c r="AU57" s="53"/>
      <c r="AV57" s="54"/>
      <c r="AW57" s="52">
        <v>0</v>
      </c>
      <c r="AX57" s="53"/>
      <c r="AY57" s="53"/>
      <c r="AZ57" s="53"/>
      <c r="BA57" s="54"/>
      <c r="BB57" s="52">
        <v>0</v>
      </c>
      <c r="BC57" s="53"/>
      <c r="BD57" s="53"/>
      <c r="BE57" s="53"/>
      <c r="BF57" s="54"/>
      <c r="BG57" s="48">
        <f t="shared" si="4"/>
        <v>0</v>
      </c>
      <c r="BH57" s="48"/>
      <c r="BI57" s="48"/>
      <c r="BJ57" s="48"/>
      <c r="BK57" s="48"/>
    </row>
    <row r="58" spans="1:79" s="25" customFormat="1" ht="25.5" customHeight="1" x14ac:dyDescent="0.2">
      <c r="A58" s="34"/>
      <c r="B58" s="35"/>
      <c r="C58" s="35"/>
      <c r="D58" s="56"/>
      <c r="E58" s="36" t="s">
        <v>182</v>
      </c>
      <c r="F58" s="37"/>
      <c r="G58" s="37"/>
      <c r="H58" s="37"/>
      <c r="I58" s="37"/>
      <c r="J58" s="37"/>
      <c r="K58" s="37"/>
      <c r="L58" s="37"/>
      <c r="M58" s="37"/>
      <c r="N58" s="37"/>
      <c r="O58" s="37"/>
      <c r="P58" s="37"/>
      <c r="Q58" s="37"/>
      <c r="R58" s="37"/>
      <c r="S58" s="37"/>
      <c r="T58" s="37"/>
      <c r="U58" s="37"/>
      <c r="V58" s="37"/>
      <c r="W58" s="38"/>
      <c r="X58" s="52" t="s">
        <v>173</v>
      </c>
      <c r="Y58" s="53"/>
      <c r="Z58" s="53"/>
      <c r="AA58" s="53"/>
      <c r="AB58" s="54"/>
      <c r="AC58" s="52">
        <v>0</v>
      </c>
      <c r="AD58" s="53"/>
      <c r="AE58" s="53"/>
      <c r="AF58" s="53"/>
      <c r="AG58" s="54"/>
      <c r="AH58" s="52">
        <v>0</v>
      </c>
      <c r="AI58" s="53"/>
      <c r="AJ58" s="53"/>
      <c r="AK58" s="53"/>
      <c r="AL58" s="54"/>
      <c r="AM58" s="52">
        <f t="shared" si="3"/>
        <v>0</v>
      </c>
      <c r="AN58" s="53"/>
      <c r="AO58" s="53"/>
      <c r="AP58" s="53"/>
      <c r="AQ58" s="54"/>
      <c r="AR58" s="52" t="s">
        <v>173</v>
      </c>
      <c r="AS58" s="53"/>
      <c r="AT58" s="53"/>
      <c r="AU58" s="53"/>
      <c r="AV58" s="54"/>
      <c r="AW58" s="52">
        <v>0</v>
      </c>
      <c r="AX58" s="53"/>
      <c r="AY58" s="53"/>
      <c r="AZ58" s="53"/>
      <c r="BA58" s="54"/>
      <c r="BB58" s="52">
        <v>0</v>
      </c>
      <c r="BC58" s="53"/>
      <c r="BD58" s="53"/>
      <c r="BE58" s="53"/>
      <c r="BF58" s="54"/>
      <c r="BG58" s="48">
        <f t="shared" si="4"/>
        <v>0</v>
      </c>
      <c r="BH58" s="48"/>
      <c r="BI58" s="48"/>
      <c r="BJ58" s="48"/>
      <c r="BK58" s="48"/>
    </row>
    <row r="59" spans="1:79" s="25" customFormat="1" ht="25.5" customHeight="1" x14ac:dyDescent="0.2">
      <c r="A59" s="34">
        <v>208400</v>
      </c>
      <c r="B59" s="35"/>
      <c r="C59" s="35"/>
      <c r="D59" s="56"/>
      <c r="E59" s="36" t="s">
        <v>183</v>
      </c>
      <c r="F59" s="37"/>
      <c r="G59" s="37"/>
      <c r="H59" s="37"/>
      <c r="I59" s="37"/>
      <c r="J59" s="37"/>
      <c r="K59" s="37"/>
      <c r="L59" s="37"/>
      <c r="M59" s="37"/>
      <c r="N59" s="37"/>
      <c r="O59" s="37"/>
      <c r="P59" s="37"/>
      <c r="Q59" s="37"/>
      <c r="R59" s="37"/>
      <c r="S59" s="37"/>
      <c r="T59" s="37"/>
      <c r="U59" s="37"/>
      <c r="V59" s="37"/>
      <c r="W59" s="38"/>
      <c r="X59" s="52" t="s">
        <v>173</v>
      </c>
      <c r="Y59" s="53"/>
      <c r="Z59" s="53"/>
      <c r="AA59" s="53"/>
      <c r="AB59" s="54"/>
      <c r="AC59" s="52">
        <v>0</v>
      </c>
      <c r="AD59" s="53"/>
      <c r="AE59" s="53"/>
      <c r="AF59" s="53"/>
      <c r="AG59" s="54"/>
      <c r="AH59" s="52">
        <v>0</v>
      </c>
      <c r="AI59" s="53"/>
      <c r="AJ59" s="53"/>
      <c r="AK59" s="53"/>
      <c r="AL59" s="54"/>
      <c r="AM59" s="52">
        <f t="shared" si="3"/>
        <v>0</v>
      </c>
      <c r="AN59" s="53"/>
      <c r="AO59" s="53"/>
      <c r="AP59" s="53"/>
      <c r="AQ59" s="54"/>
      <c r="AR59" s="52" t="s">
        <v>173</v>
      </c>
      <c r="AS59" s="53"/>
      <c r="AT59" s="53"/>
      <c r="AU59" s="53"/>
      <c r="AV59" s="54"/>
      <c r="AW59" s="52">
        <v>0</v>
      </c>
      <c r="AX59" s="53"/>
      <c r="AY59" s="53"/>
      <c r="AZ59" s="53"/>
      <c r="BA59" s="54"/>
      <c r="BB59" s="52">
        <v>0</v>
      </c>
      <c r="BC59" s="53"/>
      <c r="BD59" s="53"/>
      <c r="BE59" s="53"/>
      <c r="BF59" s="54"/>
      <c r="BG59" s="48">
        <f t="shared" si="4"/>
        <v>0</v>
      </c>
      <c r="BH59" s="48"/>
      <c r="BI59" s="48"/>
      <c r="BJ59" s="48"/>
      <c r="BK59" s="48"/>
    </row>
    <row r="60" spans="1:79" s="6" customFormat="1" ht="12.75" customHeight="1" x14ac:dyDescent="0.2">
      <c r="A60" s="39"/>
      <c r="B60" s="40"/>
      <c r="C60" s="40"/>
      <c r="D60" s="55"/>
      <c r="E60" s="28" t="s">
        <v>147</v>
      </c>
      <c r="F60" s="29"/>
      <c r="G60" s="29"/>
      <c r="H60" s="29"/>
      <c r="I60" s="29"/>
      <c r="J60" s="29"/>
      <c r="K60" s="29"/>
      <c r="L60" s="29"/>
      <c r="M60" s="29"/>
      <c r="N60" s="29"/>
      <c r="O60" s="29"/>
      <c r="P60" s="29"/>
      <c r="Q60" s="29"/>
      <c r="R60" s="29"/>
      <c r="S60" s="29"/>
      <c r="T60" s="29"/>
      <c r="U60" s="29"/>
      <c r="V60" s="29"/>
      <c r="W60" s="30"/>
      <c r="X60" s="49">
        <v>34195715</v>
      </c>
      <c r="Y60" s="50"/>
      <c r="Z60" s="50"/>
      <c r="AA60" s="50"/>
      <c r="AB60" s="51"/>
      <c r="AC60" s="49">
        <v>1202440</v>
      </c>
      <c r="AD60" s="50"/>
      <c r="AE60" s="50"/>
      <c r="AF60" s="50"/>
      <c r="AG60" s="51"/>
      <c r="AH60" s="49">
        <v>0</v>
      </c>
      <c r="AI60" s="50"/>
      <c r="AJ60" s="50"/>
      <c r="AK60" s="50"/>
      <c r="AL60" s="51"/>
      <c r="AM60" s="49">
        <f t="shared" si="3"/>
        <v>35398155</v>
      </c>
      <c r="AN60" s="50"/>
      <c r="AO60" s="50"/>
      <c r="AP60" s="50"/>
      <c r="AQ60" s="51"/>
      <c r="AR60" s="49">
        <v>39325075</v>
      </c>
      <c r="AS60" s="50"/>
      <c r="AT60" s="50"/>
      <c r="AU60" s="50"/>
      <c r="AV60" s="51"/>
      <c r="AW60" s="49">
        <v>1382806</v>
      </c>
      <c r="AX60" s="50"/>
      <c r="AY60" s="50"/>
      <c r="AZ60" s="50"/>
      <c r="BA60" s="51"/>
      <c r="BB60" s="49">
        <v>0</v>
      </c>
      <c r="BC60" s="50"/>
      <c r="BD60" s="50"/>
      <c r="BE60" s="50"/>
      <c r="BF60" s="51"/>
      <c r="BG60" s="46">
        <f t="shared" si="4"/>
        <v>40707881</v>
      </c>
      <c r="BH60" s="46"/>
      <c r="BI60" s="46"/>
      <c r="BJ60" s="46"/>
      <c r="BK60" s="46"/>
    </row>
    <row r="61" spans="1:79" s="4" customFormat="1" ht="12.7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row>
    <row r="62" spans="1:79" ht="0.75" customHeight="1" x14ac:dyDescent="0.2"/>
    <row r="63" spans="1:79" s="3" customFormat="1" ht="14.25" customHeight="1" x14ac:dyDescent="0.2">
      <c r="A63" s="67" t="s">
        <v>117</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9"/>
    </row>
    <row r="64" spans="1:79" ht="14.25" customHeight="1" x14ac:dyDescent="0.2">
      <c r="A64" s="67" t="s">
        <v>301</v>
      </c>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row>
    <row r="65" spans="1:79" ht="15" customHeight="1" x14ac:dyDescent="0.2">
      <c r="A65" s="72" t="s">
        <v>289</v>
      </c>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row>
    <row r="66" spans="1:79" ht="16.5" customHeight="1" x14ac:dyDescent="0.2">
      <c r="A66" s="110" t="s">
        <v>118</v>
      </c>
      <c r="B66" s="111"/>
      <c r="C66" s="111"/>
      <c r="D66" s="112"/>
      <c r="E66" s="43" t="s">
        <v>19</v>
      </c>
      <c r="F66" s="43"/>
      <c r="G66" s="43"/>
      <c r="H66" s="43"/>
      <c r="I66" s="43"/>
      <c r="J66" s="43"/>
      <c r="K66" s="43"/>
      <c r="L66" s="43"/>
      <c r="M66" s="43"/>
      <c r="N66" s="43"/>
      <c r="O66" s="43"/>
      <c r="P66" s="43"/>
      <c r="Q66" s="43"/>
      <c r="R66" s="43"/>
      <c r="S66" s="43"/>
      <c r="T66" s="43"/>
      <c r="U66" s="80" t="s">
        <v>290</v>
      </c>
      <c r="V66" s="81"/>
      <c r="W66" s="81"/>
      <c r="X66" s="81"/>
      <c r="Y66" s="81"/>
      <c r="Z66" s="81"/>
      <c r="AA66" s="81"/>
      <c r="AB66" s="81"/>
      <c r="AC66" s="81"/>
      <c r="AD66" s="81"/>
      <c r="AE66" s="81"/>
      <c r="AF66" s="81"/>
      <c r="AG66" s="81"/>
      <c r="AH66" s="81"/>
      <c r="AI66" s="81"/>
      <c r="AJ66" s="81"/>
      <c r="AK66" s="81"/>
      <c r="AL66" s="81"/>
      <c r="AM66" s="82"/>
      <c r="AN66" s="80" t="s">
        <v>293</v>
      </c>
      <c r="AO66" s="81"/>
      <c r="AP66" s="81"/>
      <c r="AQ66" s="81"/>
      <c r="AR66" s="81"/>
      <c r="AS66" s="81"/>
      <c r="AT66" s="81"/>
      <c r="AU66" s="81"/>
      <c r="AV66" s="81"/>
      <c r="AW66" s="81"/>
      <c r="AX66" s="81"/>
      <c r="AY66" s="81"/>
      <c r="AZ66" s="81"/>
      <c r="BA66" s="81"/>
      <c r="BB66" s="81"/>
      <c r="BC66" s="81"/>
      <c r="BD66" s="81"/>
      <c r="BE66" s="81"/>
      <c r="BF66" s="82"/>
      <c r="BG66" s="80" t="s">
        <v>300</v>
      </c>
      <c r="BH66" s="81"/>
      <c r="BI66" s="81"/>
      <c r="BJ66" s="81"/>
      <c r="BK66" s="81"/>
      <c r="BL66" s="81"/>
      <c r="BM66" s="81"/>
      <c r="BN66" s="81"/>
      <c r="BO66" s="81"/>
      <c r="BP66" s="81"/>
      <c r="BQ66" s="81"/>
      <c r="BR66" s="81"/>
      <c r="BS66" s="81"/>
      <c r="BT66" s="81"/>
      <c r="BU66" s="81"/>
      <c r="BV66" s="81"/>
      <c r="BW66" s="81"/>
      <c r="BX66" s="81"/>
      <c r="BY66" s="82"/>
    </row>
    <row r="67" spans="1:79" ht="44.25" customHeight="1" x14ac:dyDescent="0.2">
      <c r="A67" s="113"/>
      <c r="B67" s="114"/>
      <c r="C67" s="114"/>
      <c r="D67" s="115"/>
      <c r="E67" s="43"/>
      <c r="F67" s="43"/>
      <c r="G67" s="43"/>
      <c r="H67" s="43"/>
      <c r="I67" s="43"/>
      <c r="J67" s="43"/>
      <c r="K67" s="43"/>
      <c r="L67" s="43"/>
      <c r="M67" s="43"/>
      <c r="N67" s="43"/>
      <c r="O67" s="43"/>
      <c r="P67" s="43"/>
      <c r="Q67" s="43"/>
      <c r="R67" s="43"/>
      <c r="S67" s="43"/>
      <c r="T67" s="43"/>
      <c r="U67" s="80" t="s">
        <v>4</v>
      </c>
      <c r="V67" s="81"/>
      <c r="W67" s="81"/>
      <c r="X67" s="81"/>
      <c r="Y67" s="82"/>
      <c r="Z67" s="80" t="s">
        <v>3</v>
      </c>
      <c r="AA67" s="81"/>
      <c r="AB67" s="81"/>
      <c r="AC67" s="81"/>
      <c r="AD67" s="82"/>
      <c r="AE67" s="104" t="s">
        <v>116</v>
      </c>
      <c r="AF67" s="105"/>
      <c r="AG67" s="105"/>
      <c r="AH67" s="106"/>
      <c r="AI67" s="80" t="s">
        <v>5</v>
      </c>
      <c r="AJ67" s="81"/>
      <c r="AK67" s="81"/>
      <c r="AL67" s="81"/>
      <c r="AM67" s="82"/>
      <c r="AN67" s="80" t="s">
        <v>4</v>
      </c>
      <c r="AO67" s="81"/>
      <c r="AP67" s="81"/>
      <c r="AQ67" s="81"/>
      <c r="AR67" s="82"/>
      <c r="AS67" s="80" t="s">
        <v>3</v>
      </c>
      <c r="AT67" s="81"/>
      <c r="AU67" s="81"/>
      <c r="AV67" s="81"/>
      <c r="AW67" s="82"/>
      <c r="AX67" s="104" t="s">
        <v>116</v>
      </c>
      <c r="AY67" s="105"/>
      <c r="AZ67" s="105"/>
      <c r="BA67" s="106"/>
      <c r="BB67" s="80" t="s">
        <v>96</v>
      </c>
      <c r="BC67" s="81"/>
      <c r="BD67" s="81"/>
      <c r="BE67" s="81"/>
      <c r="BF67" s="82"/>
      <c r="BG67" s="80" t="s">
        <v>4</v>
      </c>
      <c r="BH67" s="81"/>
      <c r="BI67" s="81"/>
      <c r="BJ67" s="81"/>
      <c r="BK67" s="82"/>
      <c r="BL67" s="80" t="s">
        <v>3</v>
      </c>
      <c r="BM67" s="81"/>
      <c r="BN67" s="81"/>
      <c r="BO67" s="81"/>
      <c r="BP67" s="82"/>
      <c r="BQ67" s="104" t="s">
        <v>116</v>
      </c>
      <c r="BR67" s="105"/>
      <c r="BS67" s="105"/>
      <c r="BT67" s="106"/>
      <c r="BU67" s="80" t="s">
        <v>97</v>
      </c>
      <c r="BV67" s="81"/>
      <c r="BW67" s="81"/>
      <c r="BX67" s="81"/>
      <c r="BY67" s="82"/>
    </row>
    <row r="68" spans="1:79" ht="15" customHeight="1" x14ac:dyDescent="0.2">
      <c r="A68" s="80">
        <v>1</v>
      </c>
      <c r="B68" s="81"/>
      <c r="C68" s="81"/>
      <c r="D68" s="82"/>
      <c r="E68" s="80">
        <v>2</v>
      </c>
      <c r="F68" s="81"/>
      <c r="G68" s="81"/>
      <c r="H68" s="81"/>
      <c r="I68" s="81"/>
      <c r="J68" s="81"/>
      <c r="K68" s="81"/>
      <c r="L68" s="81"/>
      <c r="M68" s="81"/>
      <c r="N68" s="81"/>
      <c r="O68" s="81"/>
      <c r="P68" s="81"/>
      <c r="Q68" s="81"/>
      <c r="R68" s="81"/>
      <c r="S68" s="81"/>
      <c r="T68" s="82"/>
      <c r="U68" s="80">
        <v>3</v>
      </c>
      <c r="V68" s="81"/>
      <c r="W68" s="81"/>
      <c r="X68" s="81"/>
      <c r="Y68" s="82"/>
      <c r="Z68" s="80">
        <v>4</v>
      </c>
      <c r="AA68" s="81"/>
      <c r="AB68" s="81"/>
      <c r="AC68" s="81"/>
      <c r="AD68" s="82"/>
      <c r="AE68" s="80">
        <v>5</v>
      </c>
      <c r="AF68" s="81"/>
      <c r="AG68" s="81"/>
      <c r="AH68" s="82"/>
      <c r="AI68" s="80">
        <v>6</v>
      </c>
      <c r="AJ68" s="81"/>
      <c r="AK68" s="81"/>
      <c r="AL68" s="81"/>
      <c r="AM68" s="82"/>
      <c r="AN68" s="80">
        <v>7</v>
      </c>
      <c r="AO68" s="81"/>
      <c r="AP68" s="81"/>
      <c r="AQ68" s="81"/>
      <c r="AR68" s="82"/>
      <c r="AS68" s="80">
        <v>8</v>
      </c>
      <c r="AT68" s="81"/>
      <c r="AU68" s="81"/>
      <c r="AV68" s="81"/>
      <c r="AW68" s="82"/>
      <c r="AX68" s="80">
        <v>9</v>
      </c>
      <c r="AY68" s="81"/>
      <c r="AZ68" s="81"/>
      <c r="BA68" s="82"/>
      <c r="BB68" s="80">
        <v>10</v>
      </c>
      <c r="BC68" s="81"/>
      <c r="BD68" s="81"/>
      <c r="BE68" s="81"/>
      <c r="BF68" s="82"/>
      <c r="BG68" s="80">
        <v>11</v>
      </c>
      <c r="BH68" s="81"/>
      <c r="BI68" s="81"/>
      <c r="BJ68" s="81"/>
      <c r="BK68" s="82"/>
      <c r="BL68" s="80">
        <v>12</v>
      </c>
      <c r="BM68" s="81"/>
      <c r="BN68" s="81"/>
      <c r="BO68" s="81"/>
      <c r="BP68" s="82"/>
      <c r="BQ68" s="80">
        <v>13</v>
      </c>
      <c r="BR68" s="81"/>
      <c r="BS68" s="81"/>
      <c r="BT68" s="82"/>
      <c r="BU68" s="80">
        <v>14</v>
      </c>
      <c r="BV68" s="81"/>
      <c r="BW68" s="81"/>
      <c r="BX68" s="81"/>
      <c r="BY68" s="82"/>
    </row>
    <row r="69" spans="1:79" s="1" customFormat="1" ht="12.75" hidden="1" customHeight="1" x14ac:dyDescent="0.2">
      <c r="A69" s="95" t="s">
        <v>64</v>
      </c>
      <c r="B69" s="96"/>
      <c r="C69" s="96"/>
      <c r="D69" s="97"/>
      <c r="E69" s="95" t="s">
        <v>57</v>
      </c>
      <c r="F69" s="96"/>
      <c r="G69" s="96"/>
      <c r="H69" s="96"/>
      <c r="I69" s="96"/>
      <c r="J69" s="96"/>
      <c r="K69" s="96"/>
      <c r="L69" s="96"/>
      <c r="M69" s="96"/>
      <c r="N69" s="96"/>
      <c r="O69" s="96"/>
      <c r="P69" s="96"/>
      <c r="Q69" s="96"/>
      <c r="R69" s="96"/>
      <c r="S69" s="96"/>
      <c r="T69" s="97"/>
      <c r="U69" s="95" t="s">
        <v>65</v>
      </c>
      <c r="V69" s="96"/>
      <c r="W69" s="96"/>
      <c r="X69" s="96"/>
      <c r="Y69" s="97"/>
      <c r="Z69" s="95" t="s">
        <v>66</v>
      </c>
      <c r="AA69" s="96"/>
      <c r="AB69" s="96"/>
      <c r="AC69" s="96"/>
      <c r="AD69" s="97"/>
      <c r="AE69" s="95" t="s">
        <v>91</v>
      </c>
      <c r="AF69" s="96"/>
      <c r="AG69" s="96"/>
      <c r="AH69" s="97"/>
      <c r="AI69" s="101" t="s">
        <v>170</v>
      </c>
      <c r="AJ69" s="102"/>
      <c r="AK69" s="102"/>
      <c r="AL69" s="102"/>
      <c r="AM69" s="103"/>
      <c r="AN69" s="95" t="s">
        <v>67</v>
      </c>
      <c r="AO69" s="96"/>
      <c r="AP69" s="96"/>
      <c r="AQ69" s="96"/>
      <c r="AR69" s="97"/>
      <c r="AS69" s="95" t="s">
        <v>68</v>
      </c>
      <c r="AT69" s="96"/>
      <c r="AU69" s="96"/>
      <c r="AV69" s="96"/>
      <c r="AW69" s="97"/>
      <c r="AX69" s="95" t="s">
        <v>92</v>
      </c>
      <c r="AY69" s="96"/>
      <c r="AZ69" s="96"/>
      <c r="BA69" s="97"/>
      <c r="BB69" s="101" t="s">
        <v>170</v>
      </c>
      <c r="BC69" s="102"/>
      <c r="BD69" s="102"/>
      <c r="BE69" s="102"/>
      <c r="BF69" s="103"/>
      <c r="BG69" s="95" t="s">
        <v>58</v>
      </c>
      <c r="BH69" s="96"/>
      <c r="BI69" s="96"/>
      <c r="BJ69" s="96"/>
      <c r="BK69" s="97"/>
      <c r="BL69" s="95" t="s">
        <v>59</v>
      </c>
      <c r="BM69" s="96"/>
      <c r="BN69" s="96"/>
      <c r="BO69" s="96"/>
      <c r="BP69" s="97"/>
      <c r="BQ69" s="95" t="s">
        <v>93</v>
      </c>
      <c r="BR69" s="96"/>
      <c r="BS69" s="96"/>
      <c r="BT69" s="97"/>
      <c r="BU69" s="101" t="s">
        <v>170</v>
      </c>
      <c r="BV69" s="102"/>
      <c r="BW69" s="102"/>
      <c r="BX69" s="102"/>
      <c r="BY69" s="103"/>
      <c r="CA69" t="s">
        <v>25</v>
      </c>
    </row>
    <row r="70" spans="1:79" s="25" customFormat="1" ht="12.75" customHeight="1" x14ac:dyDescent="0.2">
      <c r="A70" s="34">
        <v>2111</v>
      </c>
      <c r="B70" s="35"/>
      <c r="C70" s="35"/>
      <c r="D70" s="56"/>
      <c r="E70" s="36" t="s">
        <v>184</v>
      </c>
      <c r="F70" s="37"/>
      <c r="G70" s="37"/>
      <c r="H70" s="37"/>
      <c r="I70" s="37"/>
      <c r="J70" s="37"/>
      <c r="K70" s="37"/>
      <c r="L70" s="37"/>
      <c r="M70" s="37"/>
      <c r="N70" s="37"/>
      <c r="O70" s="37"/>
      <c r="P70" s="37"/>
      <c r="Q70" s="37"/>
      <c r="R70" s="37"/>
      <c r="S70" s="37"/>
      <c r="T70" s="38"/>
      <c r="U70" s="52">
        <v>5989501</v>
      </c>
      <c r="V70" s="53"/>
      <c r="W70" s="53"/>
      <c r="X70" s="53"/>
      <c r="Y70" s="54"/>
      <c r="Z70" s="52">
        <v>0</v>
      </c>
      <c r="AA70" s="53"/>
      <c r="AB70" s="53"/>
      <c r="AC70" s="53"/>
      <c r="AD70" s="54"/>
      <c r="AE70" s="52">
        <v>0</v>
      </c>
      <c r="AF70" s="53"/>
      <c r="AG70" s="53"/>
      <c r="AH70" s="54"/>
      <c r="AI70" s="52">
        <f t="shared" ref="AI70:AI86" si="5">IF(ISNUMBER(U70),U70,0)+IF(ISNUMBER(Z70),Z70,0)</f>
        <v>5989501</v>
      </c>
      <c r="AJ70" s="53"/>
      <c r="AK70" s="53"/>
      <c r="AL70" s="53"/>
      <c r="AM70" s="54"/>
      <c r="AN70" s="52">
        <v>6499170</v>
      </c>
      <c r="AO70" s="53"/>
      <c r="AP70" s="53"/>
      <c r="AQ70" s="53"/>
      <c r="AR70" s="54"/>
      <c r="AS70" s="52">
        <v>0</v>
      </c>
      <c r="AT70" s="53"/>
      <c r="AU70" s="53"/>
      <c r="AV70" s="53"/>
      <c r="AW70" s="54"/>
      <c r="AX70" s="52">
        <v>0</v>
      </c>
      <c r="AY70" s="53"/>
      <c r="AZ70" s="53"/>
      <c r="BA70" s="54"/>
      <c r="BB70" s="52">
        <f t="shared" ref="BB70:BB86" si="6">IF(ISNUMBER(AN70),AN70,0)+IF(ISNUMBER(AS70),AS70,0)</f>
        <v>6499170</v>
      </c>
      <c r="BC70" s="53"/>
      <c r="BD70" s="53"/>
      <c r="BE70" s="53"/>
      <c r="BF70" s="54"/>
      <c r="BG70" s="52">
        <v>18163106</v>
      </c>
      <c r="BH70" s="53"/>
      <c r="BI70" s="53"/>
      <c r="BJ70" s="53"/>
      <c r="BK70" s="54"/>
      <c r="BL70" s="52">
        <v>0</v>
      </c>
      <c r="BM70" s="53"/>
      <c r="BN70" s="53"/>
      <c r="BO70" s="53"/>
      <c r="BP70" s="54"/>
      <c r="BQ70" s="52">
        <v>0</v>
      </c>
      <c r="BR70" s="53"/>
      <c r="BS70" s="53"/>
      <c r="BT70" s="54"/>
      <c r="BU70" s="52">
        <f t="shared" ref="BU70:BU86" si="7">IF(ISNUMBER(BG70),BG70,0)+IF(ISNUMBER(BL70),BL70,0)</f>
        <v>18163106</v>
      </c>
      <c r="BV70" s="53"/>
      <c r="BW70" s="53"/>
      <c r="BX70" s="53"/>
      <c r="BY70" s="54"/>
      <c r="CA70" s="25" t="s">
        <v>26</v>
      </c>
    </row>
    <row r="71" spans="1:79" s="25" customFormat="1" ht="12.75" customHeight="1" x14ac:dyDescent="0.2">
      <c r="A71" s="34">
        <v>2120</v>
      </c>
      <c r="B71" s="35"/>
      <c r="C71" s="35"/>
      <c r="D71" s="56"/>
      <c r="E71" s="36" t="s">
        <v>185</v>
      </c>
      <c r="F71" s="37"/>
      <c r="G71" s="37"/>
      <c r="H71" s="37"/>
      <c r="I71" s="37"/>
      <c r="J71" s="37"/>
      <c r="K71" s="37"/>
      <c r="L71" s="37"/>
      <c r="M71" s="37"/>
      <c r="N71" s="37"/>
      <c r="O71" s="37"/>
      <c r="P71" s="37"/>
      <c r="Q71" s="37"/>
      <c r="R71" s="37"/>
      <c r="S71" s="37"/>
      <c r="T71" s="38"/>
      <c r="U71" s="52">
        <v>1224944</v>
      </c>
      <c r="V71" s="53"/>
      <c r="W71" s="53"/>
      <c r="X71" s="53"/>
      <c r="Y71" s="54"/>
      <c r="Z71" s="52">
        <v>0</v>
      </c>
      <c r="AA71" s="53"/>
      <c r="AB71" s="53"/>
      <c r="AC71" s="53"/>
      <c r="AD71" s="54"/>
      <c r="AE71" s="52">
        <v>0</v>
      </c>
      <c r="AF71" s="53"/>
      <c r="AG71" s="53"/>
      <c r="AH71" s="54"/>
      <c r="AI71" s="52">
        <f t="shared" si="5"/>
        <v>1224944</v>
      </c>
      <c r="AJ71" s="53"/>
      <c r="AK71" s="53"/>
      <c r="AL71" s="53"/>
      <c r="AM71" s="54"/>
      <c r="AN71" s="52">
        <v>1464886</v>
      </c>
      <c r="AO71" s="53"/>
      <c r="AP71" s="53"/>
      <c r="AQ71" s="53"/>
      <c r="AR71" s="54"/>
      <c r="AS71" s="52">
        <v>0</v>
      </c>
      <c r="AT71" s="53"/>
      <c r="AU71" s="53"/>
      <c r="AV71" s="53"/>
      <c r="AW71" s="54"/>
      <c r="AX71" s="52">
        <v>0</v>
      </c>
      <c r="AY71" s="53"/>
      <c r="AZ71" s="53"/>
      <c r="BA71" s="54"/>
      <c r="BB71" s="52">
        <f t="shared" si="6"/>
        <v>1464886</v>
      </c>
      <c r="BC71" s="53"/>
      <c r="BD71" s="53"/>
      <c r="BE71" s="53"/>
      <c r="BF71" s="54"/>
      <c r="BG71" s="52">
        <v>4043133</v>
      </c>
      <c r="BH71" s="53"/>
      <c r="BI71" s="53"/>
      <c r="BJ71" s="53"/>
      <c r="BK71" s="54"/>
      <c r="BL71" s="52">
        <v>0</v>
      </c>
      <c r="BM71" s="53"/>
      <c r="BN71" s="53"/>
      <c r="BO71" s="53"/>
      <c r="BP71" s="54"/>
      <c r="BQ71" s="52">
        <v>0</v>
      </c>
      <c r="BR71" s="53"/>
      <c r="BS71" s="53"/>
      <c r="BT71" s="54"/>
      <c r="BU71" s="52">
        <f t="shared" si="7"/>
        <v>4043133</v>
      </c>
      <c r="BV71" s="53"/>
      <c r="BW71" s="53"/>
      <c r="BX71" s="53"/>
      <c r="BY71" s="54"/>
    </row>
    <row r="72" spans="1:79" s="25" customFormat="1" ht="12.75" customHeight="1" x14ac:dyDescent="0.2">
      <c r="A72" s="34">
        <v>2210</v>
      </c>
      <c r="B72" s="35"/>
      <c r="C72" s="35"/>
      <c r="D72" s="56"/>
      <c r="E72" s="36" t="s">
        <v>186</v>
      </c>
      <c r="F72" s="37"/>
      <c r="G72" s="37"/>
      <c r="H72" s="37"/>
      <c r="I72" s="37"/>
      <c r="J72" s="37"/>
      <c r="K72" s="37"/>
      <c r="L72" s="37"/>
      <c r="M72" s="37"/>
      <c r="N72" s="37"/>
      <c r="O72" s="37"/>
      <c r="P72" s="37"/>
      <c r="Q72" s="37"/>
      <c r="R72" s="37"/>
      <c r="S72" s="37"/>
      <c r="T72" s="38"/>
      <c r="U72" s="52">
        <v>2695835</v>
      </c>
      <c r="V72" s="53"/>
      <c r="W72" s="53"/>
      <c r="X72" s="53"/>
      <c r="Y72" s="54"/>
      <c r="Z72" s="52">
        <v>0</v>
      </c>
      <c r="AA72" s="53"/>
      <c r="AB72" s="53"/>
      <c r="AC72" s="53"/>
      <c r="AD72" s="54"/>
      <c r="AE72" s="52">
        <v>0</v>
      </c>
      <c r="AF72" s="53"/>
      <c r="AG72" s="53"/>
      <c r="AH72" s="54"/>
      <c r="AI72" s="52">
        <f t="shared" si="5"/>
        <v>2695835</v>
      </c>
      <c r="AJ72" s="53"/>
      <c r="AK72" s="53"/>
      <c r="AL72" s="53"/>
      <c r="AM72" s="54"/>
      <c r="AN72" s="52">
        <v>4431287</v>
      </c>
      <c r="AO72" s="53"/>
      <c r="AP72" s="53"/>
      <c r="AQ72" s="53"/>
      <c r="AR72" s="54"/>
      <c r="AS72" s="52">
        <v>0</v>
      </c>
      <c r="AT72" s="53"/>
      <c r="AU72" s="53"/>
      <c r="AV72" s="53"/>
      <c r="AW72" s="54"/>
      <c r="AX72" s="52">
        <v>0</v>
      </c>
      <c r="AY72" s="53"/>
      <c r="AZ72" s="53"/>
      <c r="BA72" s="54"/>
      <c r="BB72" s="52">
        <f t="shared" si="6"/>
        <v>4431287</v>
      </c>
      <c r="BC72" s="53"/>
      <c r="BD72" s="53"/>
      <c r="BE72" s="53"/>
      <c r="BF72" s="54"/>
      <c r="BG72" s="52">
        <v>795776</v>
      </c>
      <c r="BH72" s="53"/>
      <c r="BI72" s="53"/>
      <c r="BJ72" s="53"/>
      <c r="BK72" s="54"/>
      <c r="BL72" s="52">
        <v>0</v>
      </c>
      <c r="BM72" s="53"/>
      <c r="BN72" s="53"/>
      <c r="BO72" s="53"/>
      <c r="BP72" s="54"/>
      <c r="BQ72" s="52">
        <v>0</v>
      </c>
      <c r="BR72" s="53"/>
      <c r="BS72" s="53"/>
      <c r="BT72" s="54"/>
      <c r="BU72" s="52">
        <f t="shared" si="7"/>
        <v>795776</v>
      </c>
      <c r="BV72" s="53"/>
      <c r="BW72" s="53"/>
      <c r="BX72" s="53"/>
      <c r="BY72" s="54"/>
    </row>
    <row r="73" spans="1:79" s="25" customFormat="1" ht="12.75" customHeight="1" x14ac:dyDescent="0.2">
      <c r="A73" s="34">
        <v>2220</v>
      </c>
      <c r="B73" s="35"/>
      <c r="C73" s="35"/>
      <c r="D73" s="56"/>
      <c r="E73" s="36" t="s">
        <v>187</v>
      </c>
      <c r="F73" s="37"/>
      <c r="G73" s="37"/>
      <c r="H73" s="37"/>
      <c r="I73" s="37"/>
      <c r="J73" s="37"/>
      <c r="K73" s="37"/>
      <c r="L73" s="37"/>
      <c r="M73" s="37"/>
      <c r="N73" s="37"/>
      <c r="O73" s="37"/>
      <c r="P73" s="37"/>
      <c r="Q73" s="37"/>
      <c r="R73" s="37"/>
      <c r="S73" s="37"/>
      <c r="T73" s="38"/>
      <c r="U73" s="52">
        <v>18433.689999999999</v>
      </c>
      <c r="V73" s="53"/>
      <c r="W73" s="53"/>
      <c r="X73" s="53"/>
      <c r="Y73" s="54"/>
      <c r="Z73" s="52">
        <v>0</v>
      </c>
      <c r="AA73" s="53"/>
      <c r="AB73" s="53"/>
      <c r="AC73" s="53"/>
      <c r="AD73" s="54"/>
      <c r="AE73" s="52">
        <v>0</v>
      </c>
      <c r="AF73" s="53"/>
      <c r="AG73" s="53"/>
      <c r="AH73" s="54"/>
      <c r="AI73" s="52">
        <f t="shared" si="5"/>
        <v>18433.689999999999</v>
      </c>
      <c r="AJ73" s="53"/>
      <c r="AK73" s="53"/>
      <c r="AL73" s="53"/>
      <c r="AM73" s="54"/>
      <c r="AN73" s="52">
        <v>173391</v>
      </c>
      <c r="AO73" s="53"/>
      <c r="AP73" s="53"/>
      <c r="AQ73" s="53"/>
      <c r="AR73" s="54"/>
      <c r="AS73" s="52">
        <v>0</v>
      </c>
      <c r="AT73" s="53"/>
      <c r="AU73" s="53"/>
      <c r="AV73" s="53"/>
      <c r="AW73" s="54"/>
      <c r="AX73" s="52">
        <v>0</v>
      </c>
      <c r="AY73" s="53"/>
      <c r="AZ73" s="53"/>
      <c r="BA73" s="54"/>
      <c r="BB73" s="52">
        <f t="shared" si="6"/>
        <v>173391</v>
      </c>
      <c r="BC73" s="53"/>
      <c r="BD73" s="53"/>
      <c r="BE73" s="53"/>
      <c r="BF73" s="54"/>
      <c r="BG73" s="52">
        <v>20415</v>
      </c>
      <c r="BH73" s="53"/>
      <c r="BI73" s="53"/>
      <c r="BJ73" s="53"/>
      <c r="BK73" s="54"/>
      <c r="BL73" s="52">
        <v>0</v>
      </c>
      <c r="BM73" s="53"/>
      <c r="BN73" s="53"/>
      <c r="BO73" s="53"/>
      <c r="BP73" s="54"/>
      <c r="BQ73" s="52">
        <v>0</v>
      </c>
      <c r="BR73" s="53"/>
      <c r="BS73" s="53"/>
      <c r="BT73" s="54"/>
      <c r="BU73" s="52">
        <f t="shared" si="7"/>
        <v>20415</v>
      </c>
      <c r="BV73" s="53"/>
      <c r="BW73" s="53"/>
      <c r="BX73" s="53"/>
      <c r="BY73" s="54"/>
    </row>
    <row r="74" spans="1:79" s="25" customFormat="1" ht="12.75" customHeight="1" x14ac:dyDescent="0.2">
      <c r="A74" s="34">
        <v>2230</v>
      </c>
      <c r="B74" s="35"/>
      <c r="C74" s="35"/>
      <c r="D74" s="56"/>
      <c r="E74" s="36" t="s">
        <v>188</v>
      </c>
      <c r="F74" s="37"/>
      <c r="G74" s="37"/>
      <c r="H74" s="37"/>
      <c r="I74" s="37"/>
      <c r="J74" s="37"/>
      <c r="K74" s="37"/>
      <c r="L74" s="37"/>
      <c r="M74" s="37"/>
      <c r="N74" s="37"/>
      <c r="O74" s="37"/>
      <c r="P74" s="37"/>
      <c r="Q74" s="37"/>
      <c r="R74" s="37"/>
      <c r="S74" s="37"/>
      <c r="T74" s="38"/>
      <c r="U74" s="52">
        <v>1151372.53</v>
      </c>
      <c r="V74" s="53"/>
      <c r="W74" s="53"/>
      <c r="X74" s="53"/>
      <c r="Y74" s="54"/>
      <c r="Z74" s="52">
        <v>651707.71</v>
      </c>
      <c r="AA74" s="53"/>
      <c r="AB74" s="53"/>
      <c r="AC74" s="53"/>
      <c r="AD74" s="54"/>
      <c r="AE74" s="52">
        <v>0</v>
      </c>
      <c r="AF74" s="53"/>
      <c r="AG74" s="53"/>
      <c r="AH74" s="54"/>
      <c r="AI74" s="52">
        <f t="shared" si="5"/>
        <v>1803080.24</v>
      </c>
      <c r="AJ74" s="53"/>
      <c r="AK74" s="53"/>
      <c r="AL74" s="53"/>
      <c r="AM74" s="54"/>
      <c r="AN74" s="52">
        <v>996500</v>
      </c>
      <c r="AO74" s="53"/>
      <c r="AP74" s="53"/>
      <c r="AQ74" s="53"/>
      <c r="AR74" s="54"/>
      <c r="AS74" s="52">
        <v>509689.8</v>
      </c>
      <c r="AT74" s="53"/>
      <c r="AU74" s="53"/>
      <c r="AV74" s="53"/>
      <c r="AW74" s="54"/>
      <c r="AX74" s="52">
        <v>0</v>
      </c>
      <c r="AY74" s="53"/>
      <c r="AZ74" s="53"/>
      <c r="BA74" s="54"/>
      <c r="BB74" s="52">
        <f t="shared" si="6"/>
        <v>1506189.8</v>
      </c>
      <c r="BC74" s="53"/>
      <c r="BD74" s="53"/>
      <c r="BE74" s="53"/>
      <c r="BF74" s="54"/>
      <c r="BG74" s="52">
        <v>2196350</v>
      </c>
      <c r="BH74" s="53"/>
      <c r="BI74" s="53"/>
      <c r="BJ74" s="53"/>
      <c r="BK74" s="54"/>
      <c r="BL74" s="52">
        <v>1045600</v>
      </c>
      <c r="BM74" s="53"/>
      <c r="BN74" s="53"/>
      <c r="BO74" s="53"/>
      <c r="BP74" s="54"/>
      <c r="BQ74" s="52">
        <v>0</v>
      </c>
      <c r="BR74" s="53"/>
      <c r="BS74" s="53"/>
      <c r="BT74" s="54"/>
      <c r="BU74" s="52">
        <f t="shared" si="7"/>
        <v>3241950</v>
      </c>
      <c r="BV74" s="53"/>
      <c r="BW74" s="53"/>
      <c r="BX74" s="53"/>
      <c r="BY74" s="54"/>
    </row>
    <row r="75" spans="1:79" s="25" customFormat="1" ht="12.75" customHeight="1" x14ac:dyDescent="0.2">
      <c r="A75" s="34">
        <v>2240</v>
      </c>
      <c r="B75" s="35"/>
      <c r="C75" s="35"/>
      <c r="D75" s="56"/>
      <c r="E75" s="36" t="s">
        <v>189</v>
      </c>
      <c r="F75" s="37"/>
      <c r="G75" s="37"/>
      <c r="H75" s="37"/>
      <c r="I75" s="37"/>
      <c r="J75" s="37"/>
      <c r="K75" s="37"/>
      <c r="L75" s="37"/>
      <c r="M75" s="37"/>
      <c r="N75" s="37"/>
      <c r="O75" s="37"/>
      <c r="P75" s="37"/>
      <c r="Q75" s="37"/>
      <c r="R75" s="37"/>
      <c r="S75" s="37"/>
      <c r="T75" s="38"/>
      <c r="U75" s="52">
        <v>1584899.35</v>
      </c>
      <c r="V75" s="53"/>
      <c r="W75" s="53"/>
      <c r="X75" s="53"/>
      <c r="Y75" s="54"/>
      <c r="Z75" s="52">
        <v>0</v>
      </c>
      <c r="AA75" s="53"/>
      <c r="AB75" s="53"/>
      <c r="AC75" s="53"/>
      <c r="AD75" s="54"/>
      <c r="AE75" s="52">
        <v>0</v>
      </c>
      <c r="AF75" s="53"/>
      <c r="AG75" s="53"/>
      <c r="AH75" s="54"/>
      <c r="AI75" s="52">
        <f t="shared" si="5"/>
        <v>1584899.35</v>
      </c>
      <c r="AJ75" s="53"/>
      <c r="AK75" s="53"/>
      <c r="AL75" s="53"/>
      <c r="AM75" s="54"/>
      <c r="AN75" s="52">
        <v>1441870</v>
      </c>
      <c r="AO75" s="53"/>
      <c r="AP75" s="53"/>
      <c r="AQ75" s="53"/>
      <c r="AR75" s="54"/>
      <c r="AS75" s="52">
        <v>0</v>
      </c>
      <c r="AT75" s="53"/>
      <c r="AU75" s="53"/>
      <c r="AV75" s="53"/>
      <c r="AW75" s="54"/>
      <c r="AX75" s="52">
        <v>0</v>
      </c>
      <c r="AY75" s="53"/>
      <c r="AZ75" s="53"/>
      <c r="BA75" s="54"/>
      <c r="BB75" s="52">
        <f t="shared" si="6"/>
        <v>1441870</v>
      </c>
      <c r="BC75" s="53"/>
      <c r="BD75" s="53"/>
      <c r="BE75" s="53"/>
      <c r="BF75" s="54"/>
      <c r="BG75" s="52">
        <v>1413261</v>
      </c>
      <c r="BH75" s="53"/>
      <c r="BI75" s="53"/>
      <c r="BJ75" s="53"/>
      <c r="BK75" s="54"/>
      <c r="BL75" s="52">
        <v>0</v>
      </c>
      <c r="BM75" s="53"/>
      <c r="BN75" s="53"/>
      <c r="BO75" s="53"/>
      <c r="BP75" s="54"/>
      <c r="BQ75" s="52">
        <v>0</v>
      </c>
      <c r="BR75" s="53"/>
      <c r="BS75" s="53"/>
      <c r="BT75" s="54"/>
      <c r="BU75" s="52">
        <f t="shared" si="7"/>
        <v>1413261</v>
      </c>
      <c r="BV75" s="53"/>
      <c r="BW75" s="53"/>
      <c r="BX75" s="53"/>
      <c r="BY75" s="54"/>
    </row>
    <row r="76" spans="1:79" s="25" customFormat="1" ht="12.75" customHeight="1" x14ac:dyDescent="0.2">
      <c r="A76" s="34">
        <v>2250</v>
      </c>
      <c r="B76" s="35"/>
      <c r="C76" s="35"/>
      <c r="D76" s="56"/>
      <c r="E76" s="36" t="s">
        <v>190</v>
      </c>
      <c r="F76" s="37"/>
      <c r="G76" s="37"/>
      <c r="H76" s="37"/>
      <c r="I76" s="37"/>
      <c r="J76" s="37"/>
      <c r="K76" s="37"/>
      <c r="L76" s="37"/>
      <c r="M76" s="37"/>
      <c r="N76" s="37"/>
      <c r="O76" s="37"/>
      <c r="P76" s="37"/>
      <c r="Q76" s="37"/>
      <c r="R76" s="37"/>
      <c r="S76" s="37"/>
      <c r="T76" s="38"/>
      <c r="U76" s="52">
        <v>10216.5</v>
      </c>
      <c r="V76" s="53"/>
      <c r="W76" s="53"/>
      <c r="X76" s="53"/>
      <c r="Y76" s="54"/>
      <c r="Z76" s="52">
        <v>0</v>
      </c>
      <c r="AA76" s="53"/>
      <c r="AB76" s="53"/>
      <c r="AC76" s="53"/>
      <c r="AD76" s="54"/>
      <c r="AE76" s="52">
        <v>0</v>
      </c>
      <c r="AF76" s="53"/>
      <c r="AG76" s="53"/>
      <c r="AH76" s="54"/>
      <c r="AI76" s="52">
        <f t="shared" si="5"/>
        <v>10216.5</v>
      </c>
      <c r="AJ76" s="53"/>
      <c r="AK76" s="53"/>
      <c r="AL76" s="53"/>
      <c r="AM76" s="54"/>
      <c r="AN76" s="52">
        <v>14500</v>
      </c>
      <c r="AO76" s="53"/>
      <c r="AP76" s="53"/>
      <c r="AQ76" s="53"/>
      <c r="AR76" s="54"/>
      <c r="AS76" s="52">
        <v>0</v>
      </c>
      <c r="AT76" s="53"/>
      <c r="AU76" s="53"/>
      <c r="AV76" s="53"/>
      <c r="AW76" s="54"/>
      <c r="AX76" s="52">
        <v>0</v>
      </c>
      <c r="AY76" s="53"/>
      <c r="AZ76" s="53"/>
      <c r="BA76" s="54"/>
      <c r="BB76" s="52">
        <f t="shared" si="6"/>
        <v>14500</v>
      </c>
      <c r="BC76" s="53"/>
      <c r="BD76" s="53"/>
      <c r="BE76" s="53"/>
      <c r="BF76" s="54"/>
      <c r="BG76" s="52">
        <v>15000</v>
      </c>
      <c r="BH76" s="53"/>
      <c r="BI76" s="53"/>
      <c r="BJ76" s="53"/>
      <c r="BK76" s="54"/>
      <c r="BL76" s="52">
        <v>0</v>
      </c>
      <c r="BM76" s="53"/>
      <c r="BN76" s="53"/>
      <c r="BO76" s="53"/>
      <c r="BP76" s="54"/>
      <c r="BQ76" s="52">
        <v>0</v>
      </c>
      <c r="BR76" s="53"/>
      <c r="BS76" s="53"/>
      <c r="BT76" s="54"/>
      <c r="BU76" s="52">
        <f t="shared" si="7"/>
        <v>15000</v>
      </c>
      <c r="BV76" s="53"/>
      <c r="BW76" s="53"/>
      <c r="BX76" s="53"/>
      <c r="BY76" s="54"/>
    </row>
    <row r="77" spans="1:79" s="25" customFormat="1" ht="12.75" customHeight="1" x14ac:dyDescent="0.2">
      <c r="A77" s="34">
        <v>2272</v>
      </c>
      <c r="B77" s="35"/>
      <c r="C77" s="35"/>
      <c r="D77" s="56"/>
      <c r="E77" s="36" t="s">
        <v>191</v>
      </c>
      <c r="F77" s="37"/>
      <c r="G77" s="37"/>
      <c r="H77" s="37"/>
      <c r="I77" s="37"/>
      <c r="J77" s="37"/>
      <c r="K77" s="37"/>
      <c r="L77" s="37"/>
      <c r="M77" s="37"/>
      <c r="N77" s="37"/>
      <c r="O77" s="37"/>
      <c r="P77" s="37"/>
      <c r="Q77" s="37"/>
      <c r="R77" s="37"/>
      <c r="S77" s="37"/>
      <c r="T77" s="38"/>
      <c r="U77" s="52">
        <v>43740.12</v>
      </c>
      <c r="V77" s="53"/>
      <c r="W77" s="53"/>
      <c r="X77" s="53"/>
      <c r="Y77" s="54"/>
      <c r="Z77" s="52">
        <v>0</v>
      </c>
      <c r="AA77" s="53"/>
      <c r="AB77" s="53"/>
      <c r="AC77" s="53"/>
      <c r="AD77" s="54"/>
      <c r="AE77" s="52">
        <v>0</v>
      </c>
      <c r="AF77" s="53"/>
      <c r="AG77" s="53"/>
      <c r="AH77" s="54"/>
      <c r="AI77" s="52">
        <f t="shared" si="5"/>
        <v>43740.12</v>
      </c>
      <c r="AJ77" s="53"/>
      <c r="AK77" s="53"/>
      <c r="AL77" s="53"/>
      <c r="AM77" s="54"/>
      <c r="AN77" s="52">
        <v>56044</v>
      </c>
      <c r="AO77" s="53"/>
      <c r="AP77" s="53"/>
      <c r="AQ77" s="53"/>
      <c r="AR77" s="54"/>
      <c r="AS77" s="52">
        <v>0</v>
      </c>
      <c r="AT77" s="53"/>
      <c r="AU77" s="53"/>
      <c r="AV77" s="53"/>
      <c r="AW77" s="54"/>
      <c r="AX77" s="52">
        <v>0</v>
      </c>
      <c r="AY77" s="53"/>
      <c r="AZ77" s="53"/>
      <c r="BA77" s="54"/>
      <c r="BB77" s="52">
        <f t="shared" si="6"/>
        <v>56044</v>
      </c>
      <c r="BC77" s="53"/>
      <c r="BD77" s="53"/>
      <c r="BE77" s="53"/>
      <c r="BF77" s="54"/>
      <c r="BG77" s="52">
        <v>135236</v>
      </c>
      <c r="BH77" s="53"/>
      <c r="BI77" s="53"/>
      <c r="BJ77" s="53"/>
      <c r="BK77" s="54"/>
      <c r="BL77" s="52">
        <v>0</v>
      </c>
      <c r="BM77" s="53"/>
      <c r="BN77" s="53"/>
      <c r="BO77" s="53"/>
      <c r="BP77" s="54"/>
      <c r="BQ77" s="52">
        <v>0</v>
      </c>
      <c r="BR77" s="53"/>
      <c r="BS77" s="53"/>
      <c r="BT77" s="54"/>
      <c r="BU77" s="52">
        <f t="shared" si="7"/>
        <v>135236</v>
      </c>
      <c r="BV77" s="53"/>
      <c r="BW77" s="53"/>
      <c r="BX77" s="53"/>
      <c r="BY77" s="54"/>
    </row>
    <row r="78" spans="1:79" s="25" customFormat="1" ht="12.75" customHeight="1" x14ac:dyDescent="0.2">
      <c r="A78" s="34">
        <v>2273</v>
      </c>
      <c r="B78" s="35"/>
      <c r="C78" s="35"/>
      <c r="D78" s="56"/>
      <c r="E78" s="36" t="s">
        <v>192</v>
      </c>
      <c r="F78" s="37"/>
      <c r="G78" s="37"/>
      <c r="H78" s="37"/>
      <c r="I78" s="37"/>
      <c r="J78" s="37"/>
      <c r="K78" s="37"/>
      <c r="L78" s="37"/>
      <c r="M78" s="37"/>
      <c r="N78" s="37"/>
      <c r="O78" s="37"/>
      <c r="P78" s="37"/>
      <c r="Q78" s="37"/>
      <c r="R78" s="37"/>
      <c r="S78" s="37"/>
      <c r="T78" s="38"/>
      <c r="U78" s="52">
        <v>457772.12</v>
      </c>
      <c r="V78" s="53"/>
      <c r="W78" s="53"/>
      <c r="X78" s="53"/>
      <c r="Y78" s="54"/>
      <c r="Z78" s="52">
        <v>0</v>
      </c>
      <c r="AA78" s="53"/>
      <c r="AB78" s="53"/>
      <c r="AC78" s="53"/>
      <c r="AD78" s="54"/>
      <c r="AE78" s="52">
        <v>0</v>
      </c>
      <c r="AF78" s="53"/>
      <c r="AG78" s="53"/>
      <c r="AH78" s="54"/>
      <c r="AI78" s="52">
        <f t="shared" si="5"/>
        <v>457772.12</v>
      </c>
      <c r="AJ78" s="53"/>
      <c r="AK78" s="53"/>
      <c r="AL78" s="53"/>
      <c r="AM78" s="54"/>
      <c r="AN78" s="52">
        <v>813416</v>
      </c>
      <c r="AO78" s="53"/>
      <c r="AP78" s="53"/>
      <c r="AQ78" s="53"/>
      <c r="AR78" s="54"/>
      <c r="AS78" s="52">
        <v>0</v>
      </c>
      <c r="AT78" s="53"/>
      <c r="AU78" s="53"/>
      <c r="AV78" s="53"/>
      <c r="AW78" s="54"/>
      <c r="AX78" s="52">
        <v>0</v>
      </c>
      <c r="AY78" s="53"/>
      <c r="AZ78" s="53"/>
      <c r="BA78" s="54"/>
      <c r="BB78" s="52">
        <f t="shared" si="6"/>
        <v>813416</v>
      </c>
      <c r="BC78" s="53"/>
      <c r="BD78" s="53"/>
      <c r="BE78" s="53"/>
      <c r="BF78" s="54"/>
      <c r="BG78" s="52">
        <v>1065916</v>
      </c>
      <c r="BH78" s="53"/>
      <c r="BI78" s="53"/>
      <c r="BJ78" s="53"/>
      <c r="BK78" s="54"/>
      <c r="BL78" s="52">
        <v>0</v>
      </c>
      <c r="BM78" s="53"/>
      <c r="BN78" s="53"/>
      <c r="BO78" s="53"/>
      <c r="BP78" s="54"/>
      <c r="BQ78" s="52">
        <v>0</v>
      </c>
      <c r="BR78" s="53"/>
      <c r="BS78" s="53"/>
      <c r="BT78" s="54"/>
      <c r="BU78" s="52">
        <f t="shared" si="7"/>
        <v>1065916</v>
      </c>
      <c r="BV78" s="53"/>
      <c r="BW78" s="53"/>
      <c r="BX78" s="53"/>
      <c r="BY78" s="54"/>
    </row>
    <row r="79" spans="1:79" s="25" customFormat="1" ht="12.75" customHeight="1" x14ac:dyDescent="0.2">
      <c r="A79" s="34">
        <v>2274</v>
      </c>
      <c r="B79" s="35"/>
      <c r="C79" s="35"/>
      <c r="D79" s="56"/>
      <c r="E79" s="36" t="s">
        <v>193</v>
      </c>
      <c r="F79" s="37"/>
      <c r="G79" s="37"/>
      <c r="H79" s="37"/>
      <c r="I79" s="37"/>
      <c r="J79" s="37"/>
      <c r="K79" s="37"/>
      <c r="L79" s="37"/>
      <c r="M79" s="37"/>
      <c r="N79" s="37"/>
      <c r="O79" s="37"/>
      <c r="P79" s="37"/>
      <c r="Q79" s="37"/>
      <c r="R79" s="37"/>
      <c r="S79" s="37"/>
      <c r="T79" s="38"/>
      <c r="U79" s="52">
        <v>794235.7</v>
      </c>
      <c r="V79" s="53"/>
      <c r="W79" s="53"/>
      <c r="X79" s="53"/>
      <c r="Y79" s="54"/>
      <c r="Z79" s="52">
        <v>0</v>
      </c>
      <c r="AA79" s="53"/>
      <c r="AB79" s="53"/>
      <c r="AC79" s="53"/>
      <c r="AD79" s="54"/>
      <c r="AE79" s="52">
        <v>0</v>
      </c>
      <c r="AF79" s="53"/>
      <c r="AG79" s="53"/>
      <c r="AH79" s="54"/>
      <c r="AI79" s="52">
        <f t="shared" si="5"/>
        <v>794235.7</v>
      </c>
      <c r="AJ79" s="53"/>
      <c r="AK79" s="53"/>
      <c r="AL79" s="53"/>
      <c r="AM79" s="54"/>
      <c r="AN79" s="52">
        <v>413000</v>
      </c>
      <c r="AO79" s="53"/>
      <c r="AP79" s="53"/>
      <c r="AQ79" s="53"/>
      <c r="AR79" s="54"/>
      <c r="AS79" s="52">
        <v>0</v>
      </c>
      <c r="AT79" s="53"/>
      <c r="AU79" s="53"/>
      <c r="AV79" s="53"/>
      <c r="AW79" s="54"/>
      <c r="AX79" s="52">
        <v>0</v>
      </c>
      <c r="AY79" s="53"/>
      <c r="AZ79" s="53"/>
      <c r="BA79" s="54"/>
      <c r="BB79" s="52">
        <f t="shared" si="6"/>
        <v>413000</v>
      </c>
      <c r="BC79" s="53"/>
      <c r="BD79" s="53"/>
      <c r="BE79" s="53"/>
      <c r="BF79" s="54"/>
      <c r="BG79" s="52">
        <v>900000</v>
      </c>
      <c r="BH79" s="53"/>
      <c r="BI79" s="53"/>
      <c r="BJ79" s="53"/>
      <c r="BK79" s="54"/>
      <c r="BL79" s="52">
        <v>0</v>
      </c>
      <c r="BM79" s="53"/>
      <c r="BN79" s="53"/>
      <c r="BO79" s="53"/>
      <c r="BP79" s="54"/>
      <c r="BQ79" s="52">
        <v>0</v>
      </c>
      <c r="BR79" s="53"/>
      <c r="BS79" s="53"/>
      <c r="BT79" s="54"/>
      <c r="BU79" s="52">
        <f t="shared" si="7"/>
        <v>900000</v>
      </c>
      <c r="BV79" s="53"/>
      <c r="BW79" s="53"/>
      <c r="BX79" s="53"/>
      <c r="BY79" s="54"/>
    </row>
    <row r="80" spans="1:79" s="25" customFormat="1" ht="25.5" customHeight="1" x14ac:dyDescent="0.2">
      <c r="A80" s="34">
        <v>2275</v>
      </c>
      <c r="B80" s="35"/>
      <c r="C80" s="35"/>
      <c r="D80" s="56"/>
      <c r="E80" s="36" t="s">
        <v>194</v>
      </c>
      <c r="F80" s="37"/>
      <c r="G80" s="37"/>
      <c r="H80" s="37"/>
      <c r="I80" s="37"/>
      <c r="J80" s="37"/>
      <c r="K80" s="37"/>
      <c r="L80" s="37"/>
      <c r="M80" s="37"/>
      <c r="N80" s="37"/>
      <c r="O80" s="37"/>
      <c r="P80" s="37"/>
      <c r="Q80" s="37"/>
      <c r="R80" s="37"/>
      <c r="S80" s="37"/>
      <c r="T80" s="38"/>
      <c r="U80" s="52">
        <v>437000</v>
      </c>
      <c r="V80" s="53"/>
      <c r="W80" s="53"/>
      <c r="X80" s="53"/>
      <c r="Y80" s="54"/>
      <c r="Z80" s="52">
        <v>0</v>
      </c>
      <c r="AA80" s="53"/>
      <c r="AB80" s="53"/>
      <c r="AC80" s="53"/>
      <c r="AD80" s="54"/>
      <c r="AE80" s="52">
        <v>0</v>
      </c>
      <c r="AF80" s="53"/>
      <c r="AG80" s="53"/>
      <c r="AH80" s="54"/>
      <c r="AI80" s="52">
        <f t="shared" si="5"/>
        <v>437000</v>
      </c>
      <c r="AJ80" s="53"/>
      <c r="AK80" s="53"/>
      <c r="AL80" s="53"/>
      <c r="AM80" s="54"/>
      <c r="AN80" s="52">
        <v>597000</v>
      </c>
      <c r="AO80" s="53"/>
      <c r="AP80" s="53"/>
      <c r="AQ80" s="53"/>
      <c r="AR80" s="54"/>
      <c r="AS80" s="52">
        <v>0</v>
      </c>
      <c r="AT80" s="53"/>
      <c r="AU80" s="53"/>
      <c r="AV80" s="53"/>
      <c r="AW80" s="54"/>
      <c r="AX80" s="52">
        <v>0</v>
      </c>
      <c r="AY80" s="53"/>
      <c r="AZ80" s="53"/>
      <c r="BA80" s="54"/>
      <c r="BB80" s="52">
        <f t="shared" si="6"/>
        <v>597000</v>
      </c>
      <c r="BC80" s="53"/>
      <c r="BD80" s="53"/>
      <c r="BE80" s="53"/>
      <c r="BF80" s="54"/>
      <c r="BG80" s="52">
        <v>948000</v>
      </c>
      <c r="BH80" s="53"/>
      <c r="BI80" s="53"/>
      <c r="BJ80" s="53"/>
      <c r="BK80" s="54"/>
      <c r="BL80" s="52">
        <v>0</v>
      </c>
      <c r="BM80" s="53"/>
      <c r="BN80" s="53"/>
      <c r="BO80" s="53"/>
      <c r="BP80" s="54"/>
      <c r="BQ80" s="52">
        <v>0</v>
      </c>
      <c r="BR80" s="53"/>
      <c r="BS80" s="53"/>
      <c r="BT80" s="54"/>
      <c r="BU80" s="52">
        <f t="shared" si="7"/>
        <v>948000</v>
      </c>
      <c r="BV80" s="53"/>
      <c r="BW80" s="53"/>
      <c r="BX80" s="53"/>
      <c r="BY80" s="54"/>
    </row>
    <row r="81" spans="1:79" s="25" customFormat="1" ht="38.25" customHeight="1" x14ac:dyDescent="0.2">
      <c r="A81" s="34">
        <v>2282</v>
      </c>
      <c r="B81" s="35"/>
      <c r="C81" s="35"/>
      <c r="D81" s="56"/>
      <c r="E81" s="36" t="s">
        <v>195</v>
      </c>
      <c r="F81" s="37"/>
      <c r="G81" s="37"/>
      <c r="H81" s="37"/>
      <c r="I81" s="37"/>
      <c r="J81" s="37"/>
      <c r="K81" s="37"/>
      <c r="L81" s="37"/>
      <c r="M81" s="37"/>
      <c r="N81" s="37"/>
      <c r="O81" s="37"/>
      <c r="P81" s="37"/>
      <c r="Q81" s="37"/>
      <c r="R81" s="37"/>
      <c r="S81" s="37"/>
      <c r="T81" s="38"/>
      <c r="U81" s="52">
        <v>0</v>
      </c>
      <c r="V81" s="53"/>
      <c r="W81" s="53"/>
      <c r="X81" s="53"/>
      <c r="Y81" s="54"/>
      <c r="Z81" s="52">
        <v>0</v>
      </c>
      <c r="AA81" s="53"/>
      <c r="AB81" s="53"/>
      <c r="AC81" s="53"/>
      <c r="AD81" s="54"/>
      <c r="AE81" s="52">
        <v>0</v>
      </c>
      <c r="AF81" s="53"/>
      <c r="AG81" s="53"/>
      <c r="AH81" s="54"/>
      <c r="AI81" s="52">
        <f t="shared" si="5"/>
        <v>0</v>
      </c>
      <c r="AJ81" s="53"/>
      <c r="AK81" s="53"/>
      <c r="AL81" s="53"/>
      <c r="AM81" s="54"/>
      <c r="AN81" s="52">
        <v>0</v>
      </c>
      <c r="AO81" s="53"/>
      <c r="AP81" s="53"/>
      <c r="AQ81" s="53"/>
      <c r="AR81" s="54"/>
      <c r="AS81" s="52">
        <v>0</v>
      </c>
      <c r="AT81" s="53"/>
      <c r="AU81" s="53"/>
      <c r="AV81" s="53"/>
      <c r="AW81" s="54"/>
      <c r="AX81" s="52">
        <v>0</v>
      </c>
      <c r="AY81" s="53"/>
      <c r="AZ81" s="53"/>
      <c r="BA81" s="54"/>
      <c r="BB81" s="52">
        <f t="shared" si="6"/>
        <v>0</v>
      </c>
      <c r="BC81" s="53"/>
      <c r="BD81" s="53"/>
      <c r="BE81" s="53"/>
      <c r="BF81" s="54"/>
      <c r="BG81" s="52">
        <v>0</v>
      </c>
      <c r="BH81" s="53"/>
      <c r="BI81" s="53"/>
      <c r="BJ81" s="53"/>
      <c r="BK81" s="54"/>
      <c r="BL81" s="52">
        <v>0</v>
      </c>
      <c r="BM81" s="53"/>
      <c r="BN81" s="53"/>
      <c r="BO81" s="53"/>
      <c r="BP81" s="54"/>
      <c r="BQ81" s="52">
        <v>0</v>
      </c>
      <c r="BR81" s="53"/>
      <c r="BS81" s="53"/>
      <c r="BT81" s="54"/>
      <c r="BU81" s="52">
        <f t="shared" si="7"/>
        <v>0</v>
      </c>
      <c r="BV81" s="53"/>
      <c r="BW81" s="53"/>
      <c r="BX81" s="53"/>
      <c r="BY81" s="54"/>
    </row>
    <row r="82" spans="1:79" s="25" customFormat="1" ht="12.75" customHeight="1" x14ac:dyDescent="0.2">
      <c r="A82" s="34">
        <v>2730</v>
      </c>
      <c r="B82" s="35"/>
      <c r="C82" s="35"/>
      <c r="D82" s="56"/>
      <c r="E82" s="36" t="s">
        <v>196</v>
      </c>
      <c r="F82" s="37"/>
      <c r="G82" s="37"/>
      <c r="H82" s="37"/>
      <c r="I82" s="37"/>
      <c r="J82" s="37"/>
      <c r="K82" s="37"/>
      <c r="L82" s="37"/>
      <c r="M82" s="37"/>
      <c r="N82" s="37"/>
      <c r="O82" s="37"/>
      <c r="P82" s="37"/>
      <c r="Q82" s="37"/>
      <c r="R82" s="37"/>
      <c r="S82" s="37"/>
      <c r="T82" s="38"/>
      <c r="U82" s="52">
        <v>1088</v>
      </c>
      <c r="V82" s="53"/>
      <c r="W82" s="53"/>
      <c r="X82" s="53"/>
      <c r="Y82" s="54"/>
      <c r="Z82" s="52">
        <v>0</v>
      </c>
      <c r="AA82" s="53"/>
      <c r="AB82" s="53"/>
      <c r="AC82" s="53"/>
      <c r="AD82" s="54"/>
      <c r="AE82" s="52">
        <v>0</v>
      </c>
      <c r="AF82" s="53"/>
      <c r="AG82" s="53"/>
      <c r="AH82" s="54"/>
      <c r="AI82" s="52">
        <f t="shared" si="5"/>
        <v>1088</v>
      </c>
      <c r="AJ82" s="53"/>
      <c r="AK82" s="53"/>
      <c r="AL82" s="53"/>
      <c r="AM82" s="54"/>
      <c r="AN82" s="52">
        <v>1472</v>
      </c>
      <c r="AO82" s="53"/>
      <c r="AP82" s="53"/>
      <c r="AQ82" s="53"/>
      <c r="AR82" s="54"/>
      <c r="AS82" s="52">
        <v>0</v>
      </c>
      <c r="AT82" s="53"/>
      <c r="AU82" s="53"/>
      <c r="AV82" s="53"/>
      <c r="AW82" s="54"/>
      <c r="AX82" s="52">
        <v>0</v>
      </c>
      <c r="AY82" s="53"/>
      <c r="AZ82" s="53"/>
      <c r="BA82" s="54"/>
      <c r="BB82" s="52">
        <f t="shared" si="6"/>
        <v>1472</v>
      </c>
      <c r="BC82" s="53"/>
      <c r="BD82" s="53"/>
      <c r="BE82" s="53"/>
      <c r="BF82" s="54"/>
      <c r="BG82" s="52">
        <v>1224</v>
      </c>
      <c r="BH82" s="53"/>
      <c r="BI82" s="53"/>
      <c r="BJ82" s="53"/>
      <c r="BK82" s="54"/>
      <c r="BL82" s="52">
        <v>0</v>
      </c>
      <c r="BM82" s="53"/>
      <c r="BN82" s="53"/>
      <c r="BO82" s="53"/>
      <c r="BP82" s="54"/>
      <c r="BQ82" s="52">
        <v>0</v>
      </c>
      <c r="BR82" s="53"/>
      <c r="BS82" s="53"/>
      <c r="BT82" s="54"/>
      <c r="BU82" s="52">
        <f t="shared" si="7"/>
        <v>1224</v>
      </c>
      <c r="BV82" s="53"/>
      <c r="BW82" s="53"/>
      <c r="BX82" s="53"/>
      <c r="BY82" s="54"/>
    </row>
    <row r="83" spans="1:79" s="25" customFormat="1" ht="12.75" customHeight="1" x14ac:dyDescent="0.2">
      <c r="A83" s="34">
        <v>2800</v>
      </c>
      <c r="B83" s="35"/>
      <c r="C83" s="35"/>
      <c r="D83" s="56"/>
      <c r="E83" s="36" t="s">
        <v>197</v>
      </c>
      <c r="F83" s="37"/>
      <c r="G83" s="37"/>
      <c r="H83" s="37"/>
      <c r="I83" s="37"/>
      <c r="J83" s="37"/>
      <c r="K83" s="37"/>
      <c r="L83" s="37"/>
      <c r="M83" s="37"/>
      <c r="N83" s="37"/>
      <c r="O83" s="37"/>
      <c r="P83" s="37"/>
      <c r="Q83" s="37"/>
      <c r="R83" s="37"/>
      <c r="S83" s="37"/>
      <c r="T83" s="38"/>
      <c r="U83" s="52">
        <v>2188.89</v>
      </c>
      <c r="V83" s="53"/>
      <c r="W83" s="53"/>
      <c r="X83" s="53"/>
      <c r="Y83" s="54"/>
      <c r="Z83" s="52">
        <v>0</v>
      </c>
      <c r="AA83" s="53"/>
      <c r="AB83" s="53"/>
      <c r="AC83" s="53"/>
      <c r="AD83" s="54"/>
      <c r="AE83" s="52">
        <v>0</v>
      </c>
      <c r="AF83" s="53"/>
      <c r="AG83" s="53"/>
      <c r="AH83" s="54"/>
      <c r="AI83" s="52">
        <f t="shared" si="5"/>
        <v>2188.89</v>
      </c>
      <c r="AJ83" s="53"/>
      <c r="AK83" s="53"/>
      <c r="AL83" s="53"/>
      <c r="AM83" s="54"/>
      <c r="AN83" s="52">
        <v>4000</v>
      </c>
      <c r="AO83" s="53"/>
      <c r="AP83" s="53"/>
      <c r="AQ83" s="53"/>
      <c r="AR83" s="54"/>
      <c r="AS83" s="52">
        <v>0</v>
      </c>
      <c r="AT83" s="53"/>
      <c r="AU83" s="53"/>
      <c r="AV83" s="53"/>
      <c r="AW83" s="54"/>
      <c r="AX83" s="52">
        <v>0</v>
      </c>
      <c r="AY83" s="53"/>
      <c r="AZ83" s="53"/>
      <c r="BA83" s="54"/>
      <c r="BB83" s="52">
        <f t="shared" si="6"/>
        <v>4000</v>
      </c>
      <c r="BC83" s="53"/>
      <c r="BD83" s="53"/>
      <c r="BE83" s="53"/>
      <c r="BF83" s="54"/>
      <c r="BG83" s="52">
        <v>5000</v>
      </c>
      <c r="BH83" s="53"/>
      <c r="BI83" s="53"/>
      <c r="BJ83" s="53"/>
      <c r="BK83" s="54"/>
      <c r="BL83" s="52">
        <v>0</v>
      </c>
      <c r="BM83" s="53"/>
      <c r="BN83" s="53"/>
      <c r="BO83" s="53"/>
      <c r="BP83" s="54"/>
      <c r="BQ83" s="52">
        <v>0</v>
      </c>
      <c r="BR83" s="53"/>
      <c r="BS83" s="53"/>
      <c r="BT83" s="54"/>
      <c r="BU83" s="52">
        <f t="shared" si="7"/>
        <v>5000</v>
      </c>
      <c r="BV83" s="53"/>
      <c r="BW83" s="53"/>
      <c r="BX83" s="53"/>
      <c r="BY83" s="54"/>
    </row>
    <row r="84" spans="1:79" s="25" customFormat="1" ht="25.5" customHeight="1" x14ac:dyDescent="0.2">
      <c r="A84" s="34">
        <v>3110</v>
      </c>
      <c r="B84" s="35"/>
      <c r="C84" s="35"/>
      <c r="D84" s="56"/>
      <c r="E84" s="36" t="s">
        <v>198</v>
      </c>
      <c r="F84" s="37"/>
      <c r="G84" s="37"/>
      <c r="H84" s="37"/>
      <c r="I84" s="37"/>
      <c r="J84" s="37"/>
      <c r="K84" s="37"/>
      <c r="L84" s="37"/>
      <c r="M84" s="37"/>
      <c r="N84" s="37"/>
      <c r="O84" s="37"/>
      <c r="P84" s="37"/>
      <c r="Q84" s="37"/>
      <c r="R84" s="37"/>
      <c r="S84" s="37"/>
      <c r="T84" s="38"/>
      <c r="U84" s="52">
        <v>0</v>
      </c>
      <c r="V84" s="53"/>
      <c r="W84" s="53"/>
      <c r="X84" s="53"/>
      <c r="Y84" s="54"/>
      <c r="Z84" s="52">
        <v>2388132.46</v>
      </c>
      <c r="AA84" s="53"/>
      <c r="AB84" s="53"/>
      <c r="AC84" s="53"/>
      <c r="AD84" s="54"/>
      <c r="AE84" s="52">
        <v>2388132.46</v>
      </c>
      <c r="AF84" s="53"/>
      <c r="AG84" s="53"/>
      <c r="AH84" s="54"/>
      <c r="AI84" s="52">
        <f t="shared" si="5"/>
        <v>2388132.46</v>
      </c>
      <c r="AJ84" s="53"/>
      <c r="AK84" s="53"/>
      <c r="AL84" s="53"/>
      <c r="AM84" s="54"/>
      <c r="AN84" s="52">
        <v>0</v>
      </c>
      <c r="AO84" s="53"/>
      <c r="AP84" s="53"/>
      <c r="AQ84" s="53"/>
      <c r="AR84" s="54"/>
      <c r="AS84" s="52">
        <v>3899861</v>
      </c>
      <c r="AT84" s="53"/>
      <c r="AU84" s="53"/>
      <c r="AV84" s="53"/>
      <c r="AW84" s="54"/>
      <c r="AX84" s="52">
        <v>3899861</v>
      </c>
      <c r="AY84" s="53"/>
      <c r="AZ84" s="53"/>
      <c r="BA84" s="54"/>
      <c r="BB84" s="52">
        <f t="shared" si="6"/>
        <v>3899861</v>
      </c>
      <c r="BC84" s="53"/>
      <c r="BD84" s="53"/>
      <c r="BE84" s="53"/>
      <c r="BF84" s="54"/>
      <c r="BG84" s="52">
        <v>0</v>
      </c>
      <c r="BH84" s="53"/>
      <c r="BI84" s="53"/>
      <c r="BJ84" s="53"/>
      <c r="BK84" s="54"/>
      <c r="BL84" s="52">
        <v>0</v>
      </c>
      <c r="BM84" s="53"/>
      <c r="BN84" s="53"/>
      <c r="BO84" s="53"/>
      <c r="BP84" s="54"/>
      <c r="BQ84" s="52">
        <v>0</v>
      </c>
      <c r="BR84" s="53"/>
      <c r="BS84" s="53"/>
      <c r="BT84" s="54"/>
      <c r="BU84" s="52">
        <f t="shared" si="7"/>
        <v>0</v>
      </c>
      <c r="BV84" s="53"/>
      <c r="BW84" s="53"/>
      <c r="BX84" s="53"/>
      <c r="BY84" s="54"/>
    </row>
    <row r="85" spans="1:79" s="25" customFormat="1" ht="12.75" customHeight="1" x14ac:dyDescent="0.2">
      <c r="A85" s="34">
        <v>3132</v>
      </c>
      <c r="B85" s="35"/>
      <c r="C85" s="35"/>
      <c r="D85" s="56"/>
      <c r="E85" s="36" t="s">
        <v>199</v>
      </c>
      <c r="F85" s="37"/>
      <c r="G85" s="37"/>
      <c r="H85" s="37"/>
      <c r="I85" s="37"/>
      <c r="J85" s="37"/>
      <c r="K85" s="37"/>
      <c r="L85" s="37"/>
      <c r="M85" s="37"/>
      <c r="N85" s="37"/>
      <c r="O85" s="37"/>
      <c r="P85" s="37"/>
      <c r="Q85" s="37"/>
      <c r="R85" s="37"/>
      <c r="S85" s="37"/>
      <c r="T85" s="38"/>
      <c r="U85" s="52">
        <v>0</v>
      </c>
      <c r="V85" s="53"/>
      <c r="W85" s="53"/>
      <c r="X85" s="53"/>
      <c r="Y85" s="54"/>
      <c r="Z85" s="52">
        <v>599172.64</v>
      </c>
      <c r="AA85" s="53"/>
      <c r="AB85" s="53"/>
      <c r="AC85" s="53"/>
      <c r="AD85" s="54"/>
      <c r="AE85" s="52">
        <v>599172.64</v>
      </c>
      <c r="AF85" s="53"/>
      <c r="AG85" s="53"/>
      <c r="AH85" s="54"/>
      <c r="AI85" s="52">
        <f t="shared" si="5"/>
        <v>599172.64</v>
      </c>
      <c r="AJ85" s="53"/>
      <c r="AK85" s="53"/>
      <c r="AL85" s="53"/>
      <c r="AM85" s="54"/>
      <c r="AN85" s="52">
        <v>0</v>
      </c>
      <c r="AO85" s="53"/>
      <c r="AP85" s="53"/>
      <c r="AQ85" s="53"/>
      <c r="AR85" s="54"/>
      <c r="AS85" s="52">
        <v>822122</v>
      </c>
      <c r="AT85" s="53"/>
      <c r="AU85" s="53"/>
      <c r="AV85" s="53"/>
      <c r="AW85" s="54"/>
      <c r="AX85" s="52">
        <v>822122</v>
      </c>
      <c r="AY85" s="53"/>
      <c r="AZ85" s="53"/>
      <c r="BA85" s="54"/>
      <c r="BB85" s="52">
        <f t="shared" si="6"/>
        <v>822122</v>
      </c>
      <c r="BC85" s="53"/>
      <c r="BD85" s="53"/>
      <c r="BE85" s="53"/>
      <c r="BF85" s="54"/>
      <c r="BG85" s="52">
        <v>0</v>
      </c>
      <c r="BH85" s="53"/>
      <c r="BI85" s="53"/>
      <c r="BJ85" s="53"/>
      <c r="BK85" s="54"/>
      <c r="BL85" s="52">
        <v>0</v>
      </c>
      <c r="BM85" s="53"/>
      <c r="BN85" s="53"/>
      <c r="BO85" s="53"/>
      <c r="BP85" s="54"/>
      <c r="BQ85" s="52">
        <v>0</v>
      </c>
      <c r="BR85" s="53"/>
      <c r="BS85" s="53"/>
      <c r="BT85" s="54"/>
      <c r="BU85" s="52">
        <f t="shared" si="7"/>
        <v>0</v>
      </c>
      <c r="BV85" s="53"/>
      <c r="BW85" s="53"/>
      <c r="BX85" s="53"/>
      <c r="BY85" s="54"/>
    </row>
    <row r="86" spans="1:79" s="6" customFormat="1" ht="12.75" customHeight="1" x14ac:dyDescent="0.2">
      <c r="A86" s="39"/>
      <c r="B86" s="40"/>
      <c r="C86" s="40"/>
      <c r="D86" s="55"/>
      <c r="E86" s="28" t="s">
        <v>147</v>
      </c>
      <c r="F86" s="29"/>
      <c r="G86" s="29"/>
      <c r="H86" s="29"/>
      <c r="I86" s="29"/>
      <c r="J86" s="29"/>
      <c r="K86" s="29"/>
      <c r="L86" s="29"/>
      <c r="M86" s="29"/>
      <c r="N86" s="29"/>
      <c r="O86" s="29"/>
      <c r="P86" s="29"/>
      <c r="Q86" s="29"/>
      <c r="R86" s="29"/>
      <c r="S86" s="29"/>
      <c r="T86" s="30"/>
      <c r="U86" s="49">
        <v>14411226.899999997</v>
      </c>
      <c r="V86" s="50"/>
      <c r="W86" s="50"/>
      <c r="X86" s="50"/>
      <c r="Y86" s="51"/>
      <c r="Z86" s="49">
        <v>3639012.81</v>
      </c>
      <c r="AA86" s="50"/>
      <c r="AB86" s="50"/>
      <c r="AC86" s="50"/>
      <c r="AD86" s="51"/>
      <c r="AE86" s="49">
        <v>2987305.1</v>
      </c>
      <c r="AF86" s="50"/>
      <c r="AG86" s="50"/>
      <c r="AH86" s="51"/>
      <c r="AI86" s="49">
        <f t="shared" si="5"/>
        <v>18050239.709999997</v>
      </c>
      <c r="AJ86" s="50"/>
      <c r="AK86" s="50"/>
      <c r="AL86" s="50"/>
      <c r="AM86" s="51"/>
      <c r="AN86" s="49">
        <v>16906536</v>
      </c>
      <c r="AO86" s="50"/>
      <c r="AP86" s="50"/>
      <c r="AQ86" s="50"/>
      <c r="AR86" s="51"/>
      <c r="AS86" s="49">
        <v>5231672.8</v>
      </c>
      <c r="AT86" s="50"/>
      <c r="AU86" s="50"/>
      <c r="AV86" s="50"/>
      <c r="AW86" s="51"/>
      <c r="AX86" s="49">
        <v>4721983</v>
      </c>
      <c r="AY86" s="50"/>
      <c r="AZ86" s="50"/>
      <c r="BA86" s="51"/>
      <c r="BB86" s="49">
        <f t="shared" si="6"/>
        <v>22138208.800000001</v>
      </c>
      <c r="BC86" s="50"/>
      <c r="BD86" s="50"/>
      <c r="BE86" s="50"/>
      <c r="BF86" s="51"/>
      <c r="BG86" s="49">
        <v>29702417</v>
      </c>
      <c r="BH86" s="50"/>
      <c r="BI86" s="50"/>
      <c r="BJ86" s="50"/>
      <c r="BK86" s="51"/>
      <c r="BL86" s="49">
        <v>1045600</v>
      </c>
      <c r="BM86" s="50"/>
      <c r="BN86" s="50"/>
      <c r="BO86" s="50"/>
      <c r="BP86" s="51"/>
      <c r="BQ86" s="49">
        <v>0</v>
      </c>
      <c r="BR86" s="50"/>
      <c r="BS86" s="50"/>
      <c r="BT86" s="51"/>
      <c r="BU86" s="49">
        <f t="shared" si="7"/>
        <v>30748017</v>
      </c>
      <c r="BV86" s="50"/>
      <c r="BW86" s="50"/>
      <c r="BX86" s="50"/>
      <c r="BY86" s="51"/>
    </row>
    <row r="88" spans="1:79" ht="14.25" customHeight="1" x14ac:dyDescent="0.2">
      <c r="A88" s="67" t="s">
        <v>302</v>
      </c>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row>
    <row r="89" spans="1:79" ht="15" customHeight="1" x14ac:dyDescent="0.2">
      <c r="A89" s="83" t="s">
        <v>289</v>
      </c>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row>
    <row r="90" spans="1:79" ht="16.5" customHeight="1" x14ac:dyDescent="0.2">
      <c r="A90" s="110" t="s">
        <v>119</v>
      </c>
      <c r="B90" s="111"/>
      <c r="C90" s="111"/>
      <c r="D90" s="111"/>
      <c r="E90" s="112"/>
      <c r="F90" s="43" t="s">
        <v>19</v>
      </c>
      <c r="G90" s="43"/>
      <c r="H90" s="43"/>
      <c r="I90" s="43"/>
      <c r="J90" s="43"/>
      <c r="K90" s="43"/>
      <c r="L90" s="43"/>
      <c r="M90" s="43"/>
      <c r="N90" s="43"/>
      <c r="O90" s="43"/>
      <c r="P90" s="43"/>
      <c r="Q90" s="43"/>
      <c r="R90" s="43"/>
      <c r="S90" s="43"/>
      <c r="T90" s="43"/>
      <c r="U90" s="80" t="s">
        <v>290</v>
      </c>
      <c r="V90" s="81"/>
      <c r="W90" s="81"/>
      <c r="X90" s="81"/>
      <c r="Y90" s="81"/>
      <c r="Z90" s="81"/>
      <c r="AA90" s="81"/>
      <c r="AB90" s="81"/>
      <c r="AC90" s="81"/>
      <c r="AD90" s="81"/>
      <c r="AE90" s="81"/>
      <c r="AF90" s="81"/>
      <c r="AG90" s="81"/>
      <c r="AH90" s="81"/>
      <c r="AI90" s="81"/>
      <c r="AJ90" s="81"/>
      <c r="AK90" s="81"/>
      <c r="AL90" s="81"/>
      <c r="AM90" s="82"/>
      <c r="AN90" s="80" t="s">
        <v>293</v>
      </c>
      <c r="AO90" s="81"/>
      <c r="AP90" s="81"/>
      <c r="AQ90" s="81"/>
      <c r="AR90" s="81"/>
      <c r="AS90" s="81"/>
      <c r="AT90" s="81"/>
      <c r="AU90" s="81"/>
      <c r="AV90" s="81"/>
      <c r="AW90" s="81"/>
      <c r="AX90" s="81"/>
      <c r="AY90" s="81"/>
      <c r="AZ90" s="81"/>
      <c r="BA90" s="81"/>
      <c r="BB90" s="81"/>
      <c r="BC90" s="81"/>
      <c r="BD90" s="81"/>
      <c r="BE90" s="81"/>
      <c r="BF90" s="82"/>
      <c r="BG90" s="80" t="s">
        <v>300</v>
      </c>
      <c r="BH90" s="81"/>
      <c r="BI90" s="81"/>
      <c r="BJ90" s="81"/>
      <c r="BK90" s="81"/>
      <c r="BL90" s="81"/>
      <c r="BM90" s="81"/>
      <c r="BN90" s="81"/>
      <c r="BO90" s="81"/>
      <c r="BP90" s="81"/>
      <c r="BQ90" s="81"/>
      <c r="BR90" s="81"/>
      <c r="BS90" s="81"/>
      <c r="BT90" s="81"/>
      <c r="BU90" s="81"/>
      <c r="BV90" s="81"/>
      <c r="BW90" s="81"/>
      <c r="BX90" s="81"/>
      <c r="BY90" s="82"/>
    </row>
    <row r="91" spans="1:79" ht="39" customHeight="1" x14ac:dyDescent="0.2">
      <c r="A91" s="113"/>
      <c r="B91" s="114"/>
      <c r="C91" s="114"/>
      <c r="D91" s="114"/>
      <c r="E91" s="115"/>
      <c r="F91" s="43"/>
      <c r="G91" s="43"/>
      <c r="H91" s="43"/>
      <c r="I91" s="43"/>
      <c r="J91" s="43"/>
      <c r="K91" s="43"/>
      <c r="L91" s="43"/>
      <c r="M91" s="43"/>
      <c r="N91" s="43"/>
      <c r="O91" s="43"/>
      <c r="P91" s="43"/>
      <c r="Q91" s="43"/>
      <c r="R91" s="43"/>
      <c r="S91" s="43"/>
      <c r="T91" s="43"/>
      <c r="U91" s="80" t="s">
        <v>4</v>
      </c>
      <c r="V91" s="81"/>
      <c r="W91" s="81"/>
      <c r="X91" s="81"/>
      <c r="Y91" s="82"/>
      <c r="Z91" s="80" t="s">
        <v>3</v>
      </c>
      <c r="AA91" s="81"/>
      <c r="AB91" s="81"/>
      <c r="AC91" s="81"/>
      <c r="AD91" s="82"/>
      <c r="AE91" s="104" t="s">
        <v>116</v>
      </c>
      <c r="AF91" s="105"/>
      <c r="AG91" s="105"/>
      <c r="AH91" s="106"/>
      <c r="AI91" s="80" t="s">
        <v>5</v>
      </c>
      <c r="AJ91" s="81"/>
      <c r="AK91" s="81"/>
      <c r="AL91" s="81"/>
      <c r="AM91" s="82"/>
      <c r="AN91" s="80" t="s">
        <v>4</v>
      </c>
      <c r="AO91" s="81"/>
      <c r="AP91" s="81"/>
      <c r="AQ91" s="81"/>
      <c r="AR91" s="82"/>
      <c r="AS91" s="80" t="s">
        <v>3</v>
      </c>
      <c r="AT91" s="81"/>
      <c r="AU91" s="81"/>
      <c r="AV91" s="81"/>
      <c r="AW91" s="82"/>
      <c r="AX91" s="104" t="s">
        <v>116</v>
      </c>
      <c r="AY91" s="105"/>
      <c r="AZ91" s="105"/>
      <c r="BA91" s="106"/>
      <c r="BB91" s="80" t="s">
        <v>96</v>
      </c>
      <c r="BC91" s="81"/>
      <c r="BD91" s="81"/>
      <c r="BE91" s="81"/>
      <c r="BF91" s="82"/>
      <c r="BG91" s="80" t="s">
        <v>4</v>
      </c>
      <c r="BH91" s="81"/>
      <c r="BI91" s="81"/>
      <c r="BJ91" s="81"/>
      <c r="BK91" s="82"/>
      <c r="BL91" s="80" t="s">
        <v>3</v>
      </c>
      <c r="BM91" s="81"/>
      <c r="BN91" s="81"/>
      <c r="BO91" s="81"/>
      <c r="BP91" s="82"/>
      <c r="BQ91" s="104" t="s">
        <v>116</v>
      </c>
      <c r="BR91" s="105"/>
      <c r="BS91" s="105"/>
      <c r="BT91" s="106"/>
      <c r="BU91" s="43" t="s">
        <v>97</v>
      </c>
      <c r="BV91" s="43"/>
      <c r="BW91" s="43"/>
      <c r="BX91" s="43"/>
      <c r="BY91" s="43"/>
    </row>
    <row r="92" spans="1:79" ht="15" customHeight="1" x14ac:dyDescent="0.2">
      <c r="A92" s="80">
        <v>1</v>
      </c>
      <c r="B92" s="81"/>
      <c r="C92" s="81"/>
      <c r="D92" s="81"/>
      <c r="E92" s="82"/>
      <c r="F92" s="80">
        <v>2</v>
      </c>
      <c r="G92" s="81"/>
      <c r="H92" s="81"/>
      <c r="I92" s="81"/>
      <c r="J92" s="81"/>
      <c r="K92" s="81"/>
      <c r="L92" s="81"/>
      <c r="M92" s="81"/>
      <c r="N92" s="81"/>
      <c r="O92" s="81"/>
      <c r="P92" s="81"/>
      <c r="Q92" s="81"/>
      <c r="R92" s="81"/>
      <c r="S92" s="81"/>
      <c r="T92" s="82"/>
      <c r="U92" s="80">
        <v>3</v>
      </c>
      <c r="V92" s="81"/>
      <c r="W92" s="81"/>
      <c r="X92" s="81"/>
      <c r="Y92" s="82"/>
      <c r="Z92" s="80">
        <v>4</v>
      </c>
      <c r="AA92" s="81"/>
      <c r="AB92" s="81"/>
      <c r="AC92" s="81"/>
      <c r="AD92" s="82"/>
      <c r="AE92" s="80">
        <v>5</v>
      </c>
      <c r="AF92" s="81"/>
      <c r="AG92" s="81"/>
      <c r="AH92" s="82"/>
      <c r="AI92" s="80">
        <v>6</v>
      </c>
      <c r="AJ92" s="81"/>
      <c r="AK92" s="81"/>
      <c r="AL92" s="81"/>
      <c r="AM92" s="82"/>
      <c r="AN92" s="80">
        <v>7</v>
      </c>
      <c r="AO92" s="81"/>
      <c r="AP92" s="81"/>
      <c r="AQ92" s="81"/>
      <c r="AR92" s="82"/>
      <c r="AS92" s="80">
        <v>8</v>
      </c>
      <c r="AT92" s="81"/>
      <c r="AU92" s="81"/>
      <c r="AV92" s="81"/>
      <c r="AW92" s="82"/>
      <c r="AX92" s="80">
        <v>9</v>
      </c>
      <c r="AY92" s="81"/>
      <c r="AZ92" s="81"/>
      <c r="BA92" s="82"/>
      <c r="BB92" s="80">
        <v>10</v>
      </c>
      <c r="BC92" s="81"/>
      <c r="BD92" s="81"/>
      <c r="BE92" s="81"/>
      <c r="BF92" s="82"/>
      <c r="BG92" s="80">
        <v>11</v>
      </c>
      <c r="BH92" s="81"/>
      <c r="BI92" s="81"/>
      <c r="BJ92" s="81"/>
      <c r="BK92" s="82"/>
      <c r="BL92" s="80">
        <v>12</v>
      </c>
      <c r="BM92" s="81"/>
      <c r="BN92" s="81"/>
      <c r="BO92" s="81"/>
      <c r="BP92" s="82"/>
      <c r="BQ92" s="80">
        <v>13</v>
      </c>
      <c r="BR92" s="81"/>
      <c r="BS92" s="81"/>
      <c r="BT92" s="82"/>
      <c r="BU92" s="43">
        <v>14</v>
      </c>
      <c r="BV92" s="43"/>
      <c r="BW92" s="43"/>
      <c r="BX92" s="43"/>
      <c r="BY92" s="43"/>
    </row>
    <row r="93" spans="1:79" s="1" customFormat="1" ht="13.5" hidden="1" customHeight="1" x14ac:dyDescent="0.2">
      <c r="A93" s="95" t="s">
        <v>64</v>
      </c>
      <c r="B93" s="96"/>
      <c r="C93" s="96"/>
      <c r="D93" s="96"/>
      <c r="E93" s="97"/>
      <c r="F93" s="95" t="s">
        <v>57</v>
      </c>
      <c r="G93" s="96"/>
      <c r="H93" s="96"/>
      <c r="I93" s="96"/>
      <c r="J93" s="96"/>
      <c r="K93" s="96"/>
      <c r="L93" s="96"/>
      <c r="M93" s="96"/>
      <c r="N93" s="96"/>
      <c r="O93" s="96"/>
      <c r="P93" s="96"/>
      <c r="Q93" s="96"/>
      <c r="R93" s="96"/>
      <c r="S93" s="96"/>
      <c r="T93" s="97"/>
      <c r="U93" s="95" t="s">
        <v>65</v>
      </c>
      <c r="V93" s="96"/>
      <c r="W93" s="96"/>
      <c r="X93" s="96"/>
      <c r="Y93" s="97"/>
      <c r="Z93" s="95" t="s">
        <v>66</v>
      </c>
      <c r="AA93" s="96"/>
      <c r="AB93" s="96"/>
      <c r="AC93" s="96"/>
      <c r="AD93" s="97"/>
      <c r="AE93" s="95" t="s">
        <v>91</v>
      </c>
      <c r="AF93" s="96"/>
      <c r="AG93" s="96"/>
      <c r="AH93" s="97"/>
      <c r="AI93" s="101" t="s">
        <v>170</v>
      </c>
      <c r="AJ93" s="102"/>
      <c r="AK93" s="102"/>
      <c r="AL93" s="102"/>
      <c r="AM93" s="103"/>
      <c r="AN93" s="95" t="s">
        <v>67</v>
      </c>
      <c r="AO93" s="96"/>
      <c r="AP93" s="96"/>
      <c r="AQ93" s="96"/>
      <c r="AR93" s="97"/>
      <c r="AS93" s="95" t="s">
        <v>68</v>
      </c>
      <c r="AT93" s="96"/>
      <c r="AU93" s="96"/>
      <c r="AV93" s="96"/>
      <c r="AW93" s="97"/>
      <c r="AX93" s="95" t="s">
        <v>92</v>
      </c>
      <c r="AY93" s="96"/>
      <c r="AZ93" s="96"/>
      <c r="BA93" s="97"/>
      <c r="BB93" s="101" t="s">
        <v>170</v>
      </c>
      <c r="BC93" s="102"/>
      <c r="BD93" s="102"/>
      <c r="BE93" s="102"/>
      <c r="BF93" s="103"/>
      <c r="BG93" s="95" t="s">
        <v>58</v>
      </c>
      <c r="BH93" s="96"/>
      <c r="BI93" s="96"/>
      <c r="BJ93" s="96"/>
      <c r="BK93" s="97"/>
      <c r="BL93" s="95" t="s">
        <v>59</v>
      </c>
      <c r="BM93" s="96"/>
      <c r="BN93" s="96"/>
      <c r="BO93" s="96"/>
      <c r="BP93" s="97"/>
      <c r="BQ93" s="95" t="s">
        <v>93</v>
      </c>
      <c r="BR93" s="96"/>
      <c r="BS93" s="96"/>
      <c r="BT93" s="97"/>
      <c r="BU93" s="91" t="s">
        <v>170</v>
      </c>
      <c r="BV93" s="91"/>
      <c r="BW93" s="91"/>
      <c r="BX93" s="91"/>
      <c r="BY93" s="91"/>
      <c r="CA93" t="s">
        <v>27</v>
      </c>
    </row>
    <row r="94" spans="1:79" s="6" customFormat="1" ht="12.75" customHeight="1" x14ac:dyDescent="0.2">
      <c r="A94" s="39"/>
      <c r="B94" s="40"/>
      <c r="C94" s="40"/>
      <c r="D94" s="40"/>
      <c r="E94" s="55"/>
      <c r="F94" s="39" t="s">
        <v>147</v>
      </c>
      <c r="G94" s="40"/>
      <c r="H94" s="40"/>
      <c r="I94" s="40"/>
      <c r="J94" s="40"/>
      <c r="K94" s="40"/>
      <c r="L94" s="40"/>
      <c r="M94" s="40"/>
      <c r="N94" s="40"/>
      <c r="O94" s="40"/>
      <c r="P94" s="40"/>
      <c r="Q94" s="40"/>
      <c r="R94" s="40"/>
      <c r="S94" s="40"/>
      <c r="T94" s="55"/>
      <c r="U94" s="49"/>
      <c r="V94" s="50"/>
      <c r="W94" s="50"/>
      <c r="X94" s="50"/>
      <c r="Y94" s="51"/>
      <c r="Z94" s="49"/>
      <c r="AA94" s="50"/>
      <c r="AB94" s="50"/>
      <c r="AC94" s="50"/>
      <c r="AD94" s="51"/>
      <c r="AE94" s="49"/>
      <c r="AF94" s="50"/>
      <c r="AG94" s="50"/>
      <c r="AH94" s="51"/>
      <c r="AI94" s="49">
        <f>IF(ISNUMBER(U94),U94,0)+IF(ISNUMBER(Z94),Z94,0)</f>
        <v>0</v>
      </c>
      <c r="AJ94" s="50"/>
      <c r="AK94" s="50"/>
      <c r="AL94" s="50"/>
      <c r="AM94" s="51"/>
      <c r="AN94" s="49"/>
      <c r="AO94" s="50"/>
      <c r="AP94" s="50"/>
      <c r="AQ94" s="50"/>
      <c r="AR94" s="51"/>
      <c r="AS94" s="49"/>
      <c r="AT94" s="50"/>
      <c r="AU94" s="50"/>
      <c r="AV94" s="50"/>
      <c r="AW94" s="51"/>
      <c r="AX94" s="49"/>
      <c r="AY94" s="50"/>
      <c r="AZ94" s="50"/>
      <c r="BA94" s="51"/>
      <c r="BB94" s="49">
        <f>IF(ISNUMBER(AN94),AN94,0)+IF(ISNUMBER(AS94),AS94,0)</f>
        <v>0</v>
      </c>
      <c r="BC94" s="50"/>
      <c r="BD94" s="50"/>
      <c r="BE94" s="50"/>
      <c r="BF94" s="51"/>
      <c r="BG94" s="49"/>
      <c r="BH94" s="50"/>
      <c r="BI94" s="50"/>
      <c r="BJ94" s="50"/>
      <c r="BK94" s="51"/>
      <c r="BL94" s="49"/>
      <c r="BM94" s="50"/>
      <c r="BN94" s="50"/>
      <c r="BO94" s="50"/>
      <c r="BP94" s="51"/>
      <c r="BQ94" s="49"/>
      <c r="BR94" s="50"/>
      <c r="BS94" s="50"/>
      <c r="BT94" s="51"/>
      <c r="BU94" s="49">
        <f>IF(ISNUMBER(BG94),BG94,0)+IF(ISNUMBER(BL94),BL94,0)</f>
        <v>0</v>
      </c>
      <c r="BV94" s="50"/>
      <c r="BW94" s="50"/>
      <c r="BX94" s="50"/>
      <c r="BY94" s="51"/>
      <c r="CA94" s="6" t="s">
        <v>28</v>
      </c>
    </row>
    <row r="95" spans="1:79" ht="5.25" customHeight="1" x14ac:dyDescent="0.2"/>
    <row r="96" spans="1:79" ht="14.25" customHeight="1" x14ac:dyDescent="0.2">
      <c r="A96" s="67" t="s">
        <v>317</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row>
    <row r="97" spans="1:79" ht="15" customHeight="1" x14ac:dyDescent="0.2">
      <c r="A97" s="83" t="s">
        <v>289</v>
      </c>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79" ht="16.5" customHeight="1" x14ac:dyDescent="0.2">
      <c r="A98" s="110" t="s">
        <v>118</v>
      </c>
      <c r="B98" s="111"/>
      <c r="C98" s="111"/>
      <c r="D98" s="112"/>
      <c r="E98" s="85" t="s">
        <v>19</v>
      </c>
      <c r="F98" s="86"/>
      <c r="G98" s="86"/>
      <c r="H98" s="86"/>
      <c r="I98" s="86"/>
      <c r="J98" s="86"/>
      <c r="K98" s="86"/>
      <c r="L98" s="86"/>
      <c r="M98" s="86"/>
      <c r="N98" s="86"/>
      <c r="O98" s="86"/>
      <c r="P98" s="86"/>
      <c r="Q98" s="86"/>
      <c r="R98" s="86"/>
      <c r="S98" s="86"/>
      <c r="T98" s="86"/>
      <c r="U98" s="86"/>
      <c r="V98" s="86"/>
      <c r="W98" s="87"/>
      <c r="X98" s="80" t="s">
        <v>311</v>
      </c>
      <c r="Y98" s="81"/>
      <c r="Z98" s="81"/>
      <c r="AA98" s="81"/>
      <c r="AB98" s="81"/>
      <c r="AC98" s="81"/>
      <c r="AD98" s="81"/>
      <c r="AE98" s="81"/>
      <c r="AF98" s="81"/>
      <c r="AG98" s="81"/>
      <c r="AH98" s="81"/>
      <c r="AI98" s="81"/>
      <c r="AJ98" s="81"/>
      <c r="AK98" s="81"/>
      <c r="AL98" s="81"/>
      <c r="AM98" s="81"/>
      <c r="AN98" s="81"/>
      <c r="AO98" s="81"/>
      <c r="AP98" s="81"/>
      <c r="AQ98" s="82"/>
      <c r="AR98" s="43" t="s">
        <v>316</v>
      </c>
      <c r="AS98" s="43"/>
      <c r="AT98" s="43"/>
      <c r="AU98" s="43"/>
      <c r="AV98" s="43"/>
      <c r="AW98" s="43"/>
      <c r="AX98" s="43"/>
      <c r="AY98" s="43"/>
      <c r="AZ98" s="43"/>
      <c r="BA98" s="43"/>
      <c r="BB98" s="43"/>
      <c r="BC98" s="43"/>
      <c r="BD98" s="43"/>
      <c r="BE98" s="43"/>
      <c r="BF98" s="43"/>
      <c r="BG98" s="43"/>
      <c r="BH98" s="43"/>
      <c r="BI98" s="43"/>
      <c r="BJ98" s="43"/>
      <c r="BK98" s="43"/>
    </row>
    <row r="99" spans="1:79" ht="48.75" customHeight="1" x14ac:dyDescent="0.2">
      <c r="A99" s="113"/>
      <c r="B99" s="114"/>
      <c r="C99" s="114"/>
      <c r="D99" s="115"/>
      <c r="E99" s="88"/>
      <c r="F99" s="89"/>
      <c r="G99" s="89"/>
      <c r="H99" s="89"/>
      <c r="I99" s="89"/>
      <c r="J99" s="89"/>
      <c r="K99" s="89"/>
      <c r="L99" s="89"/>
      <c r="M99" s="89"/>
      <c r="N99" s="89"/>
      <c r="O99" s="89"/>
      <c r="P99" s="89"/>
      <c r="Q99" s="89"/>
      <c r="R99" s="89"/>
      <c r="S99" s="89"/>
      <c r="T99" s="89"/>
      <c r="U99" s="89"/>
      <c r="V99" s="89"/>
      <c r="W99" s="90"/>
      <c r="X99" s="85" t="s">
        <v>4</v>
      </c>
      <c r="Y99" s="86"/>
      <c r="Z99" s="86"/>
      <c r="AA99" s="86"/>
      <c r="AB99" s="87"/>
      <c r="AC99" s="85" t="s">
        <v>3</v>
      </c>
      <c r="AD99" s="86"/>
      <c r="AE99" s="86"/>
      <c r="AF99" s="86"/>
      <c r="AG99" s="87"/>
      <c r="AH99" s="104" t="s">
        <v>116</v>
      </c>
      <c r="AI99" s="105"/>
      <c r="AJ99" s="105"/>
      <c r="AK99" s="105"/>
      <c r="AL99" s="106"/>
      <c r="AM99" s="80" t="s">
        <v>5</v>
      </c>
      <c r="AN99" s="81"/>
      <c r="AO99" s="81"/>
      <c r="AP99" s="81"/>
      <c r="AQ99" s="82"/>
      <c r="AR99" s="80" t="s">
        <v>4</v>
      </c>
      <c r="AS99" s="81"/>
      <c r="AT99" s="81"/>
      <c r="AU99" s="81"/>
      <c r="AV99" s="82"/>
      <c r="AW99" s="80" t="s">
        <v>3</v>
      </c>
      <c r="AX99" s="81"/>
      <c r="AY99" s="81"/>
      <c r="AZ99" s="81"/>
      <c r="BA99" s="82"/>
      <c r="BB99" s="104" t="s">
        <v>116</v>
      </c>
      <c r="BC99" s="105"/>
      <c r="BD99" s="105"/>
      <c r="BE99" s="105"/>
      <c r="BF99" s="106"/>
      <c r="BG99" s="80" t="s">
        <v>96</v>
      </c>
      <c r="BH99" s="81"/>
      <c r="BI99" s="81"/>
      <c r="BJ99" s="81"/>
      <c r="BK99" s="82"/>
    </row>
    <row r="100" spans="1:79" ht="12.75" customHeight="1" x14ac:dyDescent="0.2">
      <c r="A100" s="80">
        <v>1</v>
      </c>
      <c r="B100" s="81"/>
      <c r="C100" s="81"/>
      <c r="D100" s="82"/>
      <c r="E100" s="80">
        <v>2</v>
      </c>
      <c r="F100" s="81"/>
      <c r="G100" s="81"/>
      <c r="H100" s="81"/>
      <c r="I100" s="81"/>
      <c r="J100" s="81"/>
      <c r="K100" s="81"/>
      <c r="L100" s="81"/>
      <c r="M100" s="81"/>
      <c r="N100" s="81"/>
      <c r="O100" s="81"/>
      <c r="P100" s="81"/>
      <c r="Q100" s="81"/>
      <c r="R100" s="81"/>
      <c r="S100" s="81"/>
      <c r="T100" s="81"/>
      <c r="U100" s="81"/>
      <c r="V100" s="81"/>
      <c r="W100" s="82"/>
      <c r="X100" s="80">
        <v>3</v>
      </c>
      <c r="Y100" s="81"/>
      <c r="Z100" s="81"/>
      <c r="AA100" s="81"/>
      <c r="AB100" s="82"/>
      <c r="AC100" s="80">
        <v>4</v>
      </c>
      <c r="AD100" s="81"/>
      <c r="AE100" s="81"/>
      <c r="AF100" s="81"/>
      <c r="AG100" s="82"/>
      <c r="AH100" s="80">
        <v>5</v>
      </c>
      <c r="AI100" s="81"/>
      <c r="AJ100" s="81"/>
      <c r="AK100" s="81"/>
      <c r="AL100" s="82"/>
      <c r="AM100" s="80">
        <v>6</v>
      </c>
      <c r="AN100" s="81"/>
      <c r="AO100" s="81"/>
      <c r="AP100" s="81"/>
      <c r="AQ100" s="82"/>
      <c r="AR100" s="80">
        <v>7</v>
      </c>
      <c r="AS100" s="81"/>
      <c r="AT100" s="81"/>
      <c r="AU100" s="81"/>
      <c r="AV100" s="82"/>
      <c r="AW100" s="80">
        <v>8</v>
      </c>
      <c r="AX100" s="81"/>
      <c r="AY100" s="81"/>
      <c r="AZ100" s="81"/>
      <c r="BA100" s="82"/>
      <c r="BB100" s="80">
        <v>9</v>
      </c>
      <c r="BC100" s="81"/>
      <c r="BD100" s="81"/>
      <c r="BE100" s="81"/>
      <c r="BF100" s="82"/>
      <c r="BG100" s="80">
        <v>10</v>
      </c>
      <c r="BH100" s="81"/>
      <c r="BI100" s="81"/>
      <c r="BJ100" s="81"/>
      <c r="BK100" s="82"/>
    </row>
    <row r="101" spans="1:79" s="1" customFormat="1" ht="12.75" hidden="1" customHeight="1" x14ac:dyDescent="0.2">
      <c r="A101" s="95" t="s">
        <v>64</v>
      </c>
      <c r="B101" s="96"/>
      <c r="C101" s="96"/>
      <c r="D101" s="97"/>
      <c r="E101" s="95" t="s">
        <v>57</v>
      </c>
      <c r="F101" s="96"/>
      <c r="G101" s="96"/>
      <c r="H101" s="96"/>
      <c r="I101" s="96"/>
      <c r="J101" s="96"/>
      <c r="K101" s="96"/>
      <c r="L101" s="96"/>
      <c r="M101" s="96"/>
      <c r="N101" s="96"/>
      <c r="O101" s="96"/>
      <c r="P101" s="96"/>
      <c r="Q101" s="96"/>
      <c r="R101" s="96"/>
      <c r="S101" s="96"/>
      <c r="T101" s="96"/>
      <c r="U101" s="96"/>
      <c r="V101" s="96"/>
      <c r="W101" s="97"/>
      <c r="X101" s="116" t="s">
        <v>60</v>
      </c>
      <c r="Y101" s="117"/>
      <c r="Z101" s="117"/>
      <c r="AA101" s="117"/>
      <c r="AB101" s="118"/>
      <c r="AC101" s="116" t="s">
        <v>61</v>
      </c>
      <c r="AD101" s="117"/>
      <c r="AE101" s="117"/>
      <c r="AF101" s="117"/>
      <c r="AG101" s="118"/>
      <c r="AH101" s="95" t="s">
        <v>94</v>
      </c>
      <c r="AI101" s="96"/>
      <c r="AJ101" s="96"/>
      <c r="AK101" s="96"/>
      <c r="AL101" s="97"/>
      <c r="AM101" s="101" t="s">
        <v>171</v>
      </c>
      <c r="AN101" s="102"/>
      <c r="AO101" s="102"/>
      <c r="AP101" s="102"/>
      <c r="AQ101" s="103"/>
      <c r="AR101" s="95" t="s">
        <v>62</v>
      </c>
      <c r="AS101" s="96"/>
      <c r="AT101" s="96"/>
      <c r="AU101" s="96"/>
      <c r="AV101" s="97"/>
      <c r="AW101" s="95" t="s">
        <v>63</v>
      </c>
      <c r="AX101" s="96"/>
      <c r="AY101" s="96"/>
      <c r="AZ101" s="96"/>
      <c r="BA101" s="97"/>
      <c r="BB101" s="95" t="s">
        <v>95</v>
      </c>
      <c r="BC101" s="96"/>
      <c r="BD101" s="96"/>
      <c r="BE101" s="96"/>
      <c r="BF101" s="97"/>
      <c r="BG101" s="101" t="s">
        <v>171</v>
      </c>
      <c r="BH101" s="102"/>
      <c r="BI101" s="102"/>
      <c r="BJ101" s="102"/>
      <c r="BK101" s="103"/>
      <c r="CA101" t="s">
        <v>29</v>
      </c>
    </row>
    <row r="102" spans="1:79" s="25" customFormat="1" ht="12.75" customHeight="1" x14ac:dyDescent="0.2">
      <c r="A102" s="34">
        <v>2111</v>
      </c>
      <c r="B102" s="35"/>
      <c r="C102" s="35"/>
      <c r="D102" s="56"/>
      <c r="E102" s="36" t="s">
        <v>184</v>
      </c>
      <c r="F102" s="37"/>
      <c r="G102" s="37"/>
      <c r="H102" s="37"/>
      <c r="I102" s="37"/>
      <c r="J102" s="37"/>
      <c r="K102" s="37"/>
      <c r="L102" s="37"/>
      <c r="M102" s="37"/>
      <c r="N102" s="37"/>
      <c r="O102" s="37"/>
      <c r="P102" s="37"/>
      <c r="Q102" s="37"/>
      <c r="R102" s="37"/>
      <c r="S102" s="37"/>
      <c r="T102" s="37"/>
      <c r="U102" s="37"/>
      <c r="V102" s="37"/>
      <c r="W102" s="38"/>
      <c r="X102" s="52">
        <v>20889628</v>
      </c>
      <c r="Y102" s="53"/>
      <c r="Z102" s="53"/>
      <c r="AA102" s="53"/>
      <c r="AB102" s="54"/>
      <c r="AC102" s="52">
        <v>0</v>
      </c>
      <c r="AD102" s="53"/>
      <c r="AE102" s="53"/>
      <c r="AF102" s="53"/>
      <c r="AG102" s="54"/>
      <c r="AH102" s="52">
        <v>0</v>
      </c>
      <c r="AI102" s="53"/>
      <c r="AJ102" s="53"/>
      <c r="AK102" s="53"/>
      <c r="AL102" s="54"/>
      <c r="AM102" s="52">
        <f t="shared" ref="AM102:AM118" si="8">IF(ISNUMBER(X102),X102,0)+IF(ISNUMBER(AC102),AC102,0)</f>
        <v>20889628</v>
      </c>
      <c r="AN102" s="53"/>
      <c r="AO102" s="53"/>
      <c r="AP102" s="53"/>
      <c r="AQ102" s="54"/>
      <c r="AR102" s="52">
        <v>24023072</v>
      </c>
      <c r="AS102" s="53"/>
      <c r="AT102" s="53"/>
      <c r="AU102" s="53"/>
      <c r="AV102" s="54"/>
      <c r="AW102" s="52">
        <v>0</v>
      </c>
      <c r="AX102" s="53"/>
      <c r="AY102" s="53"/>
      <c r="AZ102" s="53"/>
      <c r="BA102" s="54"/>
      <c r="BB102" s="52">
        <v>0</v>
      </c>
      <c r="BC102" s="53"/>
      <c r="BD102" s="53"/>
      <c r="BE102" s="53"/>
      <c r="BF102" s="54"/>
      <c r="BG102" s="48">
        <f t="shared" ref="BG102:BG118" si="9">IF(ISNUMBER(AR102),AR102,0)+IF(ISNUMBER(AW102),AW102,0)</f>
        <v>24023072</v>
      </c>
      <c r="BH102" s="48"/>
      <c r="BI102" s="48"/>
      <c r="BJ102" s="48"/>
      <c r="BK102" s="48"/>
      <c r="CA102" s="25" t="s">
        <v>30</v>
      </c>
    </row>
    <row r="103" spans="1:79" s="25" customFormat="1" ht="12.75" customHeight="1" x14ac:dyDescent="0.2">
      <c r="A103" s="34">
        <v>2120</v>
      </c>
      <c r="B103" s="35"/>
      <c r="C103" s="35"/>
      <c r="D103" s="56"/>
      <c r="E103" s="36" t="s">
        <v>185</v>
      </c>
      <c r="F103" s="37"/>
      <c r="G103" s="37"/>
      <c r="H103" s="37"/>
      <c r="I103" s="37"/>
      <c r="J103" s="37"/>
      <c r="K103" s="37"/>
      <c r="L103" s="37"/>
      <c r="M103" s="37"/>
      <c r="N103" s="37"/>
      <c r="O103" s="37"/>
      <c r="P103" s="37"/>
      <c r="Q103" s="37"/>
      <c r="R103" s="37"/>
      <c r="S103" s="37"/>
      <c r="T103" s="37"/>
      <c r="U103" s="37"/>
      <c r="V103" s="37"/>
      <c r="W103" s="38"/>
      <c r="X103" s="52">
        <v>4649603</v>
      </c>
      <c r="Y103" s="53"/>
      <c r="Z103" s="53"/>
      <c r="AA103" s="53"/>
      <c r="AB103" s="54"/>
      <c r="AC103" s="52">
        <v>0</v>
      </c>
      <c r="AD103" s="53"/>
      <c r="AE103" s="53"/>
      <c r="AF103" s="53"/>
      <c r="AG103" s="54"/>
      <c r="AH103" s="52">
        <v>0</v>
      </c>
      <c r="AI103" s="53"/>
      <c r="AJ103" s="53"/>
      <c r="AK103" s="53"/>
      <c r="AL103" s="54"/>
      <c r="AM103" s="52">
        <f t="shared" si="8"/>
        <v>4649603</v>
      </c>
      <c r="AN103" s="53"/>
      <c r="AO103" s="53"/>
      <c r="AP103" s="53"/>
      <c r="AQ103" s="54"/>
      <c r="AR103" s="52">
        <v>5347043</v>
      </c>
      <c r="AS103" s="53"/>
      <c r="AT103" s="53"/>
      <c r="AU103" s="53"/>
      <c r="AV103" s="54"/>
      <c r="AW103" s="52">
        <v>0</v>
      </c>
      <c r="AX103" s="53"/>
      <c r="AY103" s="53"/>
      <c r="AZ103" s="53"/>
      <c r="BA103" s="54"/>
      <c r="BB103" s="52">
        <v>0</v>
      </c>
      <c r="BC103" s="53"/>
      <c r="BD103" s="53"/>
      <c r="BE103" s="53"/>
      <c r="BF103" s="54"/>
      <c r="BG103" s="48">
        <f t="shared" si="9"/>
        <v>5347043</v>
      </c>
      <c r="BH103" s="48"/>
      <c r="BI103" s="48"/>
      <c r="BJ103" s="48"/>
      <c r="BK103" s="48"/>
    </row>
    <row r="104" spans="1:79" s="25" customFormat="1" ht="12.75" customHeight="1" x14ac:dyDescent="0.2">
      <c r="A104" s="34">
        <v>2210</v>
      </c>
      <c r="B104" s="35"/>
      <c r="C104" s="35"/>
      <c r="D104" s="56"/>
      <c r="E104" s="36" t="s">
        <v>186</v>
      </c>
      <c r="F104" s="37"/>
      <c r="G104" s="37"/>
      <c r="H104" s="37"/>
      <c r="I104" s="37"/>
      <c r="J104" s="37"/>
      <c r="K104" s="37"/>
      <c r="L104" s="37"/>
      <c r="M104" s="37"/>
      <c r="N104" s="37"/>
      <c r="O104" s="37"/>
      <c r="P104" s="37"/>
      <c r="Q104" s="37"/>
      <c r="R104" s="37"/>
      <c r="S104" s="37"/>
      <c r="T104" s="37"/>
      <c r="U104" s="37"/>
      <c r="V104" s="37"/>
      <c r="W104" s="38"/>
      <c r="X104" s="52">
        <v>938142</v>
      </c>
      <c r="Y104" s="53"/>
      <c r="Z104" s="53"/>
      <c r="AA104" s="53"/>
      <c r="AB104" s="54"/>
      <c r="AC104" s="52">
        <v>0</v>
      </c>
      <c r="AD104" s="53"/>
      <c r="AE104" s="53"/>
      <c r="AF104" s="53"/>
      <c r="AG104" s="54"/>
      <c r="AH104" s="52">
        <v>0</v>
      </c>
      <c r="AI104" s="53"/>
      <c r="AJ104" s="53"/>
      <c r="AK104" s="53"/>
      <c r="AL104" s="54"/>
      <c r="AM104" s="52">
        <f t="shared" si="8"/>
        <v>938142</v>
      </c>
      <c r="AN104" s="53"/>
      <c r="AO104" s="53"/>
      <c r="AP104" s="53"/>
      <c r="AQ104" s="54"/>
      <c r="AR104" s="52">
        <v>1078864</v>
      </c>
      <c r="AS104" s="53"/>
      <c r="AT104" s="53"/>
      <c r="AU104" s="53"/>
      <c r="AV104" s="54"/>
      <c r="AW104" s="52">
        <v>0</v>
      </c>
      <c r="AX104" s="53"/>
      <c r="AY104" s="53"/>
      <c r="AZ104" s="53"/>
      <c r="BA104" s="54"/>
      <c r="BB104" s="52">
        <v>0</v>
      </c>
      <c r="BC104" s="53"/>
      <c r="BD104" s="53"/>
      <c r="BE104" s="53"/>
      <c r="BF104" s="54"/>
      <c r="BG104" s="48">
        <f t="shared" si="9"/>
        <v>1078864</v>
      </c>
      <c r="BH104" s="48"/>
      <c r="BI104" s="48"/>
      <c r="BJ104" s="48"/>
      <c r="BK104" s="48"/>
    </row>
    <row r="105" spans="1:79" s="25" customFormat="1" ht="12.75" customHeight="1" x14ac:dyDescent="0.2">
      <c r="A105" s="34">
        <v>2220</v>
      </c>
      <c r="B105" s="35"/>
      <c r="C105" s="35"/>
      <c r="D105" s="56"/>
      <c r="E105" s="36" t="s">
        <v>187</v>
      </c>
      <c r="F105" s="37"/>
      <c r="G105" s="37"/>
      <c r="H105" s="37"/>
      <c r="I105" s="37"/>
      <c r="J105" s="37"/>
      <c r="K105" s="37"/>
      <c r="L105" s="37"/>
      <c r="M105" s="37"/>
      <c r="N105" s="37"/>
      <c r="O105" s="37"/>
      <c r="P105" s="37"/>
      <c r="Q105" s="37"/>
      <c r="R105" s="37"/>
      <c r="S105" s="37"/>
      <c r="T105" s="37"/>
      <c r="U105" s="37"/>
      <c r="V105" s="37"/>
      <c r="W105" s="38"/>
      <c r="X105" s="52">
        <v>23477</v>
      </c>
      <c r="Y105" s="53"/>
      <c r="Z105" s="53"/>
      <c r="AA105" s="53"/>
      <c r="AB105" s="54"/>
      <c r="AC105" s="52">
        <v>0</v>
      </c>
      <c r="AD105" s="53"/>
      <c r="AE105" s="53"/>
      <c r="AF105" s="53"/>
      <c r="AG105" s="54"/>
      <c r="AH105" s="52">
        <v>0</v>
      </c>
      <c r="AI105" s="53"/>
      <c r="AJ105" s="53"/>
      <c r="AK105" s="53"/>
      <c r="AL105" s="54"/>
      <c r="AM105" s="52">
        <f t="shared" si="8"/>
        <v>23477</v>
      </c>
      <c r="AN105" s="53"/>
      <c r="AO105" s="53"/>
      <c r="AP105" s="53"/>
      <c r="AQ105" s="54"/>
      <c r="AR105" s="52">
        <v>26999</v>
      </c>
      <c r="AS105" s="53"/>
      <c r="AT105" s="53"/>
      <c r="AU105" s="53"/>
      <c r="AV105" s="54"/>
      <c r="AW105" s="52">
        <v>0</v>
      </c>
      <c r="AX105" s="53"/>
      <c r="AY105" s="53"/>
      <c r="AZ105" s="53"/>
      <c r="BA105" s="54"/>
      <c r="BB105" s="52">
        <v>0</v>
      </c>
      <c r="BC105" s="53"/>
      <c r="BD105" s="53"/>
      <c r="BE105" s="53"/>
      <c r="BF105" s="54"/>
      <c r="BG105" s="48">
        <f t="shared" si="9"/>
        <v>26999</v>
      </c>
      <c r="BH105" s="48"/>
      <c r="BI105" s="48"/>
      <c r="BJ105" s="48"/>
      <c r="BK105" s="48"/>
    </row>
    <row r="106" spans="1:79" s="25" customFormat="1" ht="12.75" customHeight="1" x14ac:dyDescent="0.2">
      <c r="A106" s="34">
        <v>2230</v>
      </c>
      <c r="B106" s="35"/>
      <c r="C106" s="35"/>
      <c r="D106" s="56"/>
      <c r="E106" s="36" t="s">
        <v>188</v>
      </c>
      <c r="F106" s="37"/>
      <c r="G106" s="37"/>
      <c r="H106" s="37"/>
      <c r="I106" s="37"/>
      <c r="J106" s="37"/>
      <c r="K106" s="37"/>
      <c r="L106" s="37"/>
      <c r="M106" s="37"/>
      <c r="N106" s="37"/>
      <c r="O106" s="37"/>
      <c r="P106" s="37"/>
      <c r="Q106" s="37"/>
      <c r="R106" s="37"/>
      <c r="S106" s="37"/>
      <c r="T106" s="37"/>
      <c r="U106" s="37"/>
      <c r="V106" s="37"/>
      <c r="W106" s="38"/>
      <c r="X106" s="52">
        <v>2525803</v>
      </c>
      <c r="Y106" s="53"/>
      <c r="Z106" s="53"/>
      <c r="AA106" s="53"/>
      <c r="AB106" s="54"/>
      <c r="AC106" s="52">
        <v>1202440</v>
      </c>
      <c r="AD106" s="53"/>
      <c r="AE106" s="53"/>
      <c r="AF106" s="53"/>
      <c r="AG106" s="54"/>
      <c r="AH106" s="52">
        <v>0</v>
      </c>
      <c r="AI106" s="53"/>
      <c r="AJ106" s="53"/>
      <c r="AK106" s="53"/>
      <c r="AL106" s="54"/>
      <c r="AM106" s="52">
        <f t="shared" si="8"/>
        <v>3728243</v>
      </c>
      <c r="AN106" s="53"/>
      <c r="AO106" s="53"/>
      <c r="AP106" s="53"/>
      <c r="AQ106" s="54"/>
      <c r="AR106" s="52">
        <v>2904673</v>
      </c>
      <c r="AS106" s="53"/>
      <c r="AT106" s="53"/>
      <c r="AU106" s="53"/>
      <c r="AV106" s="54"/>
      <c r="AW106" s="52">
        <v>1382806</v>
      </c>
      <c r="AX106" s="53"/>
      <c r="AY106" s="53"/>
      <c r="AZ106" s="53"/>
      <c r="BA106" s="54"/>
      <c r="BB106" s="52">
        <v>0</v>
      </c>
      <c r="BC106" s="53"/>
      <c r="BD106" s="53"/>
      <c r="BE106" s="53"/>
      <c r="BF106" s="54"/>
      <c r="BG106" s="48">
        <f t="shared" si="9"/>
        <v>4287479</v>
      </c>
      <c r="BH106" s="48"/>
      <c r="BI106" s="48"/>
      <c r="BJ106" s="48"/>
      <c r="BK106" s="48"/>
    </row>
    <row r="107" spans="1:79" s="25" customFormat="1" ht="12.75" customHeight="1" x14ac:dyDescent="0.2">
      <c r="A107" s="34">
        <v>2240</v>
      </c>
      <c r="B107" s="35"/>
      <c r="C107" s="35"/>
      <c r="D107" s="56"/>
      <c r="E107" s="36" t="s">
        <v>189</v>
      </c>
      <c r="F107" s="37"/>
      <c r="G107" s="37"/>
      <c r="H107" s="37"/>
      <c r="I107" s="37"/>
      <c r="J107" s="37"/>
      <c r="K107" s="37"/>
      <c r="L107" s="37"/>
      <c r="M107" s="37"/>
      <c r="N107" s="37"/>
      <c r="O107" s="37"/>
      <c r="P107" s="37"/>
      <c r="Q107" s="37"/>
      <c r="R107" s="37"/>
      <c r="S107" s="37"/>
      <c r="T107" s="37"/>
      <c r="U107" s="37"/>
      <c r="V107" s="37"/>
      <c r="W107" s="38"/>
      <c r="X107" s="52">
        <v>1638130</v>
      </c>
      <c r="Y107" s="53"/>
      <c r="Z107" s="53"/>
      <c r="AA107" s="53"/>
      <c r="AB107" s="54"/>
      <c r="AC107" s="52">
        <v>0</v>
      </c>
      <c r="AD107" s="53"/>
      <c r="AE107" s="53"/>
      <c r="AF107" s="53"/>
      <c r="AG107" s="54"/>
      <c r="AH107" s="52">
        <v>0</v>
      </c>
      <c r="AI107" s="53"/>
      <c r="AJ107" s="53"/>
      <c r="AK107" s="53"/>
      <c r="AL107" s="54"/>
      <c r="AM107" s="52">
        <f t="shared" si="8"/>
        <v>1638130</v>
      </c>
      <c r="AN107" s="53"/>
      <c r="AO107" s="53"/>
      <c r="AP107" s="53"/>
      <c r="AQ107" s="54"/>
      <c r="AR107" s="52">
        <v>1883850</v>
      </c>
      <c r="AS107" s="53"/>
      <c r="AT107" s="53"/>
      <c r="AU107" s="53"/>
      <c r="AV107" s="54"/>
      <c r="AW107" s="52">
        <v>0</v>
      </c>
      <c r="AX107" s="53"/>
      <c r="AY107" s="53"/>
      <c r="AZ107" s="53"/>
      <c r="BA107" s="54"/>
      <c r="BB107" s="52">
        <v>0</v>
      </c>
      <c r="BC107" s="53"/>
      <c r="BD107" s="53"/>
      <c r="BE107" s="53"/>
      <c r="BF107" s="54"/>
      <c r="BG107" s="48">
        <f t="shared" si="9"/>
        <v>1883850</v>
      </c>
      <c r="BH107" s="48"/>
      <c r="BI107" s="48"/>
      <c r="BJ107" s="48"/>
      <c r="BK107" s="48"/>
    </row>
    <row r="108" spans="1:79" s="25" customFormat="1" ht="12.75" customHeight="1" x14ac:dyDescent="0.2">
      <c r="A108" s="34">
        <v>2250</v>
      </c>
      <c r="B108" s="35"/>
      <c r="C108" s="35"/>
      <c r="D108" s="56"/>
      <c r="E108" s="36" t="s">
        <v>190</v>
      </c>
      <c r="F108" s="37"/>
      <c r="G108" s="37"/>
      <c r="H108" s="37"/>
      <c r="I108" s="37"/>
      <c r="J108" s="37"/>
      <c r="K108" s="37"/>
      <c r="L108" s="37"/>
      <c r="M108" s="37"/>
      <c r="N108" s="37"/>
      <c r="O108" s="37"/>
      <c r="P108" s="37"/>
      <c r="Q108" s="37"/>
      <c r="R108" s="37"/>
      <c r="S108" s="37"/>
      <c r="T108" s="37"/>
      <c r="U108" s="37"/>
      <c r="V108" s="37"/>
      <c r="W108" s="38"/>
      <c r="X108" s="52">
        <v>17250</v>
      </c>
      <c r="Y108" s="53"/>
      <c r="Z108" s="53"/>
      <c r="AA108" s="53"/>
      <c r="AB108" s="54"/>
      <c r="AC108" s="52">
        <v>0</v>
      </c>
      <c r="AD108" s="53"/>
      <c r="AE108" s="53"/>
      <c r="AF108" s="53"/>
      <c r="AG108" s="54"/>
      <c r="AH108" s="52">
        <v>0</v>
      </c>
      <c r="AI108" s="53"/>
      <c r="AJ108" s="53"/>
      <c r="AK108" s="53"/>
      <c r="AL108" s="54"/>
      <c r="AM108" s="52">
        <f t="shared" si="8"/>
        <v>17250</v>
      </c>
      <c r="AN108" s="53"/>
      <c r="AO108" s="53"/>
      <c r="AP108" s="53"/>
      <c r="AQ108" s="54"/>
      <c r="AR108" s="52">
        <v>19838</v>
      </c>
      <c r="AS108" s="53"/>
      <c r="AT108" s="53"/>
      <c r="AU108" s="53"/>
      <c r="AV108" s="54"/>
      <c r="AW108" s="52">
        <v>0</v>
      </c>
      <c r="AX108" s="53"/>
      <c r="AY108" s="53"/>
      <c r="AZ108" s="53"/>
      <c r="BA108" s="54"/>
      <c r="BB108" s="52">
        <v>0</v>
      </c>
      <c r="BC108" s="53"/>
      <c r="BD108" s="53"/>
      <c r="BE108" s="53"/>
      <c r="BF108" s="54"/>
      <c r="BG108" s="48">
        <f t="shared" si="9"/>
        <v>19838</v>
      </c>
      <c r="BH108" s="48"/>
      <c r="BI108" s="48"/>
      <c r="BJ108" s="48"/>
      <c r="BK108" s="48"/>
    </row>
    <row r="109" spans="1:79" s="25" customFormat="1" ht="12.75" customHeight="1" x14ac:dyDescent="0.2">
      <c r="A109" s="34">
        <v>2272</v>
      </c>
      <c r="B109" s="35"/>
      <c r="C109" s="35"/>
      <c r="D109" s="56"/>
      <c r="E109" s="36" t="s">
        <v>191</v>
      </c>
      <c r="F109" s="37"/>
      <c r="G109" s="37"/>
      <c r="H109" s="37"/>
      <c r="I109" s="37"/>
      <c r="J109" s="37"/>
      <c r="K109" s="37"/>
      <c r="L109" s="37"/>
      <c r="M109" s="37"/>
      <c r="N109" s="37"/>
      <c r="O109" s="37"/>
      <c r="P109" s="37"/>
      <c r="Q109" s="37"/>
      <c r="R109" s="37"/>
      <c r="S109" s="37"/>
      <c r="T109" s="37"/>
      <c r="U109" s="37"/>
      <c r="V109" s="37"/>
      <c r="W109" s="38"/>
      <c r="X109" s="52">
        <v>155521</v>
      </c>
      <c r="Y109" s="53"/>
      <c r="Z109" s="53"/>
      <c r="AA109" s="53"/>
      <c r="AB109" s="54"/>
      <c r="AC109" s="52">
        <v>0</v>
      </c>
      <c r="AD109" s="53"/>
      <c r="AE109" s="53"/>
      <c r="AF109" s="53"/>
      <c r="AG109" s="54"/>
      <c r="AH109" s="52">
        <v>0</v>
      </c>
      <c r="AI109" s="53"/>
      <c r="AJ109" s="53"/>
      <c r="AK109" s="53"/>
      <c r="AL109" s="54"/>
      <c r="AM109" s="52">
        <f t="shared" si="8"/>
        <v>155521</v>
      </c>
      <c r="AN109" s="53"/>
      <c r="AO109" s="53"/>
      <c r="AP109" s="53"/>
      <c r="AQ109" s="54"/>
      <c r="AR109" s="52">
        <v>178850</v>
      </c>
      <c r="AS109" s="53"/>
      <c r="AT109" s="53"/>
      <c r="AU109" s="53"/>
      <c r="AV109" s="54"/>
      <c r="AW109" s="52">
        <v>0</v>
      </c>
      <c r="AX109" s="53"/>
      <c r="AY109" s="53"/>
      <c r="AZ109" s="53"/>
      <c r="BA109" s="54"/>
      <c r="BB109" s="52">
        <v>0</v>
      </c>
      <c r="BC109" s="53"/>
      <c r="BD109" s="53"/>
      <c r="BE109" s="53"/>
      <c r="BF109" s="54"/>
      <c r="BG109" s="48">
        <f t="shared" si="9"/>
        <v>178850</v>
      </c>
      <c r="BH109" s="48"/>
      <c r="BI109" s="48"/>
      <c r="BJ109" s="48"/>
      <c r="BK109" s="48"/>
    </row>
    <row r="110" spans="1:79" s="25" customFormat="1" ht="12.75" customHeight="1" x14ac:dyDescent="0.2">
      <c r="A110" s="34">
        <v>2273</v>
      </c>
      <c r="B110" s="35"/>
      <c r="C110" s="35"/>
      <c r="D110" s="56"/>
      <c r="E110" s="36" t="s">
        <v>192</v>
      </c>
      <c r="F110" s="37"/>
      <c r="G110" s="37"/>
      <c r="H110" s="37"/>
      <c r="I110" s="37"/>
      <c r="J110" s="37"/>
      <c r="K110" s="37"/>
      <c r="L110" s="37"/>
      <c r="M110" s="37"/>
      <c r="N110" s="37"/>
      <c r="O110" s="37"/>
      <c r="P110" s="37"/>
      <c r="Q110" s="37"/>
      <c r="R110" s="37"/>
      <c r="S110" s="37"/>
      <c r="T110" s="37"/>
      <c r="U110" s="37"/>
      <c r="V110" s="37"/>
      <c r="W110" s="38"/>
      <c r="X110" s="52">
        <v>1225803</v>
      </c>
      <c r="Y110" s="53"/>
      <c r="Z110" s="53"/>
      <c r="AA110" s="53"/>
      <c r="AB110" s="54"/>
      <c r="AC110" s="52">
        <v>0</v>
      </c>
      <c r="AD110" s="53"/>
      <c r="AE110" s="53"/>
      <c r="AF110" s="53"/>
      <c r="AG110" s="54"/>
      <c r="AH110" s="52">
        <v>0</v>
      </c>
      <c r="AI110" s="53"/>
      <c r="AJ110" s="53"/>
      <c r="AK110" s="53"/>
      <c r="AL110" s="54"/>
      <c r="AM110" s="52">
        <f t="shared" si="8"/>
        <v>1225803</v>
      </c>
      <c r="AN110" s="53"/>
      <c r="AO110" s="53"/>
      <c r="AP110" s="53"/>
      <c r="AQ110" s="54"/>
      <c r="AR110" s="52">
        <v>1409674</v>
      </c>
      <c r="AS110" s="53"/>
      <c r="AT110" s="53"/>
      <c r="AU110" s="53"/>
      <c r="AV110" s="54"/>
      <c r="AW110" s="52">
        <v>0</v>
      </c>
      <c r="AX110" s="53"/>
      <c r="AY110" s="53"/>
      <c r="AZ110" s="53"/>
      <c r="BA110" s="54"/>
      <c r="BB110" s="52">
        <v>0</v>
      </c>
      <c r="BC110" s="53"/>
      <c r="BD110" s="53"/>
      <c r="BE110" s="53"/>
      <c r="BF110" s="54"/>
      <c r="BG110" s="48">
        <f t="shared" si="9"/>
        <v>1409674</v>
      </c>
      <c r="BH110" s="48"/>
      <c r="BI110" s="48"/>
      <c r="BJ110" s="48"/>
      <c r="BK110" s="48"/>
    </row>
    <row r="111" spans="1:79" s="25" customFormat="1" ht="12.75" customHeight="1" x14ac:dyDescent="0.2">
      <c r="A111" s="34">
        <v>2274</v>
      </c>
      <c r="B111" s="35"/>
      <c r="C111" s="35"/>
      <c r="D111" s="56"/>
      <c r="E111" s="36" t="s">
        <v>193</v>
      </c>
      <c r="F111" s="37"/>
      <c r="G111" s="37"/>
      <c r="H111" s="37"/>
      <c r="I111" s="37"/>
      <c r="J111" s="37"/>
      <c r="K111" s="37"/>
      <c r="L111" s="37"/>
      <c r="M111" s="37"/>
      <c r="N111" s="37"/>
      <c r="O111" s="37"/>
      <c r="P111" s="37"/>
      <c r="Q111" s="37"/>
      <c r="R111" s="37"/>
      <c r="S111" s="37"/>
      <c r="T111" s="37"/>
      <c r="U111" s="37"/>
      <c r="V111" s="37"/>
      <c r="W111" s="38"/>
      <c r="X111" s="52">
        <v>1035000</v>
      </c>
      <c r="Y111" s="53"/>
      <c r="Z111" s="53"/>
      <c r="AA111" s="53"/>
      <c r="AB111" s="54"/>
      <c r="AC111" s="52">
        <v>0</v>
      </c>
      <c r="AD111" s="53"/>
      <c r="AE111" s="53"/>
      <c r="AF111" s="53"/>
      <c r="AG111" s="54"/>
      <c r="AH111" s="52">
        <v>0</v>
      </c>
      <c r="AI111" s="53"/>
      <c r="AJ111" s="53"/>
      <c r="AK111" s="53"/>
      <c r="AL111" s="54"/>
      <c r="AM111" s="52">
        <f t="shared" si="8"/>
        <v>1035000</v>
      </c>
      <c r="AN111" s="53"/>
      <c r="AO111" s="53"/>
      <c r="AP111" s="53"/>
      <c r="AQ111" s="54"/>
      <c r="AR111" s="52">
        <v>1190250</v>
      </c>
      <c r="AS111" s="53"/>
      <c r="AT111" s="53"/>
      <c r="AU111" s="53"/>
      <c r="AV111" s="54"/>
      <c r="AW111" s="52">
        <v>0</v>
      </c>
      <c r="AX111" s="53"/>
      <c r="AY111" s="53"/>
      <c r="AZ111" s="53"/>
      <c r="BA111" s="54"/>
      <c r="BB111" s="52">
        <v>0</v>
      </c>
      <c r="BC111" s="53"/>
      <c r="BD111" s="53"/>
      <c r="BE111" s="53"/>
      <c r="BF111" s="54"/>
      <c r="BG111" s="48">
        <f t="shared" si="9"/>
        <v>1190250</v>
      </c>
      <c r="BH111" s="48"/>
      <c r="BI111" s="48"/>
      <c r="BJ111" s="48"/>
      <c r="BK111" s="48"/>
    </row>
    <row r="112" spans="1:79" s="25" customFormat="1" ht="12.75" customHeight="1" x14ac:dyDescent="0.2">
      <c r="A112" s="34">
        <v>2275</v>
      </c>
      <c r="B112" s="35"/>
      <c r="C112" s="35"/>
      <c r="D112" s="56"/>
      <c r="E112" s="36" t="s">
        <v>194</v>
      </c>
      <c r="F112" s="37"/>
      <c r="G112" s="37"/>
      <c r="H112" s="37"/>
      <c r="I112" s="37"/>
      <c r="J112" s="37"/>
      <c r="K112" s="37"/>
      <c r="L112" s="37"/>
      <c r="M112" s="37"/>
      <c r="N112" s="37"/>
      <c r="O112" s="37"/>
      <c r="P112" s="37"/>
      <c r="Q112" s="37"/>
      <c r="R112" s="37"/>
      <c r="S112" s="37"/>
      <c r="T112" s="37"/>
      <c r="U112" s="37"/>
      <c r="V112" s="37"/>
      <c r="W112" s="38"/>
      <c r="X112" s="52">
        <v>1090200</v>
      </c>
      <c r="Y112" s="53"/>
      <c r="Z112" s="53"/>
      <c r="AA112" s="53"/>
      <c r="AB112" s="54"/>
      <c r="AC112" s="52">
        <v>0</v>
      </c>
      <c r="AD112" s="53"/>
      <c r="AE112" s="53"/>
      <c r="AF112" s="53"/>
      <c r="AG112" s="54"/>
      <c r="AH112" s="52">
        <v>0</v>
      </c>
      <c r="AI112" s="53"/>
      <c r="AJ112" s="53"/>
      <c r="AK112" s="53"/>
      <c r="AL112" s="54"/>
      <c r="AM112" s="52">
        <f t="shared" si="8"/>
        <v>1090200</v>
      </c>
      <c r="AN112" s="53"/>
      <c r="AO112" s="53"/>
      <c r="AP112" s="53"/>
      <c r="AQ112" s="54"/>
      <c r="AR112" s="52">
        <v>1253730</v>
      </c>
      <c r="AS112" s="53"/>
      <c r="AT112" s="53"/>
      <c r="AU112" s="53"/>
      <c r="AV112" s="54"/>
      <c r="AW112" s="52">
        <v>0</v>
      </c>
      <c r="AX112" s="53"/>
      <c r="AY112" s="53"/>
      <c r="AZ112" s="53"/>
      <c r="BA112" s="54"/>
      <c r="BB112" s="52">
        <v>0</v>
      </c>
      <c r="BC112" s="53"/>
      <c r="BD112" s="53"/>
      <c r="BE112" s="53"/>
      <c r="BF112" s="54"/>
      <c r="BG112" s="48">
        <f t="shared" si="9"/>
        <v>1253730</v>
      </c>
      <c r="BH112" s="48"/>
      <c r="BI112" s="48"/>
      <c r="BJ112" s="48"/>
      <c r="BK112" s="48"/>
    </row>
    <row r="113" spans="1:79" s="25" customFormat="1" ht="25.5" customHeight="1" x14ac:dyDescent="0.2">
      <c r="A113" s="34">
        <v>2282</v>
      </c>
      <c r="B113" s="35"/>
      <c r="C113" s="35"/>
      <c r="D113" s="56"/>
      <c r="E113" s="36" t="s">
        <v>195</v>
      </c>
      <c r="F113" s="37"/>
      <c r="G113" s="37"/>
      <c r="H113" s="37"/>
      <c r="I113" s="37"/>
      <c r="J113" s="37"/>
      <c r="K113" s="37"/>
      <c r="L113" s="37"/>
      <c r="M113" s="37"/>
      <c r="N113" s="37"/>
      <c r="O113" s="37"/>
      <c r="P113" s="37"/>
      <c r="Q113" s="37"/>
      <c r="R113" s="37"/>
      <c r="S113" s="37"/>
      <c r="T113" s="37"/>
      <c r="U113" s="37"/>
      <c r="V113" s="37"/>
      <c r="W113" s="38"/>
      <c r="X113" s="52">
        <v>0</v>
      </c>
      <c r="Y113" s="53"/>
      <c r="Z113" s="53"/>
      <c r="AA113" s="53"/>
      <c r="AB113" s="54"/>
      <c r="AC113" s="52">
        <v>0</v>
      </c>
      <c r="AD113" s="53"/>
      <c r="AE113" s="53"/>
      <c r="AF113" s="53"/>
      <c r="AG113" s="54"/>
      <c r="AH113" s="52">
        <v>0</v>
      </c>
      <c r="AI113" s="53"/>
      <c r="AJ113" s="53"/>
      <c r="AK113" s="53"/>
      <c r="AL113" s="54"/>
      <c r="AM113" s="52">
        <f t="shared" si="8"/>
        <v>0</v>
      </c>
      <c r="AN113" s="53"/>
      <c r="AO113" s="53"/>
      <c r="AP113" s="53"/>
      <c r="AQ113" s="54"/>
      <c r="AR113" s="52">
        <v>0</v>
      </c>
      <c r="AS113" s="53"/>
      <c r="AT113" s="53"/>
      <c r="AU113" s="53"/>
      <c r="AV113" s="54"/>
      <c r="AW113" s="52">
        <v>0</v>
      </c>
      <c r="AX113" s="53"/>
      <c r="AY113" s="53"/>
      <c r="AZ113" s="53"/>
      <c r="BA113" s="54"/>
      <c r="BB113" s="52">
        <v>0</v>
      </c>
      <c r="BC113" s="53"/>
      <c r="BD113" s="53"/>
      <c r="BE113" s="53"/>
      <c r="BF113" s="54"/>
      <c r="BG113" s="48">
        <f t="shared" si="9"/>
        <v>0</v>
      </c>
      <c r="BH113" s="48"/>
      <c r="BI113" s="48"/>
      <c r="BJ113" s="48"/>
      <c r="BK113" s="48"/>
    </row>
    <row r="114" spans="1:79" s="25" customFormat="1" ht="12.75" customHeight="1" x14ac:dyDescent="0.2">
      <c r="A114" s="34">
        <v>2730</v>
      </c>
      <c r="B114" s="35"/>
      <c r="C114" s="35"/>
      <c r="D114" s="56"/>
      <c r="E114" s="36" t="s">
        <v>196</v>
      </c>
      <c r="F114" s="37"/>
      <c r="G114" s="37"/>
      <c r="H114" s="37"/>
      <c r="I114" s="37"/>
      <c r="J114" s="37"/>
      <c r="K114" s="37"/>
      <c r="L114" s="37"/>
      <c r="M114" s="37"/>
      <c r="N114" s="37"/>
      <c r="O114" s="37"/>
      <c r="P114" s="37"/>
      <c r="Q114" s="37"/>
      <c r="R114" s="37"/>
      <c r="S114" s="37"/>
      <c r="T114" s="37"/>
      <c r="U114" s="37"/>
      <c r="V114" s="37"/>
      <c r="W114" s="38"/>
      <c r="X114" s="52">
        <v>1408</v>
      </c>
      <c r="Y114" s="53"/>
      <c r="Z114" s="53"/>
      <c r="AA114" s="53"/>
      <c r="AB114" s="54"/>
      <c r="AC114" s="52">
        <v>0</v>
      </c>
      <c r="AD114" s="53"/>
      <c r="AE114" s="53"/>
      <c r="AF114" s="53"/>
      <c r="AG114" s="54"/>
      <c r="AH114" s="52">
        <v>0</v>
      </c>
      <c r="AI114" s="53"/>
      <c r="AJ114" s="53"/>
      <c r="AK114" s="53"/>
      <c r="AL114" s="54"/>
      <c r="AM114" s="52">
        <f t="shared" si="8"/>
        <v>1408</v>
      </c>
      <c r="AN114" s="53"/>
      <c r="AO114" s="53"/>
      <c r="AP114" s="53"/>
      <c r="AQ114" s="54"/>
      <c r="AR114" s="52">
        <v>1619</v>
      </c>
      <c r="AS114" s="53"/>
      <c r="AT114" s="53"/>
      <c r="AU114" s="53"/>
      <c r="AV114" s="54"/>
      <c r="AW114" s="52">
        <v>0</v>
      </c>
      <c r="AX114" s="53"/>
      <c r="AY114" s="53"/>
      <c r="AZ114" s="53"/>
      <c r="BA114" s="54"/>
      <c r="BB114" s="52">
        <v>0</v>
      </c>
      <c r="BC114" s="53"/>
      <c r="BD114" s="53"/>
      <c r="BE114" s="53"/>
      <c r="BF114" s="54"/>
      <c r="BG114" s="48">
        <f t="shared" si="9"/>
        <v>1619</v>
      </c>
      <c r="BH114" s="48"/>
      <c r="BI114" s="48"/>
      <c r="BJ114" s="48"/>
      <c r="BK114" s="48"/>
    </row>
    <row r="115" spans="1:79" s="25" customFormat="1" ht="12.75" customHeight="1" x14ac:dyDescent="0.2">
      <c r="A115" s="34">
        <v>2800</v>
      </c>
      <c r="B115" s="35"/>
      <c r="C115" s="35"/>
      <c r="D115" s="56"/>
      <c r="E115" s="36" t="s">
        <v>197</v>
      </c>
      <c r="F115" s="37"/>
      <c r="G115" s="37"/>
      <c r="H115" s="37"/>
      <c r="I115" s="37"/>
      <c r="J115" s="37"/>
      <c r="K115" s="37"/>
      <c r="L115" s="37"/>
      <c r="M115" s="37"/>
      <c r="N115" s="37"/>
      <c r="O115" s="37"/>
      <c r="P115" s="37"/>
      <c r="Q115" s="37"/>
      <c r="R115" s="37"/>
      <c r="S115" s="37"/>
      <c r="T115" s="37"/>
      <c r="U115" s="37"/>
      <c r="V115" s="37"/>
      <c r="W115" s="38"/>
      <c r="X115" s="52">
        <v>5750</v>
      </c>
      <c r="Y115" s="53"/>
      <c r="Z115" s="53"/>
      <c r="AA115" s="53"/>
      <c r="AB115" s="54"/>
      <c r="AC115" s="52">
        <v>0</v>
      </c>
      <c r="AD115" s="53"/>
      <c r="AE115" s="53"/>
      <c r="AF115" s="53"/>
      <c r="AG115" s="54"/>
      <c r="AH115" s="52">
        <v>0</v>
      </c>
      <c r="AI115" s="53"/>
      <c r="AJ115" s="53"/>
      <c r="AK115" s="53"/>
      <c r="AL115" s="54"/>
      <c r="AM115" s="52">
        <f t="shared" si="8"/>
        <v>5750</v>
      </c>
      <c r="AN115" s="53"/>
      <c r="AO115" s="53"/>
      <c r="AP115" s="53"/>
      <c r="AQ115" s="54"/>
      <c r="AR115" s="52">
        <v>6613</v>
      </c>
      <c r="AS115" s="53"/>
      <c r="AT115" s="53"/>
      <c r="AU115" s="53"/>
      <c r="AV115" s="54"/>
      <c r="AW115" s="52">
        <v>0</v>
      </c>
      <c r="AX115" s="53"/>
      <c r="AY115" s="53"/>
      <c r="AZ115" s="53"/>
      <c r="BA115" s="54"/>
      <c r="BB115" s="52">
        <v>0</v>
      </c>
      <c r="BC115" s="53"/>
      <c r="BD115" s="53"/>
      <c r="BE115" s="53"/>
      <c r="BF115" s="54"/>
      <c r="BG115" s="48">
        <f t="shared" si="9"/>
        <v>6613</v>
      </c>
      <c r="BH115" s="48"/>
      <c r="BI115" s="48"/>
      <c r="BJ115" s="48"/>
      <c r="BK115" s="48"/>
    </row>
    <row r="116" spans="1:79" s="25" customFormat="1" ht="25.5" customHeight="1" x14ac:dyDescent="0.2">
      <c r="A116" s="34">
        <v>3110</v>
      </c>
      <c r="B116" s="35"/>
      <c r="C116" s="35"/>
      <c r="D116" s="56"/>
      <c r="E116" s="36" t="s">
        <v>198</v>
      </c>
      <c r="F116" s="37"/>
      <c r="G116" s="37"/>
      <c r="H116" s="37"/>
      <c r="I116" s="37"/>
      <c r="J116" s="37"/>
      <c r="K116" s="37"/>
      <c r="L116" s="37"/>
      <c r="M116" s="37"/>
      <c r="N116" s="37"/>
      <c r="O116" s="37"/>
      <c r="P116" s="37"/>
      <c r="Q116" s="37"/>
      <c r="R116" s="37"/>
      <c r="S116" s="37"/>
      <c r="T116" s="37"/>
      <c r="U116" s="37"/>
      <c r="V116" s="37"/>
      <c r="W116" s="38"/>
      <c r="X116" s="52">
        <v>0</v>
      </c>
      <c r="Y116" s="53"/>
      <c r="Z116" s="53"/>
      <c r="AA116" s="53"/>
      <c r="AB116" s="54"/>
      <c r="AC116" s="52">
        <v>0</v>
      </c>
      <c r="AD116" s="53"/>
      <c r="AE116" s="53"/>
      <c r="AF116" s="53"/>
      <c r="AG116" s="54"/>
      <c r="AH116" s="52">
        <v>0</v>
      </c>
      <c r="AI116" s="53"/>
      <c r="AJ116" s="53"/>
      <c r="AK116" s="53"/>
      <c r="AL116" s="54"/>
      <c r="AM116" s="52">
        <f t="shared" si="8"/>
        <v>0</v>
      </c>
      <c r="AN116" s="53"/>
      <c r="AO116" s="53"/>
      <c r="AP116" s="53"/>
      <c r="AQ116" s="54"/>
      <c r="AR116" s="52">
        <v>0</v>
      </c>
      <c r="AS116" s="53"/>
      <c r="AT116" s="53"/>
      <c r="AU116" s="53"/>
      <c r="AV116" s="54"/>
      <c r="AW116" s="52">
        <v>0</v>
      </c>
      <c r="AX116" s="53"/>
      <c r="AY116" s="53"/>
      <c r="AZ116" s="53"/>
      <c r="BA116" s="54"/>
      <c r="BB116" s="52">
        <v>0</v>
      </c>
      <c r="BC116" s="53"/>
      <c r="BD116" s="53"/>
      <c r="BE116" s="53"/>
      <c r="BF116" s="54"/>
      <c r="BG116" s="48">
        <f t="shared" si="9"/>
        <v>0</v>
      </c>
      <c r="BH116" s="48"/>
      <c r="BI116" s="48"/>
      <c r="BJ116" s="48"/>
      <c r="BK116" s="48"/>
    </row>
    <row r="117" spans="1:79" s="25" customFormat="1" ht="12.75" customHeight="1" x14ac:dyDescent="0.2">
      <c r="A117" s="34">
        <v>3132</v>
      </c>
      <c r="B117" s="35"/>
      <c r="C117" s="35"/>
      <c r="D117" s="56"/>
      <c r="E117" s="36" t="s">
        <v>199</v>
      </c>
      <c r="F117" s="37"/>
      <c r="G117" s="37"/>
      <c r="H117" s="37"/>
      <c r="I117" s="37"/>
      <c r="J117" s="37"/>
      <c r="K117" s="37"/>
      <c r="L117" s="37"/>
      <c r="M117" s="37"/>
      <c r="N117" s="37"/>
      <c r="O117" s="37"/>
      <c r="P117" s="37"/>
      <c r="Q117" s="37"/>
      <c r="R117" s="37"/>
      <c r="S117" s="37"/>
      <c r="T117" s="37"/>
      <c r="U117" s="37"/>
      <c r="V117" s="37"/>
      <c r="W117" s="38"/>
      <c r="X117" s="52">
        <v>0</v>
      </c>
      <c r="Y117" s="53"/>
      <c r="Z117" s="53"/>
      <c r="AA117" s="53"/>
      <c r="AB117" s="54"/>
      <c r="AC117" s="52">
        <v>0</v>
      </c>
      <c r="AD117" s="53"/>
      <c r="AE117" s="53"/>
      <c r="AF117" s="53"/>
      <c r="AG117" s="54"/>
      <c r="AH117" s="52">
        <v>0</v>
      </c>
      <c r="AI117" s="53"/>
      <c r="AJ117" s="53"/>
      <c r="AK117" s="53"/>
      <c r="AL117" s="54"/>
      <c r="AM117" s="52">
        <f t="shared" si="8"/>
        <v>0</v>
      </c>
      <c r="AN117" s="53"/>
      <c r="AO117" s="53"/>
      <c r="AP117" s="53"/>
      <c r="AQ117" s="54"/>
      <c r="AR117" s="52">
        <v>0</v>
      </c>
      <c r="AS117" s="53"/>
      <c r="AT117" s="53"/>
      <c r="AU117" s="53"/>
      <c r="AV117" s="54"/>
      <c r="AW117" s="52">
        <v>0</v>
      </c>
      <c r="AX117" s="53"/>
      <c r="AY117" s="53"/>
      <c r="AZ117" s="53"/>
      <c r="BA117" s="54"/>
      <c r="BB117" s="52">
        <v>0</v>
      </c>
      <c r="BC117" s="53"/>
      <c r="BD117" s="53"/>
      <c r="BE117" s="53"/>
      <c r="BF117" s="54"/>
      <c r="BG117" s="48">
        <f t="shared" si="9"/>
        <v>0</v>
      </c>
      <c r="BH117" s="48"/>
      <c r="BI117" s="48"/>
      <c r="BJ117" s="48"/>
      <c r="BK117" s="48"/>
    </row>
    <row r="118" spans="1:79" s="6" customFormat="1" ht="12.75" customHeight="1" x14ac:dyDescent="0.2">
      <c r="A118" s="39"/>
      <c r="B118" s="40"/>
      <c r="C118" s="40"/>
      <c r="D118" s="55"/>
      <c r="E118" s="28" t="s">
        <v>147</v>
      </c>
      <c r="F118" s="29"/>
      <c r="G118" s="29"/>
      <c r="H118" s="29"/>
      <c r="I118" s="29"/>
      <c r="J118" s="29"/>
      <c r="K118" s="29"/>
      <c r="L118" s="29"/>
      <c r="M118" s="29"/>
      <c r="N118" s="29"/>
      <c r="O118" s="29"/>
      <c r="P118" s="29"/>
      <c r="Q118" s="29"/>
      <c r="R118" s="29"/>
      <c r="S118" s="29"/>
      <c r="T118" s="29"/>
      <c r="U118" s="29"/>
      <c r="V118" s="29"/>
      <c r="W118" s="30"/>
      <c r="X118" s="49">
        <v>34195715</v>
      </c>
      <c r="Y118" s="50"/>
      <c r="Z118" s="50"/>
      <c r="AA118" s="50"/>
      <c r="AB118" s="51"/>
      <c r="AC118" s="49">
        <v>1202440</v>
      </c>
      <c r="AD118" s="50"/>
      <c r="AE118" s="50"/>
      <c r="AF118" s="50"/>
      <c r="AG118" s="51"/>
      <c r="AH118" s="49">
        <v>0</v>
      </c>
      <c r="AI118" s="50"/>
      <c r="AJ118" s="50"/>
      <c r="AK118" s="50"/>
      <c r="AL118" s="51"/>
      <c r="AM118" s="49">
        <f t="shared" si="8"/>
        <v>35398155</v>
      </c>
      <c r="AN118" s="50"/>
      <c r="AO118" s="50"/>
      <c r="AP118" s="50"/>
      <c r="AQ118" s="51"/>
      <c r="AR118" s="49">
        <v>39325075</v>
      </c>
      <c r="AS118" s="50"/>
      <c r="AT118" s="50"/>
      <c r="AU118" s="50"/>
      <c r="AV118" s="51"/>
      <c r="AW118" s="49">
        <v>1382806</v>
      </c>
      <c r="AX118" s="50"/>
      <c r="AY118" s="50"/>
      <c r="AZ118" s="50"/>
      <c r="BA118" s="51"/>
      <c r="BB118" s="49">
        <v>0</v>
      </c>
      <c r="BC118" s="50"/>
      <c r="BD118" s="50"/>
      <c r="BE118" s="50"/>
      <c r="BF118" s="51"/>
      <c r="BG118" s="46">
        <f t="shared" si="9"/>
        <v>40707881</v>
      </c>
      <c r="BH118" s="46"/>
      <c r="BI118" s="46"/>
      <c r="BJ118" s="46"/>
      <c r="BK118" s="46"/>
    </row>
    <row r="119" spans="1:79" ht="6.75" customHeight="1" x14ac:dyDescent="0.2"/>
    <row r="120" spans="1:79" ht="14.25" customHeight="1" x14ac:dyDescent="0.2">
      <c r="A120" s="67" t="s">
        <v>318</v>
      </c>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row>
    <row r="121" spans="1:79" ht="15" customHeight="1" x14ac:dyDescent="0.2">
      <c r="A121" s="83" t="s">
        <v>289</v>
      </c>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79" ht="16.5" customHeight="1" x14ac:dyDescent="0.2">
      <c r="A122" s="110" t="s">
        <v>119</v>
      </c>
      <c r="B122" s="111"/>
      <c r="C122" s="111"/>
      <c r="D122" s="111"/>
      <c r="E122" s="112"/>
      <c r="F122" s="85" t="s">
        <v>19</v>
      </c>
      <c r="G122" s="86"/>
      <c r="H122" s="86"/>
      <c r="I122" s="86"/>
      <c r="J122" s="86"/>
      <c r="K122" s="86"/>
      <c r="L122" s="86"/>
      <c r="M122" s="86"/>
      <c r="N122" s="86"/>
      <c r="O122" s="86"/>
      <c r="P122" s="86"/>
      <c r="Q122" s="86"/>
      <c r="R122" s="86"/>
      <c r="S122" s="86"/>
      <c r="T122" s="86"/>
      <c r="U122" s="86"/>
      <c r="V122" s="86"/>
      <c r="W122" s="87"/>
      <c r="X122" s="43" t="s">
        <v>311</v>
      </c>
      <c r="Y122" s="43"/>
      <c r="Z122" s="43"/>
      <c r="AA122" s="43"/>
      <c r="AB122" s="43"/>
      <c r="AC122" s="43"/>
      <c r="AD122" s="43"/>
      <c r="AE122" s="43"/>
      <c r="AF122" s="43"/>
      <c r="AG122" s="43"/>
      <c r="AH122" s="43"/>
      <c r="AI122" s="43"/>
      <c r="AJ122" s="43"/>
      <c r="AK122" s="43"/>
      <c r="AL122" s="43"/>
      <c r="AM122" s="43"/>
      <c r="AN122" s="43"/>
      <c r="AO122" s="43"/>
      <c r="AP122" s="43"/>
      <c r="AQ122" s="43"/>
      <c r="AR122" s="80" t="s">
        <v>316</v>
      </c>
      <c r="AS122" s="81"/>
      <c r="AT122" s="81"/>
      <c r="AU122" s="81"/>
      <c r="AV122" s="81"/>
      <c r="AW122" s="81"/>
      <c r="AX122" s="81"/>
      <c r="AY122" s="81"/>
      <c r="AZ122" s="81"/>
      <c r="BA122" s="81"/>
      <c r="BB122" s="81"/>
      <c r="BC122" s="81"/>
      <c r="BD122" s="81"/>
      <c r="BE122" s="81"/>
      <c r="BF122" s="81"/>
      <c r="BG122" s="81"/>
      <c r="BH122" s="81"/>
      <c r="BI122" s="81"/>
      <c r="BJ122" s="81"/>
      <c r="BK122" s="82"/>
    </row>
    <row r="123" spans="1:79" ht="33" customHeight="1" x14ac:dyDescent="0.2">
      <c r="A123" s="113"/>
      <c r="B123" s="114"/>
      <c r="C123" s="114"/>
      <c r="D123" s="114"/>
      <c r="E123" s="115"/>
      <c r="F123" s="88"/>
      <c r="G123" s="89"/>
      <c r="H123" s="89"/>
      <c r="I123" s="89"/>
      <c r="J123" s="89"/>
      <c r="K123" s="89"/>
      <c r="L123" s="89"/>
      <c r="M123" s="89"/>
      <c r="N123" s="89"/>
      <c r="O123" s="89"/>
      <c r="P123" s="89"/>
      <c r="Q123" s="89"/>
      <c r="R123" s="89"/>
      <c r="S123" s="89"/>
      <c r="T123" s="89"/>
      <c r="U123" s="89"/>
      <c r="V123" s="89"/>
      <c r="W123" s="90"/>
      <c r="X123" s="80" t="s">
        <v>4</v>
      </c>
      <c r="Y123" s="81"/>
      <c r="Z123" s="81"/>
      <c r="AA123" s="81"/>
      <c r="AB123" s="82"/>
      <c r="AC123" s="80" t="s">
        <v>3</v>
      </c>
      <c r="AD123" s="81"/>
      <c r="AE123" s="81"/>
      <c r="AF123" s="81"/>
      <c r="AG123" s="82"/>
      <c r="AH123" s="104" t="s">
        <v>116</v>
      </c>
      <c r="AI123" s="105"/>
      <c r="AJ123" s="105"/>
      <c r="AK123" s="105"/>
      <c r="AL123" s="106"/>
      <c r="AM123" s="80" t="s">
        <v>5</v>
      </c>
      <c r="AN123" s="81"/>
      <c r="AO123" s="81"/>
      <c r="AP123" s="81"/>
      <c r="AQ123" s="82"/>
      <c r="AR123" s="80" t="s">
        <v>4</v>
      </c>
      <c r="AS123" s="81"/>
      <c r="AT123" s="81"/>
      <c r="AU123" s="81"/>
      <c r="AV123" s="82"/>
      <c r="AW123" s="80" t="s">
        <v>3</v>
      </c>
      <c r="AX123" s="81"/>
      <c r="AY123" s="81"/>
      <c r="AZ123" s="81"/>
      <c r="BA123" s="82"/>
      <c r="BB123" s="73" t="s">
        <v>116</v>
      </c>
      <c r="BC123" s="73"/>
      <c r="BD123" s="73"/>
      <c r="BE123" s="73"/>
      <c r="BF123" s="73"/>
      <c r="BG123" s="80" t="s">
        <v>96</v>
      </c>
      <c r="BH123" s="81"/>
      <c r="BI123" s="81"/>
      <c r="BJ123" s="81"/>
      <c r="BK123" s="82"/>
    </row>
    <row r="124" spans="1:79" ht="9" customHeight="1" x14ac:dyDescent="0.2">
      <c r="A124" s="80">
        <v>1</v>
      </c>
      <c r="B124" s="81"/>
      <c r="C124" s="81"/>
      <c r="D124" s="81"/>
      <c r="E124" s="82"/>
      <c r="F124" s="80">
        <v>2</v>
      </c>
      <c r="G124" s="81"/>
      <c r="H124" s="81"/>
      <c r="I124" s="81"/>
      <c r="J124" s="81"/>
      <c r="K124" s="81"/>
      <c r="L124" s="81"/>
      <c r="M124" s="81"/>
      <c r="N124" s="81"/>
      <c r="O124" s="81"/>
      <c r="P124" s="81"/>
      <c r="Q124" s="81"/>
      <c r="R124" s="81"/>
      <c r="S124" s="81"/>
      <c r="T124" s="81"/>
      <c r="U124" s="81"/>
      <c r="V124" s="81"/>
      <c r="W124" s="82"/>
      <c r="X124" s="80">
        <v>3</v>
      </c>
      <c r="Y124" s="81"/>
      <c r="Z124" s="81"/>
      <c r="AA124" s="81"/>
      <c r="AB124" s="82"/>
      <c r="AC124" s="80">
        <v>4</v>
      </c>
      <c r="AD124" s="81"/>
      <c r="AE124" s="81"/>
      <c r="AF124" s="81"/>
      <c r="AG124" s="82"/>
      <c r="AH124" s="80">
        <v>5</v>
      </c>
      <c r="AI124" s="81"/>
      <c r="AJ124" s="81"/>
      <c r="AK124" s="81"/>
      <c r="AL124" s="82"/>
      <c r="AM124" s="80">
        <v>6</v>
      </c>
      <c r="AN124" s="81"/>
      <c r="AO124" s="81"/>
      <c r="AP124" s="81"/>
      <c r="AQ124" s="82"/>
      <c r="AR124" s="80">
        <v>7</v>
      </c>
      <c r="AS124" s="81"/>
      <c r="AT124" s="81"/>
      <c r="AU124" s="81"/>
      <c r="AV124" s="82"/>
      <c r="AW124" s="80">
        <v>8</v>
      </c>
      <c r="AX124" s="81"/>
      <c r="AY124" s="81"/>
      <c r="AZ124" s="81"/>
      <c r="BA124" s="82"/>
      <c r="BB124" s="80">
        <v>9</v>
      </c>
      <c r="BC124" s="81"/>
      <c r="BD124" s="81"/>
      <c r="BE124" s="81"/>
      <c r="BF124" s="82"/>
      <c r="BG124" s="80">
        <v>10</v>
      </c>
      <c r="BH124" s="81"/>
      <c r="BI124" s="81"/>
      <c r="BJ124" s="81"/>
      <c r="BK124" s="82"/>
    </row>
    <row r="125" spans="1:79" s="1" customFormat="1" ht="15" hidden="1" customHeight="1" x14ac:dyDescent="0.2">
      <c r="A125" s="95" t="s">
        <v>64</v>
      </c>
      <c r="B125" s="96"/>
      <c r="C125" s="96"/>
      <c r="D125" s="96"/>
      <c r="E125" s="97"/>
      <c r="F125" s="95" t="s">
        <v>57</v>
      </c>
      <c r="G125" s="96"/>
      <c r="H125" s="96"/>
      <c r="I125" s="96"/>
      <c r="J125" s="96"/>
      <c r="K125" s="96"/>
      <c r="L125" s="96"/>
      <c r="M125" s="96"/>
      <c r="N125" s="96"/>
      <c r="O125" s="96"/>
      <c r="P125" s="96"/>
      <c r="Q125" s="96"/>
      <c r="R125" s="96"/>
      <c r="S125" s="96"/>
      <c r="T125" s="96"/>
      <c r="U125" s="96"/>
      <c r="V125" s="96"/>
      <c r="W125" s="97"/>
      <c r="X125" s="95" t="s">
        <v>60</v>
      </c>
      <c r="Y125" s="96"/>
      <c r="Z125" s="96"/>
      <c r="AA125" s="96"/>
      <c r="AB125" s="97"/>
      <c r="AC125" s="95" t="s">
        <v>61</v>
      </c>
      <c r="AD125" s="96"/>
      <c r="AE125" s="96"/>
      <c r="AF125" s="96"/>
      <c r="AG125" s="97"/>
      <c r="AH125" s="95" t="s">
        <v>94</v>
      </c>
      <c r="AI125" s="96"/>
      <c r="AJ125" s="96"/>
      <c r="AK125" s="96"/>
      <c r="AL125" s="97"/>
      <c r="AM125" s="101" t="s">
        <v>171</v>
      </c>
      <c r="AN125" s="102"/>
      <c r="AO125" s="102"/>
      <c r="AP125" s="102"/>
      <c r="AQ125" s="103"/>
      <c r="AR125" s="95" t="s">
        <v>62</v>
      </c>
      <c r="AS125" s="96"/>
      <c r="AT125" s="96"/>
      <c r="AU125" s="96"/>
      <c r="AV125" s="97"/>
      <c r="AW125" s="95" t="s">
        <v>63</v>
      </c>
      <c r="AX125" s="96"/>
      <c r="AY125" s="96"/>
      <c r="AZ125" s="96"/>
      <c r="BA125" s="97"/>
      <c r="BB125" s="95" t="s">
        <v>95</v>
      </c>
      <c r="BC125" s="96"/>
      <c r="BD125" s="96"/>
      <c r="BE125" s="96"/>
      <c r="BF125" s="97"/>
      <c r="BG125" s="101" t="s">
        <v>171</v>
      </c>
      <c r="BH125" s="102"/>
      <c r="BI125" s="102"/>
      <c r="BJ125" s="102"/>
      <c r="BK125" s="103"/>
      <c r="CA125" t="s">
        <v>31</v>
      </c>
    </row>
    <row r="126" spans="1:79" s="6" customFormat="1" ht="12.75" customHeight="1" x14ac:dyDescent="0.2">
      <c r="A126" s="39"/>
      <c r="B126" s="40"/>
      <c r="C126" s="40"/>
      <c r="D126" s="40"/>
      <c r="E126" s="55"/>
      <c r="F126" s="39" t="s">
        <v>147</v>
      </c>
      <c r="G126" s="40"/>
      <c r="H126" s="40"/>
      <c r="I126" s="40"/>
      <c r="J126" s="40"/>
      <c r="K126" s="40"/>
      <c r="L126" s="40"/>
      <c r="M126" s="40"/>
      <c r="N126" s="40"/>
      <c r="O126" s="40"/>
      <c r="P126" s="40"/>
      <c r="Q126" s="40"/>
      <c r="R126" s="40"/>
      <c r="S126" s="40"/>
      <c r="T126" s="40"/>
      <c r="U126" s="40"/>
      <c r="V126" s="40"/>
      <c r="W126" s="55"/>
      <c r="X126" s="107"/>
      <c r="Y126" s="108"/>
      <c r="Z126" s="108"/>
      <c r="AA126" s="108"/>
      <c r="AB126" s="109"/>
      <c r="AC126" s="107"/>
      <c r="AD126" s="108"/>
      <c r="AE126" s="108"/>
      <c r="AF126" s="108"/>
      <c r="AG126" s="109"/>
      <c r="AH126" s="46"/>
      <c r="AI126" s="46"/>
      <c r="AJ126" s="46"/>
      <c r="AK126" s="46"/>
      <c r="AL126" s="46"/>
      <c r="AM126" s="46">
        <f>IF(ISNUMBER(X126),X126,0)+IF(ISNUMBER(AC126),AC126,0)</f>
        <v>0</v>
      </c>
      <c r="AN126" s="46"/>
      <c r="AO126" s="46"/>
      <c r="AP126" s="46"/>
      <c r="AQ126" s="46"/>
      <c r="AR126" s="46"/>
      <c r="AS126" s="46"/>
      <c r="AT126" s="46"/>
      <c r="AU126" s="46"/>
      <c r="AV126" s="46"/>
      <c r="AW126" s="46"/>
      <c r="AX126" s="46"/>
      <c r="AY126" s="46"/>
      <c r="AZ126" s="46"/>
      <c r="BA126" s="46"/>
      <c r="BB126" s="46"/>
      <c r="BC126" s="46"/>
      <c r="BD126" s="46"/>
      <c r="BE126" s="46"/>
      <c r="BF126" s="46"/>
      <c r="BG126" s="46">
        <f>IF(ISNUMBER(AR126),AR126,0)+IF(ISNUMBER(AW126),AW126,0)</f>
        <v>0</v>
      </c>
      <c r="BH126" s="46"/>
      <c r="BI126" s="46"/>
      <c r="BJ126" s="46"/>
      <c r="BK126" s="46"/>
      <c r="CA126" s="6" t="s">
        <v>32</v>
      </c>
    </row>
    <row r="127" spans="1:79" ht="11.25" customHeight="1" x14ac:dyDescent="0.2"/>
    <row r="128" spans="1:79" hidden="1" x14ac:dyDescent="0.2"/>
    <row r="129" spans="1:79" ht="14.25" customHeight="1" x14ac:dyDescent="0.2">
      <c r="A129" s="67" t="s">
        <v>120</v>
      </c>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row>
    <row r="130" spans="1:79" ht="14.25" customHeight="1" x14ac:dyDescent="0.2">
      <c r="A130" s="67" t="s">
        <v>303</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row>
    <row r="131" spans="1:79" ht="15" customHeight="1" x14ac:dyDescent="0.2">
      <c r="A131" s="83" t="s">
        <v>289</v>
      </c>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row>
    <row r="132" spans="1:79" ht="15" customHeight="1" x14ac:dyDescent="0.2">
      <c r="A132" s="85" t="s">
        <v>6</v>
      </c>
      <c r="B132" s="86"/>
      <c r="C132" s="86"/>
      <c r="D132" s="85" t="s">
        <v>121</v>
      </c>
      <c r="E132" s="86"/>
      <c r="F132" s="86"/>
      <c r="G132" s="86"/>
      <c r="H132" s="86"/>
      <c r="I132" s="86"/>
      <c r="J132" s="86"/>
      <c r="K132" s="86"/>
      <c r="L132" s="86"/>
      <c r="M132" s="86"/>
      <c r="N132" s="86"/>
      <c r="O132" s="86"/>
      <c r="P132" s="86"/>
      <c r="Q132" s="86"/>
      <c r="R132" s="86"/>
      <c r="S132" s="86"/>
      <c r="T132" s="87"/>
      <c r="U132" s="80" t="s">
        <v>290</v>
      </c>
      <c r="V132" s="81"/>
      <c r="W132" s="81"/>
      <c r="X132" s="81"/>
      <c r="Y132" s="81"/>
      <c r="Z132" s="81"/>
      <c r="AA132" s="81"/>
      <c r="AB132" s="81"/>
      <c r="AC132" s="81"/>
      <c r="AD132" s="81"/>
      <c r="AE132" s="81"/>
      <c r="AF132" s="81"/>
      <c r="AG132" s="81"/>
      <c r="AH132" s="81"/>
      <c r="AI132" s="81"/>
      <c r="AJ132" s="81"/>
      <c r="AK132" s="81"/>
      <c r="AL132" s="81"/>
      <c r="AM132" s="82"/>
      <c r="AN132" s="80" t="s">
        <v>293</v>
      </c>
      <c r="AO132" s="81"/>
      <c r="AP132" s="81"/>
      <c r="AQ132" s="81"/>
      <c r="AR132" s="81"/>
      <c r="AS132" s="81"/>
      <c r="AT132" s="81"/>
      <c r="AU132" s="81"/>
      <c r="AV132" s="81"/>
      <c r="AW132" s="81"/>
      <c r="AX132" s="81"/>
      <c r="AY132" s="81"/>
      <c r="AZ132" s="81"/>
      <c r="BA132" s="81"/>
      <c r="BB132" s="81"/>
      <c r="BC132" s="81"/>
      <c r="BD132" s="81"/>
      <c r="BE132" s="81"/>
      <c r="BF132" s="82"/>
      <c r="BG132" s="43" t="s">
        <v>300</v>
      </c>
      <c r="BH132" s="43"/>
      <c r="BI132" s="43"/>
      <c r="BJ132" s="43"/>
      <c r="BK132" s="43"/>
      <c r="BL132" s="43"/>
      <c r="BM132" s="43"/>
      <c r="BN132" s="43"/>
      <c r="BO132" s="43"/>
      <c r="BP132" s="43"/>
      <c r="BQ132" s="43"/>
      <c r="BR132" s="43"/>
      <c r="BS132" s="43"/>
      <c r="BT132" s="43"/>
      <c r="BU132" s="43"/>
      <c r="BV132" s="43"/>
      <c r="BW132" s="43"/>
      <c r="BX132" s="43"/>
      <c r="BY132" s="43"/>
    </row>
    <row r="133" spans="1:79" ht="40.5" customHeight="1" x14ac:dyDescent="0.2">
      <c r="A133" s="88"/>
      <c r="B133" s="89"/>
      <c r="C133" s="89"/>
      <c r="D133" s="88"/>
      <c r="E133" s="89"/>
      <c r="F133" s="89"/>
      <c r="G133" s="89"/>
      <c r="H133" s="89"/>
      <c r="I133" s="89"/>
      <c r="J133" s="89"/>
      <c r="K133" s="89"/>
      <c r="L133" s="89"/>
      <c r="M133" s="89"/>
      <c r="N133" s="89"/>
      <c r="O133" s="89"/>
      <c r="P133" s="89"/>
      <c r="Q133" s="89"/>
      <c r="R133" s="89"/>
      <c r="S133" s="89"/>
      <c r="T133" s="90"/>
      <c r="U133" s="80" t="s">
        <v>4</v>
      </c>
      <c r="V133" s="81"/>
      <c r="W133" s="81"/>
      <c r="X133" s="81"/>
      <c r="Y133" s="82"/>
      <c r="Z133" s="80" t="s">
        <v>3</v>
      </c>
      <c r="AA133" s="81"/>
      <c r="AB133" s="81"/>
      <c r="AC133" s="81"/>
      <c r="AD133" s="82"/>
      <c r="AE133" s="104" t="s">
        <v>116</v>
      </c>
      <c r="AF133" s="105"/>
      <c r="AG133" s="105"/>
      <c r="AH133" s="106"/>
      <c r="AI133" s="80" t="s">
        <v>5</v>
      </c>
      <c r="AJ133" s="81"/>
      <c r="AK133" s="81"/>
      <c r="AL133" s="81"/>
      <c r="AM133" s="82"/>
      <c r="AN133" s="80" t="s">
        <v>4</v>
      </c>
      <c r="AO133" s="81"/>
      <c r="AP133" s="81"/>
      <c r="AQ133" s="81"/>
      <c r="AR133" s="82"/>
      <c r="AS133" s="80" t="s">
        <v>3</v>
      </c>
      <c r="AT133" s="81"/>
      <c r="AU133" s="81"/>
      <c r="AV133" s="81"/>
      <c r="AW133" s="82"/>
      <c r="AX133" s="104" t="s">
        <v>116</v>
      </c>
      <c r="AY133" s="105"/>
      <c r="AZ133" s="105"/>
      <c r="BA133" s="106"/>
      <c r="BB133" s="80" t="s">
        <v>96</v>
      </c>
      <c r="BC133" s="81"/>
      <c r="BD133" s="81"/>
      <c r="BE133" s="81"/>
      <c r="BF133" s="82"/>
      <c r="BG133" s="80" t="s">
        <v>4</v>
      </c>
      <c r="BH133" s="81"/>
      <c r="BI133" s="81"/>
      <c r="BJ133" s="81"/>
      <c r="BK133" s="82"/>
      <c r="BL133" s="43" t="s">
        <v>3</v>
      </c>
      <c r="BM133" s="43"/>
      <c r="BN133" s="43"/>
      <c r="BO133" s="43"/>
      <c r="BP133" s="43"/>
      <c r="BQ133" s="73" t="s">
        <v>116</v>
      </c>
      <c r="BR133" s="73"/>
      <c r="BS133" s="73"/>
      <c r="BT133" s="73"/>
      <c r="BU133" s="80" t="s">
        <v>97</v>
      </c>
      <c r="BV133" s="81"/>
      <c r="BW133" s="81"/>
      <c r="BX133" s="81"/>
      <c r="BY133" s="82"/>
    </row>
    <row r="134" spans="1:79" ht="10.5" customHeight="1" x14ac:dyDescent="0.2">
      <c r="A134" s="80">
        <v>1</v>
      </c>
      <c r="B134" s="81"/>
      <c r="C134" s="81"/>
      <c r="D134" s="80">
        <v>2</v>
      </c>
      <c r="E134" s="81"/>
      <c r="F134" s="81"/>
      <c r="G134" s="81"/>
      <c r="H134" s="81"/>
      <c r="I134" s="81"/>
      <c r="J134" s="81"/>
      <c r="K134" s="81"/>
      <c r="L134" s="81"/>
      <c r="M134" s="81"/>
      <c r="N134" s="81"/>
      <c r="O134" s="81"/>
      <c r="P134" s="81"/>
      <c r="Q134" s="81"/>
      <c r="R134" s="81"/>
      <c r="S134" s="81"/>
      <c r="T134" s="82"/>
      <c r="U134" s="80">
        <v>3</v>
      </c>
      <c r="V134" s="81"/>
      <c r="W134" s="81"/>
      <c r="X134" s="81"/>
      <c r="Y134" s="82"/>
      <c r="Z134" s="80">
        <v>4</v>
      </c>
      <c r="AA134" s="81"/>
      <c r="AB134" s="81"/>
      <c r="AC134" s="81"/>
      <c r="AD134" s="82"/>
      <c r="AE134" s="80">
        <v>5</v>
      </c>
      <c r="AF134" s="81"/>
      <c r="AG134" s="81"/>
      <c r="AH134" s="82"/>
      <c r="AI134" s="80">
        <v>6</v>
      </c>
      <c r="AJ134" s="81"/>
      <c r="AK134" s="81"/>
      <c r="AL134" s="81"/>
      <c r="AM134" s="82"/>
      <c r="AN134" s="80">
        <v>7</v>
      </c>
      <c r="AO134" s="81"/>
      <c r="AP134" s="81"/>
      <c r="AQ134" s="81"/>
      <c r="AR134" s="82"/>
      <c r="AS134" s="80">
        <v>8</v>
      </c>
      <c r="AT134" s="81"/>
      <c r="AU134" s="81"/>
      <c r="AV134" s="81"/>
      <c r="AW134" s="82"/>
      <c r="AX134" s="43">
        <v>9</v>
      </c>
      <c r="AY134" s="43"/>
      <c r="AZ134" s="43"/>
      <c r="BA134" s="43"/>
      <c r="BB134" s="80">
        <v>10</v>
      </c>
      <c r="BC134" s="81"/>
      <c r="BD134" s="81"/>
      <c r="BE134" s="81"/>
      <c r="BF134" s="82"/>
      <c r="BG134" s="80">
        <v>11</v>
      </c>
      <c r="BH134" s="81"/>
      <c r="BI134" s="81"/>
      <c r="BJ134" s="81"/>
      <c r="BK134" s="82"/>
      <c r="BL134" s="43">
        <v>12</v>
      </c>
      <c r="BM134" s="43"/>
      <c r="BN134" s="43"/>
      <c r="BO134" s="43"/>
      <c r="BP134" s="43"/>
      <c r="BQ134" s="80">
        <v>13</v>
      </c>
      <c r="BR134" s="81"/>
      <c r="BS134" s="81"/>
      <c r="BT134" s="82"/>
      <c r="BU134" s="80">
        <v>14</v>
      </c>
      <c r="BV134" s="81"/>
      <c r="BW134" s="81"/>
      <c r="BX134" s="81"/>
      <c r="BY134" s="82"/>
    </row>
    <row r="135" spans="1:79" s="1" customFormat="1" ht="14.25" hidden="1" customHeight="1" x14ac:dyDescent="0.2">
      <c r="A135" s="95" t="s">
        <v>69</v>
      </c>
      <c r="B135" s="96"/>
      <c r="C135" s="96"/>
      <c r="D135" s="95" t="s">
        <v>57</v>
      </c>
      <c r="E135" s="96"/>
      <c r="F135" s="96"/>
      <c r="G135" s="96"/>
      <c r="H135" s="96"/>
      <c r="I135" s="96"/>
      <c r="J135" s="96"/>
      <c r="K135" s="96"/>
      <c r="L135" s="96"/>
      <c r="M135" s="96"/>
      <c r="N135" s="96"/>
      <c r="O135" s="96"/>
      <c r="P135" s="96"/>
      <c r="Q135" s="96"/>
      <c r="R135" s="96"/>
      <c r="S135" s="96"/>
      <c r="T135" s="97"/>
      <c r="U135" s="71" t="s">
        <v>65</v>
      </c>
      <c r="V135" s="71"/>
      <c r="W135" s="71"/>
      <c r="X135" s="71"/>
      <c r="Y135" s="71"/>
      <c r="Z135" s="71" t="s">
        <v>66</v>
      </c>
      <c r="AA135" s="71"/>
      <c r="AB135" s="71"/>
      <c r="AC135" s="71"/>
      <c r="AD135" s="71"/>
      <c r="AE135" s="71" t="s">
        <v>91</v>
      </c>
      <c r="AF135" s="71"/>
      <c r="AG135" s="71"/>
      <c r="AH135" s="71"/>
      <c r="AI135" s="91" t="s">
        <v>170</v>
      </c>
      <c r="AJ135" s="91"/>
      <c r="AK135" s="91"/>
      <c r="AL135" s="91"/>
      <c r="AM135" s="91"/>
      <c r="AN135" s="71" t="s">
        <v>67</v>
      </c>
      <c r="AO135" s="71"/>
      <c r="AP135" s="71"/>
      <c r="AQ135" s="71"/>
      <c r="AR135" s="71"/>
      <c r="AS135" s="71" t="s">
        <v>68</v>
      </c>
      <c r="AT135" s="71"/>
      <c r="AU135" s="71"/>
      <c r="AV135" s="71"/>
      <c r="AW135" s="71"/>
      <c r="AX135" s="71" t="s">
        <v>92</v>
      </c>
      <c r="AY135" s="71"/>
      <c r="AZ135" s="71"/>
      <c r="BA135" s="71"/>
      <c r="BB135" s="91" t="s">
        <v>170</v>
      </c>
      <c r="BC135" s="91"/>
      <c r="BD135" s="91"/>
      <c r="BE135" s="91"/>
      <c r="BF135" s="91"/>
      <c r="BG135" s="71" t="s">
        <v>58</v>
      </c>
      <c r="BH135" s="71"/>
      <c r="BI135" s="71"/>
      <c r="BJ135" s="71"/>
      <c r="BK135" s="71"/>
      <c r="BL135" s="71" t="s">
        <v>59</v>
      </c>
      <c r="BM135" s="71"/>
      <c r="BN135" s="71"/>
      <c r="BO135" s="71"/>
      <c r="BP135" s="71"/>
      <c r="BQ135" s="71" t="s">
        <v>93</v>
      </c>
      <c r="BR135" s="71"/>
      <c r="BS135" s="71"/>
      <c r="BT135" s="71"/>
      <c r="BU135" s="91" t="s">
        <v>170</v>
      </c>
      <c r="BV135" s="91"/>
      <c r="BW135" s="91"/>
      <c r="BX135" s="91"/>
      <c r="BY135" s="91"/>
      <c r="CA135" t="s">
        <v>33</v>
      </c>
    </row>
    <row r="136" spans="1:79" s="25" customFormat="1" ht="25.5" customHeight="1" x14ac:dyDescent="0.2">
      <c r="A136" s="34">
        <v>1</v>
      </c>
      <c r="B136" s="35"/>
      <c r="C136" s="35"/>
      <c r="D136" s="36" t="s">
        <v>200</v>
      </c>
      <c r="E136" s="37"/>
      <c r="F136" s="37"/>
      <c r="G136" s="37"/>
      <c r="H136" s="37"/>
      <c r="I136" s="37"/>
      <c r="J136" s="37"/>
      <c r="K136" s="37"/>
      <c r="L136" s="37"/>
      <c r="M136" s="37"/>
      <c r="N136" s="37"/>
      <c r="O136" s="37"/>
      <c r="P136" s="37"/>
      <c r="Q136" s="37"/>
      <c r="R136" s="37"/>
      <c r="S136" s="37"/>
      <c r="T136" s="38"/>
      <c r="U136" s="52">
        <v>12660479</v>
      </c>
      <c r="V136" s="53"/>
      <c r="W136" s="53"/>
      <c r="X136" s="53"/>
      <c r="Y136" s="54"/>
      <c r="Z136" s="52">
        <v>651707.71</v>
      </c>
      <c r="AA136" s="53"/>
      <c r="AB136" s="53"/>
      <c r="AC136" s="53"/>
      <c r="AD136" s="54"/>
      <c r="AE136" s="52">
        <v>0</v>
      </c>
      <c r="AF136" s="53"/>
      <c r="AG136" s="53"/>
      <c r="AH136" s="54"/>
      <c r="AI136" s="52">
        <f>IF(ISNUMBER(U136),U136,0)+IF(ISNUMBER(Z136),Z136,0)</f>
        <v>13312186.710000001</v>
      </c>
      <c r="AJ136" s="53"/>
      <c r="AK136" s="53"/>
      <c r="AL136" s="53"/>
      <c r="AM136" s="54"/>
      <c r="AN136" s="52">
        <v>15027076</v>
      </c>
      <c r="AO136" s="53"/>
      <c r="AP136" s="53"/>
      <c r="AQ136" s="53"/>
      <c r="AR136" s="54"/>
      <c r="AS136" s="52">
        <v>509689.8</v>
      </c>
      <c r="AT136" s="53"/>
      <c r="AU136" s="53"/>
      <c r="AV136" s="53"/>
      <c r="AW136" s="54"/>
      <c r="AX136" s="52">
        <v>0</v>
      </c>
      <c r="AY136" s="53"/>
      <c r="AZ136" s="53"/>
      <c r="BA136" s="54"/>
      <c r="BB136" s="52">
        <f>IF(ISNUMBER(AN136),AN136,0)+IF(ISNUMBER(AS136),AS136,0)</f>
        <v>15536765.800000001</v>
      </c>
      <c r="BC136" s="53"/>
      <c r="BD136" s="53"/>
      <c r="BE136" s="53"/>
      <c r="BF136" s="54"/>
      <c r="BG136" s="52">
        <v>26653265</v>
      </c>
      <c r="BH136" s="53"/>
      <c r="BI136" s="53"/>
      <c r="BJ136" s="53"/>
      <c r="BK136" s="54"/>
      <c r="BL136" s="52">
        <v>1045600</v>
      </c>
      <c r="BM136" s="53"/>
      <c r="BN136" s="53"/>
      <c r="BO136" s="53"/>
      <c r="BP136" s="54"/>
      <c r="BQ136" s="52">
        <v>0</v>
      </c>
      <c r="BR136" s="53"/>
      <c r="BS136" s="53"/>
      <c r="BT136" s="54"/>
      <c r="BU136" s="52">
        <f>IF(ISNUMBER(BG136),BG136,0)+IF(ISNUMBER(BL136),BL136,0)</f>
        <v>27698865</v>
      </c>
      <c r="BV136" s="53"/>
      <c r="BW136" s="53"/>
      <c r="BX136" s="53"/>
      <c r="BY136" s="54"/>
      <c r="CA136" s="25" t="s">
        <v>34</v>
      </c>
    </row>
    <row r="137" spans="1:79" s="25" customFormat="1" ht="25.5" customHeight="1" x14ac:dyDescent="0.2">
      <c r="A137" s="34">
        <v>2</v>
      </c>
      <c r="B137" s="35"/>
      <c r="C137" s="35"/>
      <c r="D137" s="36" t="s">
        <v>201</v>
      </c>
      <c r="E137" s="37"/>
      <c r="F137" s="37"/>
      <c r="G137" s="37"/>
      <c r="H137" s="37"/>
      <c r="I137" s="37"/>
      <c r="J137" s="37"/>
      <c r="K137" s="37"/>
      <c r="L137" s="37"/>
      <c r="M137" s="37"/>
      <c r="N137" s="37"/>
      <c r="O137" s="37"/>
      <c r="P137" s="37"/>
      <c r="Q137" s="37"/>
      <c r="R137" s="37"/>
      <c r="S137" s="37"/>
      <c r="T137" s="38"/>
      <c r="U137" s="52">
        <v>0</v>
      </c>
      <c r="V137" s="53"/>
      <c r="W137" s="53"/>
      <c r="X137" s="53"/>
      <c r="Y137" s="54"/>
      <c r="Z137" s="52">
        <v>2388132.46</v>
      </c>
      <c r="AA137" s="53"/>
      <c r="AB137" s="53"/>
      <c r="AC137" s="53"/>
      <c r="AD137" s="54"/>
      <c r="AE137" s="52">
        <v>2388132.46</v>
      </c>
      <c r="AF137" s="53"/>
      <c r="AG137" s="53"/>
      <c r="AH137" s="54"/>
      <c r="AI137" s="52">
        <f>IF(ISNUMBER(U137),U137,0)+IF(ISNUMBER(Z137),Z137,0)</f>
        <v>2388132.46</v>
      </c>
      <c r="AJ137" s="53"/>
      <c r="AK137" s="53"/>
      <c r="AL137" s="53"/>
      <c r="AM137" s="54"/>
      <c r="AN137" s="52">
        <v>0</v>
      </c>
      <c r="AO137" s="53"/>
      <c r="AP137" s="53"/>
      <c r="AQ137" s="53"/>
      <c r="AR137" s="54"/>
      <c r="AS137" s="52">
        <v>3899861</v>
      </c>
      <c r="AT137" s="53"/>
      <c r="AU137" s="53"/>
      <c r="AV137" s="53"/>
      <c r="AW137" s="54"/>
      <c r="AX137" s="52">
        <v>3899861</v>
      </c>
      <c r="AY137" s="53"/>
      <c r="AZ137" s="53"/>
      <c r="BA137" s="54"/>
      <c r="BB137" s="52">
        <f>IF(ISNUMBER(AN137),AN137,0)+IF(ISNUMBER(AS137),AS137,0)</f>
        <v>3899861</v>
      </c>
      <c r="BC137" s="53"/>
      <c r="BD137" s="53"/>
      <c r="BE137" s="53"/>
      <c r="BF137" s="54"/>
      <c r="BG137" s="52">
        <v>0</v>
      </c>
      <c r="BH137" s="53"/>
      <c r="BI137" s="53"/>
      <c r="BJ137" s="53"/>
      <c r="BK137" s="54"/>
      <c r="BL137" s="52">
        <v>0</v>
      </c>
      <c r="BM137" s="53"/>
      <c r="BN137" s="53"/>
      <c r="BO137" s="53"/>
      <c r="BP137" s="54"/>
      <c r="BQ137" s="52">
        <v>0</v>
      </c>
      <c r="BR137" s="53"/>
      <c r="BS137" s="53"/>
      <c r="BT137" s="54"/>
      <c r="BU137" s="52">
        <f>IF(ISNUMBER(BG137),BG137,0)+IF(ISNUMBER(BL137),BL137,0)</f>
        <v>0</v>
      </c>
      <c r="BV137" s="53"/>
      <c r="BW137" s="53"/>
      <c r="BX137" s="53"/>
      <c r="BY137" s="54"/>
    </row>
    <row r="138" spans="1:79" s="25" customFormat="1" ht="25.5" customHeight="1" x14ac:dyDescent="0.2">
      <c r="A138" s="34">
        <v>3</v>
      </c>
      <c r="B138" s="35"/>
      <c r="C138" s="35"/>
      <c r="D138" s="36" t="s">
        <v>202</v>
      </c>
      <c r="E138" s="37"/>
      <c r="F138" s="37"/>
      <c r="G138" s="37"/>
      <c r="H138" s="37"/>
      <c r="I138" s="37"/>
      <c r="J138" s="37"/>
      <c r="K138" s="37"/>
      <c r="L138" s="37"/>
      <c r="M138" s="37"/>
      <c r="N138" s="37"/>
      <c r="O138" s="37"/>
      <c r="P138" s="37"/>
      <c r="Q138" s="37"/>
      <c r="R138" s="37"/>
      <c r="S138" s="37"/>
      <c r="T138" s="38"/>
      <c r="U138" s="52">
        <v>0</v>
      </c>
      <c r="V138" s="53"/>
      <c r="W138" s="53"/>
      <c r="X138" s="53"/>
      <c r="Y138" s="54"/>
      <c r="Z138" s="52">
        <v>599172.64</v>
      </c>
      <c r="AA138" s="53"/>
      <c r="AB138" s="53"/>
      <c r="AC138" s="53"/>
      <c r="AD138" s="54"/>
      <c r="AE138" s="52">
        <v>599172</v>
      </c>
      <c r="AF138" s="53"/>
      <c r="AG138" s="53"/>
      <c r="AH138" s="54"/>
      <c r="AI138" s="52">
        <f>IF(ISNUMBER(U138),U138,0)+IF(ISNUMBER(Z138),Z138,0)</f>
        <v>599172.64</v>
      </c>
      <c r="AJ138" s="53"/>
      <c r="AK138" s="53"/>
      <c r="AL138" s="53"/>
      <c r="AM138" s="54"/>
      <c r="AN138" s="52">
        <v>0</v>
      </c>
      <c r="AO138" s="53"/>
      <c r="AP138" s="53"/>
      <c r="AQ138" s="53"/>
      <c r="AR138" s="54"/>
      <c r="AS138" s="52">
        <v>822122</v>
      </c>
      <c r="AT138" s="53"/>
      <c r="AU138" s="53"/>
      <c r="AV138" s="53"/>
      <c r="AW138" s="54"/>
      <c r="AX138" s="52">
        <v>822122</v>
      </c>
      <c r="AY138" s="53"/>
      <c r="AZ138" s="53"/>
      <c r="BA138" s="54"/>
      <c r="BB138" s="52">
        <f>IF(ISNUMBER(AN138),AN138,0)+IF(ISNUMBER(AS138),AS138,0)</f>
        <v>822122</v>
      </c>
      <c r="BC138" s="53"/>
      <c r="BD138" s="53"/>
      <c r="BE138" s="53"/>
      <c r="BF138" s="54"/>
      <c r="BG138" s="52">
        <v>0</v>
      </c>
      <c r="BH138" s="53"/>
      <c r="BI138" s="53"/>
      <c r="BJ138" s="53"/>
      <c r="BK138" s="54"/>
      <c r="BL138" s="52">
        <v>0</v>
      </c>
      <c r="BM138" s="53"/>
      <c r="BN138" s="53"/>
      <c r="BO138" s="53"/>
      <c r="BP138" s="54"/>
      <c r="BQ138" s="52">
        <v>0</v>
      </c>
      <c r="BR138" s="53"/>
      <c r="BS138" s="53"/>
      <c r="BT138" s="54"/>
      <c r="BU138" s="52">
        <f>IF(ISNUMBER(BG138),BG138,0)+IF(ISNUMBER(BL138),BL138,0)</f>
        <v>0</v>
      </c>
      <c r="BV138" s="53"/>
      <c r="BW138" s="53"/>
      <c r="BX138" s="53"/>
      <c r="BY138" s="54"/>
    </row>
    <row r="139" spans="1:79" s="25" customFormat="1" ht="12.75" customHeight="1" x14ac:dyDescent="0.2">
      <c r="A139" s="34">
        <v>4</v>
      </c>
      <c r="B139" s="35"/>
      <c r="C139" s="35"/>
      <c r="D139" s="36" t="s">
        <v>203</v>
      </c>
      <c r="E139" s="37"/>
      <c r="F139" s="37"/>
      <c r="G139" s="37"/>
      <c r="H139" s="37"/>
      <c r="I139" s="37"/>
      <c r="J139" s="37"/>
      <c r="K139" s="37"/>
      <c r="L139" s="37"/>
      <c r="M139" s="37"/>
      <c r="N139" s="37"/>
      <c r="O139" s="37"/>
      <c r="P139" s="37"/>
      <c r="Q139" s="37"/>
      <c r="R139" s="37"/>
      <c r="S139" s="37"/>
      <c r="T139" s="38"/>
      <c r="U139" s="52">
        <v>1750747.9</v>
      </c>
      <c r="V139" s="53"/>
      <c r="W139" s="53"/>
      <c r="X139" s="53"/>
      <c r="Y139" s="54"/>
      <c r="Z139" s="52">
        <v>0</v>
      </c>
      <c r="AA139" s="53"/>
      <c r="AB139" s="53"/>
      <c r="AC139" s="53"/>
      <c r="AD139" s="54"/>
      <c r="AE139" s="52">
        <v>0</v>
      </c>
      <c r="AF139" s="53"/>
      <c r="AG139" s="53"/>
      <c r="AH139" s="54"/>
      <c r="AI139" s="52">
        <f>IF(ISNUMBER(U139),U139,0)+IF(ISNUMBER(Z139),Z139,0)</f>
        <v>1750747.9</v>
      </c>
      <c r="AJ139" s="53"/>
      <c r="AK139" s="53"/>
      <c r="AL139" s="53"/>
      <c r="AM139" s="54"/>
      <c r="AN139" s="52">
        <v>1879460</v>
      </c>
      <c r="AO139" s="53"/>
      <c r="AP139" s="53"/>
      <c r="AQ139" s="53"/>
      <c r="AR139" s="54"/>
      <c r="AS139" s="52">
        <v>0</v>
      </c>
      <c r="AT139" s="53"/>
      <c r="AU139" s="53"/>
      <c r="AV139" s="53"/>
      <c r="AW139" s="54"/>
      <c r="AX139" s="52">
        <v>0</v>
      </c>
      <c r="AY139" s="53"/>
      <c r="AZ139" s="53"/>
      <c r="BA139" s="54"/>
      <c r="BB139" s="52">
        <f>IF(ISNUMBER(AN139),AN139,0)+IF(ISNUMBER(AS139),AS139,0)</f>
        <v>1879460</v>
      </c>
      <c r="BC139" s="53"/>
      <c r="BD139" s="53"/>
      <c r="BE139" s="53"/>
      <c r="BF139" s="54"/>
      <c r="BG139" s="52">
        <v>3049152</v>
      </c>
      <c r="BH139" s="53"/>
      <c r="BI139" s="53"/>
      <c r="BJ139" s="53"/>
      <c r="BK139" s="54"/>
      <c r="BL139" s="52">
        <v>0</v>
      </c>
      <c r="BM139" s="53"/>
      <c r="BN139" s="53"/>
      <c r="BO139" s="53"/>
      <c r="BP139" s="54"/>
      <c r="BQ139" s="52">
        <v>0</v>
      </c>
      <c r="BR139" s="53"/>
      <c r="BS139" s="53"/>
      <c r="BT139" s="54"/>
      <c r="BU139" s="52">
        <f>IF(ISNUMBER(BG139),BG139,0)+IF(ISNUMBER(BL139),BL139,0)</f>
        <v>3049152</v>
      </c>
      <c r="BV139" s="53"/>
      <c r="BW139" s="53"/>
      <c r="BX139" s="53"/>
      <c r="BY139" s="54"/>
    </row>
    <row r="140" spans="1:79" s="6" customFormat="1" ht="12.75" customHeight="1" x14ac:dyDescent="0.2">
      <c r="A140" s="39"/>
      <c r="B140" s="40"/>
      <c r="C140" s="40"/>
      <c r="D140" s="28" t="s">
        <v>147</v>
      </c>
      <c r="E140" s="29"/>
      <c r="F140" s="29"/>
      <c r="G140" s="29"/>
      <c r="H140" s="29"/>
      <c r="I140" s="29"/>
      <c r="J140" s="29"/>
      <c r="K140" s="29"/>
      <c r="L140" s="29"/>
      <c r="M140" s="29"/>
      <c r="N140" s="29"/>
      <c r="O140" s="29"/>
      <c r="P140" s="29"/>
      <c r="Q140" s="29"/>
      <c r="R140" s="29"/>
      <c r="S140" s="29"/>
      <c r="T140" s="30"/>
      <c r="U140" s="49">
        <v>14411226.9</v>
      </c>
      <c r="V140" s="50"/>
      <c r="W140" s="50"/>
      <c r="X140" s="50"/>
      <c r="Y140" s="51"/>
      <c r="Z140" s="49">
        <v>3639012.81</v>
      </c>
      <c r="AA140" s="50"/>
      <c r="AB140" s="50"/>
      <c r="AC140" s="50"/>
      <c r="AD140" s="51"/>
      <c r="AE140" s="49">
        <v>2987304.46</v>
      </c>
      <c r="AF140" s="50"/>
      <c r="AG140" s="50"/>
      <c r="AH140" s="51"/>
      <c r="AI140" s="49">
        <f>IF(ISNUMBER(U140),U140,0)+IF(ISNUMBER(Z140),Z140,0)</f>
        <v>18050239.710000001</v>
      </c>
      <c r="AJ140" s="50"/>
      <c r="AK140" s="50"/>
      <c r="AL140" s="50"/>
      <c r="AM140" s="51"/>
      <c r="AN140" s="49">
        <v>16906536</v>
      </c>
      <c r="AO140" s="50"/>
      <c r="AP140" s="50"/>
      <c r="AQ140" s="50"/>
      <c r="AR140" s="51"/>
      <c r="AS140" s="49">
        <v>5231672.8</v>
      </c>
      <c r="AT140" s="50"/>
      <c r="AU140" s="50"/>
      <c r="AV140" s="50"/>
      <c r="AW140" s="51"/>
      <c r="AX140" s="49">
        <v>4721983</v>
      </c>
      <c r="AY140" s="50"/>
      <c r="AZ140" s="50"/>
      <c r="BA140" s="51"/>
      <c r="BB140" s="49">
        <f>IF(ISNUMBER(AN140),AN140,0)+IF(ISNUMBER(AS140),AS140,0)</f>
        <v>22138208.800000001</v>
      </c>
      <c r="BC140" s="50"/>
      <c r="BD140" s="50"/>
      <c r="BE140" s="50"/>
      <c r="BF140" s="51"/>
      <c r="BG140" s="49">
        <v>29702417</v>
      </c>
      <c r="BH140" s="50"/>
      <c r="BI140" s="50"/>
      <c r="BJ140" s="50"/>
      <c r="BK140" s="51"/>
      <c r="BL140" s="49">
        <v>1045600</v>
      </c>
      <c r="BM140" s="50"/>
      <c r="BN140" s="50"/>
      <c r="BO140" s="50"/>
      <c r="BP140" s="51"/>
      <c r="BQ140" s="49">
        <v>0</v>
      </c>
      <c r="BR140" s="50"/>
      <c r="BS140" s="50"/>
      <c r="BT140" s="51"/>
      <c r="BU140" s="49">
        <f>IF(ISNUMBER(BG140),BG140,0)+IF(ISNUMBER(BL140),BL140,0)</f>
        <v>30748017</v>
      </c>
      <c r="BV140" s="50"/>
      <c r="BW140" s="50"/>
      <c r="BX140" s="50"/>
      <c r="BY140" s="51"/>
    </row>
    <row r="142" spans="1:79" ht="14.25" customHeight="1" x14ac:dyDescent="0.2">
      <c r="A142" s="67" t="s">
        <v>319</v>
      </c>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row>
    <row r="143" spans="1:79" ht="15" customHeight="1" x14ac:dyDescent="0.2">
      <c r="A143" s="84" t="s">
        <v>289</v>
      </c>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79" ht="14.25" customHeight="1" x14ac:dyDescent="0.2">
      <c r="A144" s="85" t="s">
        <v>6</v>
      </c>
      <c r="B144" s="86"/>
      <c r="C144" s="86"/>
      <c r="D144" s="85" t="s">
        <v>121</v>
      </c>
      <c r="E144" s="86"/>
      <c r="F144" s="86"/>
      <c r="G144" s="86"/>
      <c r="H144" s="86"/>
      <c r="I144" s="86"/>
      <c r="J144" s="86"/>
      <c r="K144" s="86"/>
      <c r="L144" s="86"/>
      <c r="M144" s="86"/>
      <c r="N144" s="86"/>
      <c r="O144" s="86"/>
      <c r="P144" s="86"/>
      <c r="Q144" s="86"/>
      <c r="R144" s="86"/>
      <c r="S144" s="86"/>
      <c r="T144" s="87"/>
      <c r="U144" s="43" t="s">
        <v>311</v>
      </c>
      <c r="V144" s="43"/>
      <c r="W144" s="43"/>
      <c r="X144" s="43"/>
      <c r="Y144" s="43"/>
      <c r="Z144" s="43"/>
      <c r="AA144" s="43"/>
      <c r="AB144" s="43"/>
      <c r="AC144" s="43"/>
      <c r="AD144" s="43"/>
      <c r="AE144" s="43"/>
      <c r="AF144" s="43"/>
      <c r="AG144" s="43"/>
      <c r="AH144" s="43"/>
      <c r="AI144" s="43"/>
      <c r="AJ144" s="43"/>
      <c r="AK144" s="43"/>
      <c r="AL144" s="43"/>
      <c r="AM144" s="43"/>
      <c r="AN144" s="43"/>
      <c r="AO144" s="43" t="s">
        <v>316</v>
      </c>
      <c r="AP144" s="43"/>
      <c r="AQ144" s="43"/>
      <c r="AR144" s="43"/>
      <c r="AS144" s="43"/>
      <c r="AT144" s="43"/>
      <c r="AU144" s="43"/>
      <c r="AV144" s="43"/>
      <c r="AW144" s="43"/>
      <c r="AX144" s="43"/>
      <c r="AY144" s="43"/>
      <c r="AZ144" s="43"/>
      <c r="BA144" s="43"/>
      <c r="BB144" s="43"/>
      <c r="BC144" s="43"/>
      <c r="BD144" s="43"/>
      <c r="BE144" s="43"/>
      <c r="BF144" s="43"/>
      <c r="BG144" s="43"/>
      <c r="BH144" s="43"/>
    </row>
    <row r="145" spans="1:79" ht="44.25" customHeight="1" x14ac:dyDescent="0.2">
      <c r="A145" s="88"/>
      <c r="B145" s="89"/>
      <c r="C145" s="89"/>
      <c r="D145" s="88"/>
      <c r="E145" s="89"/>
      <c r="F145" s="89"/>
      <c r="G145" s="89"/>
      <c r="H145" s="89"/>
      <c r="I145" s="89"/>
      <c r="J145" s="89"/>
      <c r="K145" s="89"/>
      <c r="L145" s="89"/>
      <c r="M145" s="89"/>
      <c r="N145" s="89"/>
      <c r="O145" s="89"/>
      <c r="P145" s="89"/>
      <c r="Q145" s="89"/>
      <c r="R145" s="89"/>
      <c r="S145" s="89"/>
      <c r="T145" s="90"/>
      <c r="U145" s="80" t="s">
        <v>4</v>
      </c>
      <c r="V145" s="81"/>
      <c r="W145" s="81"/>
      <c r="X145" s="81"/>
      <c r="Y145" s="82"/>
      <c r="Z145" s="80" t="s">
        <v>3</v>
      </c>
      <c r="AA145" s="81"/>
      <c r="AB145" s="81"/>
      <c r="AC145" s="81"/>
      <c r="AD145" s="82"/>
      <c r="AE145" s="104" t="s">
        <v>116</v>
      </c>
      <c r="AF145" s="105"/>
      <c r="AG145" s="105"/>
      <c r="AH145" s="105"/>
      <c r="AI145" s="106"/>
      <c r="AJ145" s="80" t="s">
        <v>5</v>
      </c>
      <c r="AK145" s="81"/>
      <c r="AL145" s="81"/>
      <c r="AM145" s="81"/>
      <c r="AN145" s="82"/>
      <c r="AO145" s="80" t="s">
        <v>4</v>
      </c>
      <c r="AP145" s="81"/>
      <c r="AQ145" s="81"/>
      <c r="AR145" s="81"/>
      <c r="AS145" s="82"/>
      <c r="AT145" s="80" t="s">
        <v>3</v>
      </c>
      <c r="AU145" s="81"/>
      <c r="AV145" s="81"/>
      <c r="AW145" s="81"/>
      <c r="AX145" s="82"/>
      <c r="AY145" s="104" t="s">
        <v>116</v>
      </c>
      <c r="AZ145" s="105"/>
      <c r="BA145" s="105"/>
      <c r="BB145" s="105"/>
      <c r="BC145" s="106"/>
      <c r="BD145" s="43" t="s">
        <v>96</v>
      </c>
      <c r="BE145" s="43"/>
      <c r="BF145" s="43"/>
      <c r="BG145" s="43"/>
      <c r="BH145" s="43"/>
    </row>
    <row r="146" spans="1:79" ht="10.5" customHeight="1" x14ac:dyDescent="0.2">
      <c r="A146" s="80" t="s">
        <v>169</v>
      </c>
      <c r="B146" s="81"/>
      <c r="C146" s="81"/>
      <c r="D146" s="80">
        <v>2</v>
      </c>
      <c r="E146" s="81"/>
      <c r="F146" s="81"/>
      <c r="G146" s="81"/>
      <c r="H146" s="81"/>
      <c r="I146" s="81"/>
      <c r="J146" s="81"/>
      <c r="K146" s="81"/>
      <c r="L146" s="81"/>
      <c r="M146" s="81"/>
      <c r="N146" s="81"/>
      <c r="O146" s="81"/>
      <c r="P146" s="81"/>
      <c r="Q146" s="81"/>
      <c r="R146" s="81"/>
      <c r="S146" s="81"/>
      <c r="T146" s="82"/>
      <c r="U146" s="80">
        <v>3</v>
      </c>
      <c r="V146" s="81"/>
      <c r="W146" s="81"/>
      <c r="X146" s="81"/>
      <c r="Y146" s="82"/>
      <c r="Z146" s="80">
        <v>4</v>
      </c>
      <c r="AA146" s="81"/>
      <c r="AB146" s="81"/>
      <c r="AC146" s="81"/>
      <c r="AD146" s="82"/>
      <c r="AE146" s="80">
        <v>5</v>
      </c>
      <c r="AF146" s="81"/>
      <c r="AG146" s="81"/>
      <c r="AH146" s="81"/>
      <c r="AI146" s="82"/>
      <c r="AJ146" s="80">
        <v>6</v>
      </c>
      <c r="AK146" s="81"/>
      <c r="AL146" s="81"/>
      <c r="AM146" s="81"/>
      <c r="AN146" s="82"/>
      <c r="AO146" s="80">
        <v>7</v>
      </c>
      <c r="AP146" s="81"/>
      <c r="AQ146" s="81"/>
      <c r="AR146" s="81"/>
      <c r="AS146" s="82"/>
      <c r="AT146" s="80">
        <v>8</v>
      </c>
      <c r="AU146" s="81"/>
      <c r="AV146" s="81"/>
      <c r="AW146" s="81"/>
      <c r="AX146" s="82"/>
      <c r="AY146" s="80">
        <v>9</v>
      </c>
      <c r="AZ146" s="81"/>
      <c r="BA146" s="81"/>
      <c r="BB146" s="81"/>
      <c r="BC146" s="82"/>
      <c r="BD146" s="80">
        <v>10</v>
      </c>
      <c r="BE146" s="81"/>
      <c r="BF146" s="81"/>
      <c r="BG146" s="81"/>
      <c r="BH146" s="82"/>
    </row>
    <row r="147" spans="1:79" s="1" customFormat="1" ht="12.75" hidden="1" customHeight="1" x14ac:dyDescent="0.2">
      <c r="A147" s="95" t="s">
        <v>69</v>
      </c>
      <c r="B147" s="96"/>
      <c r="C147" s="96"/>
      <c r="D147" s="95" t="s">
        <v>57</v>
      </c>
      <c r="E147" s="96"/>
      <c r="F147" s="96"/>
      <c r="G147" s="96"/>
      <c r="H147" s="96"/>
      <c r="I147" s="96"/>
      <c r="J147" s="96"/>
      <c r="K147" s="96"/>
      <c r="L147" s="96"/>
      <c r="M147" s="96"/>
      <c r="N147" s="96"/>
      <c r="O147" s="96"/>
      <c r="P147" s="96"/>
      <c r="Q147" s="96"/>
      <c r="R147" s="96"/>
      <c r="S147" s="96"/>
      <c r="T147" s="97"/>
      <c r="U147" s="95" t="s">
        <v>60</v>
      </c>
      <c r="V147" s="96"/>
      <c r="W147" s="96"/>
      <c r="X147" s="96"/>
      <c r="Y147" s="97"/>
      <c r="Z147" s="95" t="s">
        <v>61</v>
      </c>
      <c r="AA147" s="96"/>
      <c r="AB147" s="96"/>
      <c r="AC147" s="96"/>
      <c r="AD147" s="97"/>
      <c r="AE147" s="95" t="s">
        <v>94</v>
      </c>
      <c r="AF147" s="96"/>
      <c r="AG147" s="96"/>
      <c r="AH147" s="96"/>
      <c r="AI147" s="97"/>
      <c r="AJ147" s="101" t="s">
        <v>171</v>
      </c>
      <c r="AK147" s="102"/>
      <c r="AL147" s="102"/>
      <c r="AM147" s="102"/>
      <c r="AN147" s="103"/>
      <c r="AO147" s="95" t="s">
        <v>62</v>
      </c>
      <c r="AP147" s="96"/>
      <c r="AQ147" s="96"/>
      <c r="AR147" s="96"/>
      <c r="AS147" s="97"/>
      <c r="AT147" s="95" t="s">
        <v>63</v>
      </c>
      <c r="AU147" s="96"/>
      <c r="AV147" s="96"/>
      <c r="AW147" s="96"/>
      <c r="AX147" s="97"/>
      <c r="AY147" s="95" t="s">
        <v>95</v>
      </c>
      <c r="AZ147" s="96"/>
      <c r="BA147" s="96"/>
      <c r="BB147" s="96"/>
      <c r="BC147" s="97"/>
      <c r="BD147" s="91" t="s">
        <v>171</v>
      </c>
      <c r="BE147" s="91"/>
      <c r="BF147" s="91"/>
      <c r="BG147" s="91"/>
      <c r="BH147" s="91"/>
      <c r="CA147" s="1" t="s">
        <v>35</v>
      </c>
    </row>
    <row r="148" spans="1:79" s="25" customFormat="1" ht="25.5" customHeight="1" x14ac:dyDescent="0.2">
      <c r="A148" s="34">
        <v>1</v>
      </c>
      <c r="B148" s="35"/>
      <c r="C148" s="35"/>
      <c r="D148" s="36" t="s">
        <v>200</v>
      </c>
      <c r="E148" s="37"/>
      <c r="F148" s="37"/>
      <c r="G148" s="37"/>
      <c r="H148" s="37"/>
      <c r="I148" s="37"/>
      <c r="J148" s="37"/>
      <c r="K148" s="37"/>
      <c r="L148" s="37"/>
      <c r="M148" s="37"/>
      <c r="N148" s="37"/>
      <c r="O148" s="37"/>
      <c r="P148" s="37"/>
      <c r="Q148" s="37"/>
      <c r="R148" s="37"/>
      <c r="S148" s="37"/>
      <c r="T148" s="38"/>
      <c r="U148" s="52">
        <v>30689191</v>
      </c>
      <c r="V148" s="53"/>
      <c r="W148" s="53"/>
      <c r="X148" s="53"/>
      <c r="Y148" s="54"/>
      <c r="Z148" s="52">
        <v>1202440</v>
      </c>
      <c r="AA148" s="53"/>
      <c r="AB148" s="53"/>
      <c r="AC148" s="53"/>
      <c r="AD148" s="54"/>
      <c r="AE148" s="48">
        <v>0</v>
      </c>
      <c r="AF148" s="48"/>
      <c r="AG148" s="48"/>
      <c r="AH148" s="48"/>
      <c r="AI148" s="48"/>
      <c r="AJ148" s="47">
        <f>IF(ISNUMBER(U148),U148,0)+IF(ISNUMBER(Z148),Z148,0)</f>
        <v>31891631</v>
      </c>
      <c r="AK148" s="47"/>
      <c r="AL148" s="47"/>
      <c r="AM148" s="47"/>
      <c r="AN148" s="47"/>
      <c r="AO148" s="48">
        <v>35292570</v>
      </c>
      <c r="AP148" s="48"/>
      <c r="AQ148" s="48"/>
      <c r="AR148" s="48"/>
      <c r="AS148" s="48"/>
      <c r="AT148" s="47">
        <v>1382806</v>
      </c>
      <c r="AU148" s="47"/>
      <c r="AV148" s="47"/>
      <c r="AW148" s="47"/>
      <c r="AX148" s="47"/>
      <c r="AY148" s="48">
        <v>0</v>
      </c>
      <c r="AZ148" s="48"/>
      <c r="BA148" s="48"/>
      <c r="BB148" s="48"/>
      <c r="BC148" s="48"/>
      <c r="BD148" s="47">
        <f>IF(ISNUMBER(AO148),AO148,0)+IF(ISNUMBER(AT148),AT148,0)</f>
        <v>36675376</v>
      </c>
      <c r="BE148" s="47"/>
      <c r="BF148" s="47"/>
      <c r="BG148" s="47"/>
      <c r="BH148" s="47"/>
      <c r="CA148" s="25" t="s">
        <v>36</v>
      </c>
    </row>
    <row r="149" spans="1:79" s="25" customFormat="1" ht="25.5" customHeight="1" x14ac:dyDescent="0.2">
      <c r="A149" s="34">
        <v>2</v>
      </c>
      <c r="B149" s="35"/>
      <c r="C149" s="35"/>
      <c r="D149" s="36" t="s">
        <v>201</v>
      </c>
      <c r="E149" s="37"/>
      <c r="F149" s="37"/>
      <c r="G149" s="37"/>
      <c r="H149" s="37"/>
      <c r="I149" s="37"/>
      <c r="J149" s="37"/>
      <c r="K149" s="37"/>
      <c r="L149" s="37"/>
      <c r="M149" s="37"/>
      <c r="N149" s="37"/>
      <c r="O149" s="37"/>
      <c r="P149" s="37"/>
      <c r="Q149" s="37"/>
      <c r="R149" s="37"/>
      <c r="S149" s="37"/>
      <c r="T149" s="38"/>
      <c r="U149" s="52">
        <v>0</v>
      </c>
      <c r="V149" s="53"/>
      <c r="W149" s="53"/>
      <c r="X149" s="53"/>
      <c r="Y149" s="54"/>
      <c r="Z149" s="52">
        <v>0</v>
      </c>
      <c r="AA149" s="53"/>
      <c r="AB149" s="53"/>
      <c r="AC149" s="53"/>
      <c r="AD149" s="54"/>
      <c r="AE149" s="48">
        <v>0</v>
      </c>
      <c r="AF149" s="48"/>
      <c r="AG149" s="48"/>
      <c r="AH149" s="48"/>
      <c r="AI149" s="48"/>
      <c r="AJ149" s="47">
        <f>IF(ISNUMBER(U149),U149,0)+IF(ISNUMBER(Z149),Z149,0)</f>
        <v>0</v>
      </c>
      <c r="AK149" s="47"/>
      <c r="AL149" s="47"/>
      <c r="AM149" s="47"/>
      <c r="AN149" s="47"/>
      <c r="AO149" s="48">
        <v>0</v>
      </c>
      <c r="AP149" s="48"/>
      <c r="AQ149" s="48"/>
      <c r="AR149" s="48"/>
      <c r="AS149" s="48"/>
      <c r="AT149" s="47">
        <v>0</v>
      </c>
      <c r="AU149" s="47"/>
      <c r="AV149" s="47"/>
      <c r="AW149" s="47"/>
      <c r="AX149" s="47"/>
      <c r="AY149" s="48">
        <v>0</v>
      </c>
      <c r="AZ149" s="48"/>
      <c r="BA149" s="48"/>
      <c r="BB149" s="48"/>
      <c r="BC149" s="48"/>
      <c r="BD149" s="47">
        <f>IF(ISNUMBER(AO149),AO149,0)+IF(ISNUMBER(AT149),AT149,0)</f>
        <v>0</v>
      </c>
      <c r="BE149" s="47"/>
      <c r="BF149" s="47"/>
      <c r="BG149" s="47"/>
      <c r="BH149" s="47"/>
    </row>
    <row r="150" spans="1:79" s="25" customFormat="1" ht="25.5" customHeight="1" x14ac:dyDescent="0.2">
      <c r="A150" s="34">
        <v>3</v>
      </c>
      <c r="B150" s="35"/>
      <c r="C150" s="35"/>
      <c r="D150" s="36" t="s">
        <v>202</v>
      </c>
      <c r="E150" s="37"/>
      <c r="F150" s="37"/>
      <c r="G150" s="37"/>
      <c r="H150" s="37"/>
      <c r="I150" s="37"/>
      <c r="J150" s="37"/>
      <c r="K150" s="37"/>
      <c r="L150" s="37"/>
      <c r="M150" s="37"/>
      <c r="N150" s="37"/>
      <c r="O150" s="37"/>
      <c r="P150" s="37"/>
      <c r="Q150" s="37"/>
      <c r="R150" s="37"/>
      <c r="S150" s="37"/>
      <c r="T150" s="38"/>
      <c r="U150" s="52">
        <v>0</v>
      </c>
      <c r="V150" s="53"/>
      <c r="W150" s="53"/>
      <c r="X150" s="53"/>
      <c r="Y150" s="54"/>
      <c r="Z150" s="52">
        <v>0</v>
      </c>
      <c r="AA150" s="53"/>
      <c r="AB150" s="53"/>
      <c r="AC150" s="53"/>
      <c r="AD150" s="54"/>
      <c r="AE150" s="48">
        <v>0</v>
      </c>
      <c r="AF150" s="48"/>
      <c r="AG150" s="48"/>
      <c r="AH150" s="48"/>
      <c r="AI150" s="48"/>
      <c r="AJ150" s="47">
        <f>IF(ISNUMBER(U150),U150,0)+IF(ISNUMBER(Z150),Z150,0)</f>
        <v>0</v>
      </c>
      <c r="AK150" s="47"/>
      <c r="AL150" s="47"/>
      <c r="AM150" s="47"/>
      <c r="AN150" s="47"/>
      <c r="AO150" s="48">
        <v>0</v>
      </c>
      <c r="AP150" s="48"/>
      <c r="AQ150" s="48"/>
      <c r="AR150" s="48"/>
      <c r="AS150" s="48"/>
      <c r="AT150" s="47">
        <v>0</v>
      </c>
      <c r="AU150" s="47"/>
      <c r="AV150" s="47"/>
      <c r="AW150" s="47"/>
      <c r="AX150" s="47"/>
      <c r="AY150" s="48">
        <v>0</v>
      </c>
      <c r="AZ150" s="48"/>
      <c r="BA150" s="48"/>
      <c r="BB150" s="48"/>
      <c r="BC150" s="48"/>
      <c r="BD150" s="47">
        <f>IF(ISNUMBER(AO150),AO150,0)+IF(ISNUMBER(AT150),AT150,0)</f>
        <v>0</v>
      </c>
      <c r="BE150" s="47"/>
      <c r="BF150" s="47"/>
      <c r="BG150" s="47"/>
      <c r="BH150" s="47"/>
    </row>
    <row r="151" spans="1:79" s="25" customFormat="1" ht="12.75" customHeight="1" x14ac:dyDescent="0.2">
      <c r="A151" s="34">
        <v>4</v>
      </c>
      <c r="B151" s="35"/>
      <c r="C151" s="35"/>
      <c r="D151" s="36" t="s">
        <v>203</v>
      </c>
      <c r="E151" s="37"/>
      <c r="F151" s="37"/>
      <c r="G151" s="37"/>
      <c r="H151" s="37"/>
      <c r="I151" s="37"/>
      <c r="J151" s="37"/>
      <c r="K151" s="37"/>
      <c r="L151" s="37"/>
      <c r="M151" s="37"/>
      <c r="N151" s="37"/>
      <c r="O151" s="37"/>
      <c r="P151" s="37"/>
      <c r="Q151" s="37"/>
      <c r="R151" s="37"/>
      <c r="S151" s="37"/>
      <c r="T151" s="38"/>
      <c r="U151" s="52">
        <v>3506525</v>
      </c>
      <c r="V151" s="53"/>
      <c r="W151" s="53"/>
      <c r="X151" s="53"/>
      <c r="Y151" s="54"/>
      <c r="Z151" s="52">
        <v>0</v>
      </c>
      <c r="AA151" s="53"/>
      <c r="AB151" s="53"/>
      <c r="AC151" s="53"/>
      <c r="AD151" s="54"/>
      <c r="AE151" s="48">
        <v>0</v>
      </c>
      <c r="AF151" s="48"/>
      <c r="AG151" s="48"/>
      <c r="AH151" s="48"/>
      <c r="AI151" s="48"/>
      <c r="AJ151" s="47">
        <f>IF(ISNUMBER(U151),U151,0)+IF(ISNUMBER(Z151),Z151,0)</f>
        <v>3506525</v>
      </c>
      <c r="AK151" s="47"/>
      <c r="AL151" s="47"/>
      <c r="AM151" s="47"/>
      <c r="AN151" s="47"/>
      <c r="AO151" s="48">
        <v>4032504</v>
      </c>
      <c r="AP151" s="48"/>
      <c r="AQ151" s="48"/>
      <c r="AR151" s="48"/>
      <c r="AS151" s="48"/>
      <c r="AT151" s="47">
        <v>0</v>
      </c>
      <c r="AU151" s="47"/>
      <c r="AV151" s="47"/>
      <c r="AW151" s="47"/>
      <c r="AX151" s="47"/>
      <c r="AY151" s="48">
        <v>0</v>
      </c>
      <c r="AZ151" s="48"/>
      <c r="BA151" s="48"/>
      <c r="BB151" s="48"/>
      <c r="BC151" s="48"/>
      <c r="BD151" s="47">
        <f>IF(ISNUMBER(AO151),AO151,0)+IF(ISNUMBER(AT151),AT151,0)</f>
        <v>4032504</v>
      </c>
      <c r="BE151" s="47"/>
      <c r="BF151" s="47"/>
      <c r="BG151" s="47"/>
      <c r="BH151" s="47"/>
    </row>
    <row r="152" spans="1:79" s="6" customFormat="1" ht="12.75" customHeight="1" x14ac:dyDescent="0.2">
      <c r="A152" s="39"/>
      <c r="B152" s="40"/>
      <c r="C152" s="40"/>
      <c r="D152" s="28" t="s">
        <v>147</v>
      </c>
      <c r="E152" s="29"/>
      <c r="F152" s="29"/>
      <c r="G152" s="29"/>
      <c r="H152" s="29"/>
      <c r="I152" s="29"/>
      <c r="J152" s="29"/>
      <c r="K152" s="29"/>
      <c r="L152" s="29"/>
      <c r="M152" s="29"/>
      <c r="N152" s="29"/>
      <c r="O152" s="29"/>
      <c r="P152" s="29"/>
      <c r="Q152" s="29"/>
      <c r="R152" s="29"/>
      <c r="S152" s="29"/>
      <c r="T152" s="30"/>
      <c r="U152" s="49">
        <v>34195716</v>
      </c>
      <c r="V152" s="50"/>
      <c r="W152" s="50"/>
      <c r="X152" s="50"/>
      <c r="Y152" s="51"/>
      <c r="Z152" s="49">
        <v>1202440</v>
      </c>
      <c r="AA152" s="50"/>
      <c r="AB152" s="50"/>
      <c r="AC152" s="50"/>
      <c r="AD152" s="51"/>
      <c r="AE152" s="46">
        <v>0</v>
      </c>
      <c r="AF152" s="46"/>
      <c r="AG152" s="46"/>
      <c r="AH152" s="46"/>
      <c r="AI152" s="46"/>
      <c r="AJ152" s="27">
        <f>IF(ISNUMBER(U152),U152,0)+IF(ISNUMBER(Z152),Z152,0)</f>
        <v>35398156</v>
      </c>
      <c r="AK152" s="27"/>
      <c r="AL152" s="27"/>
      <c r="AM152" s="27"/>
      <c r="AN152" s="27"/>
      <c r="AO152" s="46">
        <v>39325074</v>
      </c>
      <c r="AP152" s="46"/>
      <c r="AQ152" s="46"/>
      <c r="AR152" s="46"/>
      <c r="AS152" s="46"/>
      <c r="AT152" s="27">
        <v>1382806</v>
      </c>
      <c r="AU152" s="27"/>
      <c r="AV152" s="27"/>
      <c r="AW152" s="27"/>
      <c r="AX152" s="27"/>
      <c r="AY152" s="46">
        <v>0</v>
      </c>
      <c r="AZ152" s="46"/>
      <c r="BA152" s="46"/>
      <c r="BB152" s="46"/>
      <c r="BC152" s="46"/>
      <c r="BD152" s="27">
        <f>IF(ISNUMBER(AO152),AO152,0)+IF(ISNUMBER(AT152),AT152,0)</f>
        <v>40707880</v>
      </c>
      <c r="BE152" s="27"/>
      <c r="BF152" s="27"/>
      <c r="BG152" s="27"/>
      <c r="BH152" s="27"/>
    </row>
    <row r="153" spans="1:79" s="5" customFormat="1" ht="12.75" customHeight="1" x14ac:dyDescent="0.2">
      <c r="A153" s="17"/>
      <c r="B153" s="17"/>
      <c r="C153" s="17"/>
      <c r="D153" s="17"/>
      <c r="E153" s="17"/>
      <c r="F153" s="17"/>
      <c r="G153" s="17"/>
      <c r="H153" s="17"/>
      <c r="I153" s="17"/>
      <c r="J153" s="17"/>
      <c r="K153" s="17"/>
      <c r="L153" s="17"/>
      <c r="M153" s="17"/>
      <c r="N153" s="17"/>
      <c r="O153" s="17"/>
      <c r="P153" s="17"/>
      <c r="Q153" s="17"/>
      <c r="R153" s="17"/>
      <c r="S153" s="17"/>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row>
    <row r="154" spans="1:79" hidden="1" x14ac:dyDescent="0.2"/>
    <row r="155" spans="1:79" ht="14.25" customHeight="1" x14ac:dyDescent="0.2">
      <c r="A155" s="67" t="s">
        <v>152</v>
      </c>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row>
    <row r="156" spans="1:79" ht="14.25" customHeight="1" x14ac:dyDescent="0.2">
      <c r="A156" s="67" t="s">
        <v>304</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row>
    <row r="157" spans="1:79" ht="14.25" customHeight="1" x14ac:dyDescent="0.2">
      <c r="A157" s="85" t="s">
        <v>6</v>
      </c>
      <c r="B157" s="86"/>
      <c r="C157" s="86"/>
      <c r="D157" s="43" t="s">
        <v>9</v>
      </c>
      <c r="E157" s="43"/>
      <c r="F157" s="43"/>
      <c r="G157" s="43"/>
      <c r="H157" s="43"/>
      <c r="I157" s="43"/>
      <c r="J157" s="43"/>
      <c r="K157" s="43"/>
      <c r="L157" s="43"/>
      <c r="M157" s="43"/>
      <c r="N157" s="43"/>
      <c r="O157" s="43"/>
      <c r="P157" s="43"/>
      <c r="Q157" s="43" t="s">
        <v>8</v>
      </c>
      <c r="R157" s="43"/>
      <c r="S157" s="43"/>
      <c r="T157" s="43"/>
      <c r="U157" s="43"/>
      <c r="V157" s="43" t="s">
        <v>7</v>
      </c>
      <c r="W157" s="43"/>
      <c r="X157" s="43"/>
      <c r="Y157" s="43"/>
      <c r="Z157" s="43"/>
      <c r="AA157" s="43"/>
      <c r="AB157" s="43"/>
      <c r="AC157" s="43"/>
      <c r="AD157" s="43"/>
      <c r="AE157" s="43"/>
      <c r="AF157" s="80" t="s">
        <v>290</v>
      </c>
      <c r="AG157" s="81"/>
      <c r="AH157" s="81"/>
      <c r="AI157" s="81"/>
      <c r="AJ157" s="81"/>
      <c r="AK157" s="81"/>
      <c r="AL157" s="81"/>
      <c r="AM157" s="81"/>
      <c r="AN157" s="81"/>
      <c r="AO157" s="81"/>
      <c r="AP157" s="81"/>
      <c r="AQ157" s="81"/>
      <c r="AR157" s="81"/>
      <c r="AS157" s="81"/>
      <c r="AT157" s="82"/>
      <c r="AU157" s="80" t="s">
        <v>293</v>
      </c>
      <c r="AV157" s="81"/>
      <c r="AW157" s="81"/>
      <c r="AX157" s="81"/>
      <c r="AY157" s="81"/>
      <c r="AZ157" s="81"/>
      <c r="BA157" s="81"/>
      <c r="BB157" s="81"/>
      <c r="BC157" s="81"/>
      <c r="BD157" s="81"/>
      <c r="BE157" s="81"/>
      <c r="BF157" s="81"/>
      <c r="BG157" s="81"/>
      <c r="BH157" s="81"/>
      <c r="BI157" s="82"/>
      <c r="BJ157" s="80" t="s">
        <v>300</v>
      </c>
      <c r="BK157" s="81"/>
      <c r="BL157" s="81"/>
      <c r="BM157" s="81"/>
      <c r="BN157" s="81"/>
      <c r="BO157" s="81"/>
      <c r="BP157" s="81"/>
      <c r="BQ157" s="81"/>
      <c r="BR157" s="81"/>
      <c r="BS157" s="81"/>
      <c r="BT157" s="81"/>
      <c r="BU157" s="81"/>
      <c r="BV157" s="81"/>
      <c r="BW157" s="81"/>
      <c r="BX157" s="82"/>
    </row>
    <row r="158" spans="1:79" ht="32.25" customHeight="1" x14ac:dyDescent="0.2">
      <c r="A158" s="88"/>
      <c r="B158" s="89"/>
      <c r="C158" s="89"/>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t="s">
        <v>4</v>
      </c>
      <c r="AG158" s="43"/>
      <c r="AH158" s="43"/>
      <c r="AI158" s="43"/>
      <c r="AJ158" s="43"/>
      <c r="AK158" s="43" t="s">
        <v>3</v>
      </c>
      <c r="AL158" s="43"/>
      <c r="AM158" s="43"/>
      <c r="AN158" s="43"/>
      <c r="AO158" s="43"/>
      <c r="AP158" s="43" t="s">
        <v>123</v>
      </c>
      <c r="AQ158" s="43"/>
      <c r="AR158" s="43"/>
      <c r="AS158" s="43"/>
      <c r="AT158" s="43"/>
      <c r="AU158" s="43" t="s">
        <v>4</v>
      </c>
      <c r="AV158" s="43"/>
      <c r="AW158" s="43"/>
      <c r="AX158" s="43"/>
      <c r="AY158" s="43"/>
      <c r="AZ158" s="43" t="s">
        <v>3</v>
      </c>
      <c r="BA158" s="43"/>
      <c r="BB158" s="43"/>
      <c r="BC158" s="43"/>
      <c r="BD158" s="43"/>
      <c r="BE158" s="43" t="s">
        <v>90</v>
      </c>
      <c r="BF158" s="43"/>
      <c r="BG158" s="43"/>
      <c r="BH158" s="43"/>
      <c r="BI158" s="43"/>
      <c r="BJ158" s="43" t="s">
        <v>4</v>
      </c>
      <c r="BK158" s="43"/>
      <c r="BL158" s="43"/>
      <c r="BM158" s="43"/>
      <c r="BN158" s="43"/>
      <c r="BO158" s="43" t="s">
        <v>3</v>
      </c>
      <c r="BP158" s="43"/>
      <c r="BQ158" s="43"/>
      <c r="BR158" s="43"/>
      <c r="BS158" s="43"/>
      <c r="BT158" s="43" t="s">
        <v>97</v>
      </c>
      <c r="BU158" s="43"/>
      <c r="BV158" s="43"/>
      <c r="BW158" s="43"/>
      <c r="BX158" s="43"/>
    </row>
    <row r="159" spans="1:79" ht="15" customHeight="1" x14ac:dyDescent="0.2">
      <c r="A159" s="80">
        <v>1</v>
      </c>
      <c r="B159" s="81"/>
      <c r="C159" s="81"/>
      <c r="D159" s="43">
        <v>2</v>
      </c>
      <c r="E159" s="43"/>
      <c r="F159" s="43"/>
      <c r="G159" s="43"/>
      <c r="H159" s="43"/>
      <c r="I159" s="43"/>
      <c r="J159" s="43"/>
      <c r="K159" s="43"/>
      <c r="L159" s="43"/>
      <c r="M159" s="43"/>
      <c r="N159" s="43"/>
      <c r="O159" s="43"/>
      <c r="P159" s="43"/>
      <c r="Q159" s="43">
        <v>3</v>
      </c>
      <c r="R159" s="43"/>
      <c r="S159" s="43"/>
      <c r="T159" s="43"/>
      <c r="U159" s="43"/>
      <c r="V159" s="43">
        <v>4</v>
      </c>
      <c r="W159" s="43"/>
      <c r="X159" s="43"/>
      <c r="Y159" s="43"/>
      <c r="Z159" s="43"/>
      <c r="AA159" s="43"/>
      <c r="AB159" s="43"/>
      <c r="AC159" s="43"/>
      <c r="AD159" s="43"/>
      <c r="AE159" s="43"/>
      <c r="AF159" s="43">
        <v>5</v>
      </c>
      <c r="AG159" s="43"/>
      <c r="AH159" s="43"/>
      <c r="AI159" s="43"/>
      <c r="AJ159" s="43"/>
      <c r="AK159" s="43">
        <v>6</v>
      </c>
      <c r="AL159" s="43"/>
      <c r="AM159" s="43"/>
      <c r="AN159" s="43"/>
      <c r="AO159" s="43"/>
      <c r="AP159" s="43">
        <v>7</v>
      </c>
      <c r="AQ159" s="43"/>
      <c r="AR159" s="43"/>
      <c r="AS159" s="43"/>
      <c r="AT159" s="43"/>
      <c r="AU159" s="43">
        <v>8</v>
      </c>
      <c r="AV159" s="43"/>
      <c r="AW159" s="43"/>
      <c r="AX159" s="43"/>
      <c r="AY159" s="43"/>
      <c r="AZ159" s="43">
        <v>9</v>
      </c>
      <c r="BA159" s="43"/>
      <c r="BB159" s="43"/>
      <c r="BC159" s="43"/>
      <c r="BD159" s="43"/>
      <c r="BE159" s="43">
        <v>10</v>
      </c>
      <c r="BF159" s="43"/>
      <c r="BG159" s="43"/>
      <c r="BH159" s="43"/>
      <c r="BI159" s="43"/>
      <c r="BJ159" s="43">
        <v>11</v>
      </c>
      <c r="BK159" s="43"/>
      <c r="BL159" s="43"/>
      <c r="BM159" s="43"/>
      <c r="BN159" s="43"/>
      <c r="BO159" s="43">
        <v>12</v>
      </c>
      <c r="BP159" s="43"/>
      <c r="BQ159" s="43"/>
      <c r="BR159" s="43"/>
      <c r="BS159" s="43"/>
      <c r="BT159" s="43">
        <v>13</v>
      </c>
      <c r="BU159" s="43"/>
      <c r="BV159" s="43"/>
      <c r="BW159" s="43"/>
      <c r="BX159" s="43"/>
    </row>
    <row r="160" spans="1:79" ht="10.5" hidden="1" customHeight="1" x14ac:dyDescent="0.2">
      <c r="A160" s="95" t="s">
        <v>154</v>
      </c>
      <c r="B160" s="96"/>
      <c r="C160" s="96"/>
      <c r="D160" s="43" t="s">
        <v>57</v>
      </c>
      <c r="E160" s="43"/>
      <c r="F160" s="43"/>
      <c r="G160" s="43"/>
      <c r="H160" s="43"/>
      <c r="I160" s="43"/>
      <c r="J160" s="43"/>
      <c r="K160" s="43"/>
      <c r="L160" s="43"/>
      <c r="M160" s="43"/>
      <c r="N160" s="43"/>
      <c r="O160" s="43"/>
      <c r="P160" s="43"/>
      <c r="Q160" s="43" t="s">
        <v>70</v>
      </c>
      <c r="R160" s="43"/>
      <c r="S160" s="43"/>
      <c r="T160" s="43"/>
      <c r="U160" s="43"/>
      <c r="V160" s="43" t="s">
        <v>71</v>
      </c>
      <c r="W160" s="43"/>
      <c r="X160" s="43"/>
      <c r="Y160" s="43"/>
      <c r="Z160" s="43"/>
      <c r="AA160" s="43"/>
      <c r="AB160" s="43"/>
      <c r="AC160" s="43"/>
      <c r="AD160" s="43"/>
      <c r="AE160" s="43"/>
      <c r="AF160" s="71" t="s">
        <v>111</v>
      </c>
      <c r="AG160" s="71"/>
      <c r="AH160" s="71"/>
      <c r="AI160" s="71"/>
      <c r="AJ160" s="71"/>
      <c r="AK160" s="69" t="s">
        <v>112</v>
      </c>
      <c r="AL160" s="69"/>
      <c r="AM160" s="69"/>
      <c r="AN160" s="69"/>
      <c r="AO160" s="69"/>
      <c r="AP160" s="91" t="s">
        <v>122</v>
      </c>
      <c r="AQ160" s="91"/>
      <c r="AR160" s="91"/>
      <c r="AS160" s="91"/>
      <c r="AT160" s="91"/>
      <c r="AU160" s="71" t="s">
        <v>113</v>
      </c>
      <c r="AV160" s="71"/>
      <c r="AW160" s="71"/>
      <c r="AX160" s="71"/>
      <c r="AY160" s="71"/>
      <c r="AZ160" s="69" t="s">
        <v>114</v>
      </c>
      <c r="BA160" s="69"/>
      <c r="BB160" s="69"/>
      <c r="BC160" s="69"/>
      <c r="BD160" s="69"/>
      <c r="BE160" s="91" t="s">
        <v>122</v>
      </c>
      <c r="BF160" s="91"/>
      <c r="BG160" s="91"/>
      <c r="BH160" s="91"/>
      <c r="BI160" s="91"/>
      <c r="BJ160" s="71" t="s">
        <v>105</v>
      </c>
      <c r="BK160" s="71"/>
      <c r="BL160" s="71"/>
      <c r="BM160" s="71"/>
      <c r="BN160" s="71"/>
      <c r="BO160" s="69" t="s">
        <v>106</v>
      </c>
      <c r="BP160" s="69"/>
      <c r="BQ160" s="69"/>
      <c r="BR160" s="69"/>
      <c r="BS160" s="69"/>
      <c r="BT160" s="91" t="s">
        <v>122</v>
      </c>
      <c r="BU160" s="91"/>
      <c r="BV160" s="91"/>
      <c r="BW160" s="91"/>
      <c r="BX160" s="91"/>
      <c r="CA160" t="s">
        <v>37</v>
      </c>
    </row>
    <row r="161" spans="1:79" s="6" customFormat="1" ht="15" customHeight="1" x14ac:dyDescent="0.2">
      <c r="A161" s="39">
        <v>0</v>
      </c>
      <c r="B161" s="40"/>
      <c r="C161" s="40"/>
      <c r="D161" s="45" t="s">
        <v>204</v>
      </c>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CA161" s="6" t="s">
        <v>38</v>
      </c>
    </row>
    <row r="162" spans="1:79" s="25" customFormat="1" ht="42.75" customHeight="1" x14ac:dyDescent="0.2">
      <c r="A162" s="34">
        <v>0</v>
      </c>
      <c r="B162" s="35"/>
      <c r="C162" s="35"/>
      <c r="D162" s="42" t="s">
        <v>205</v>
      </c>
      <c r="E162" s="37"/>
      <c r="F162" s="37"/>
      <c r="G162" s="37"/>
      <c r="H162" s="37"/>
      <c r="I162" s="37"/>
      <c r="J162" s="37"/>
      <c r="K162" s="37"/>
      <c r="L162" s="37"/>
      <c r="M162" s="37"/>
      <c r="N162" s="37"/>
      <c r="O162" s="37"/>
      <c r="P162" s="38"/>
      <c r="Q162" s="43" t="s">
        <v>206</v>
      </c>
      <c r="R162" s="43"/>
      <c r="S162" s="43"/>
      <c r="T162" s="43"/>
      <c r="U162" s="43"/>
      <c r="V162" s="42" t="s">
        <v>207</v>
      </c>
      <c r="W162" s="37"/>
      <c r="X162" s="37"/>
      <c r="Y162" s="37"/>
      <c r="Z162" s="37"/>
      <c r="AA162" s="37"/>
      <c r="AB162" s="37"/>
      <c r="AC162" s="37"/>
      <c r="AD162" s="37"/>
      <c r="AE162" s="38"/>
      <c r="AF162" s="32">
        <v>4</v>
      </c>
      <c r="AG162" s="32"/>
      <c r="AH162" s="32"/>
      <c r="AI162" s="32"/>
      <c r="AJ162" s="32"/>
      <c r="AK162" s="32">
        <v>0</v>
      </c>
      <c r="AL162" s="32"/>
      <c r="AM162" s="32"/>
      <c r="AN162" s="32"/>
      <c r="AO162" s="32"/>
      <c r="AP162" s="32">
        <v>4</v>
      </c>
      <c r="AQ162" s="32"/>
      <c r="AR162" s="32"/>
      <c r="AS162" s="32"/>
      <c r="AT162" s="32"/>
      <c r="AU162" s="32">
        <v>4</v>
      </c>
      <c r="AV162" s="32"/>
      <c r="AW162" s="32"/>
      <c r="AX162" s="32"/>
      <c r="AY162" s="32"/>
      <c r="AZ162" s="32">
        <v>0</v>
      </c>
      <c r="BA162" s="32"/>
      <c r="BB162" s="32"/>
      <c r="BC162" s="32"/>
      <c r="BD162" s="32"/>
      <c r="BE162" s="32">
        <v>4</v>
      </c>
      <c r="BF162" s="32"/>
      <c r="BG162" s="32"/>
      <c r="BH162" s="32"/>
      <c r="BI162" s="32"/>
      <c r="BJ162" s="32">
        <v>4</v>
      </c>
      <c r="BK162" s="32"/>
      <c r="BL162" s="32"/>
      <c r="BM162" s="32"/>
      <c r="BN162" s="32"/>
      <c r="BO162" s="32">
        <v>0</v>
      </c>
      <c r="BP162" s="32"/>
      <c r="BQ162" s="32"/>
      <c r="BR162" s="32"/>
      <c r="BS162" s="32"/>
      <c r="BT162" s="32">
        <v>4</v>
      </c>
      <c r="BU162" s="32"/>
      <c r="BV162" s="32"/>
      <c r="BW162" s="32"/>
      <c r="BX162" s="32"/>
    </row>
    <row r="163" spans="1:79" s="25" customFormat="1" ht="30" customHeight="1" x14ac:dyDescent="0.2">
      <c r="A163" s="34">
        <v>0</v>
      </c>
      <c r="B163" s="35"/>
      <c r="C163" s="35"/>
      <c r="D163" s="42" t="s">
        <v>208</v>
      </c>
      <c r="E163" s="37"/>
      <c r="F163" s="37"/>
      <c r="G163" s="37"/>
      <c r="H163" s="37"/>
      <c r="I163" s="37"/>
      <c r="J163" s="37"/>
      <c r="K163" s="37"/>
      <c r="L163" s="37"/>
      <c r="M163" s="37"/>
      <c r="N163" s="37"/>
      <c r="O163" s="37"/>
      <c r="P163" s="38"/>
      <c r="Q163" s="43" t="s">
        <v>206</v>
      </c>
      <c r="R163" s="43"/>
      <c r="S163" s="43"/>
      <c r="T163" s="43"/>
      <c r="U163" s="43"/>
      <c r="V163" s="42" t="s">
        <v>209</v>
      </c>
      <c r="W163" s="37"/>
      <c r="X163" s="37"/>
      <c r="Y163" s="37"/>
      <c r="Z163" s="37"/>
      <c r="AA163" s="37"/>
      <c r="AB163" s="37"/>
      <c r="AC163" s="37"/>
      <c r="AD163" s="37"/>
      <c r="AE163" s="38"/>
      <c r="AF163" s="32">
        <v>174.72</v>
      </c>
      <c r="AG163" s="32"/>
      <c r="AH163" s="32"/>
      <c r="AI163" s="32"/>
      <c r="AJ163" s="32"/>
      <c r="AK163" s="32">
        <v>0</v>
      </c>
      <c r="AL163" s="32"/>
      <c r="AM163" s="32"/>
      <c r="AN163" s="32"/>
      <c r="AO163" s="32"/>
      <c r="AP163" s="32">
        <v>174.72</v>
      </c>
      <c r="AQ163" s="32"/>
      <c r="AR163" s="32"/>
      <c r="AS163" s="32"/>
      <c r="AT163" s="32"/>
      <c r="AU163" s="32">
        <v>174.42</v>
      </c>
      <c r="AV163" s="32"/>
      <c r="AW163" s="32"/>
      <c r="AX163" s="32"/>
      <c r="AY163" s="32"/>
      <c r="AZ163" s="32">
        <v>0</v>
      </c>
      <c r="BA163" s="32"/>
      <c r="BB163" s="32"/>
      <c r="BC163" s="32"/>
      <c r="BD163" s="32"/>
      <c r="BE163" s="32">
        <v>174.42</v>
      </c>
      <c r="BF163" s="32"/>
      <c r="BG163" s="32"/>
      <c r="BH163" s="32"/>
      <c r="BI163" s="32"/>
      <c r="BJ163" s="32">
        <v>216.05</v>
      </c>
      <c r="BK163" s="32"/>
      <c r="BL163" s="32"/>
      <c r="BM163" s="32"/>
      <c r="BN163" s="32"/>
      <c r="BO163" s="32">
        <v>0</v>
      </c>
      <c r="BP163" s="32"/>
      <c r="BQ163" s="32"/>
      <c r="BR163" s="32"/>
      <c r="BS163" s="32"/>
      <c r="BT163" s="32">
        <v>216.05</v>
      </c>
      <c r="BU163" s="32"/>
      <c r="BV163" s="32"/>
      <c r="BW163" s="32"/>
      <c r="BX163" s="32"/>
    </row>
    <row r="164" spans="1:79" s="25" customFormat="1" ht="15" customHeight="1" x14ac:dyDescent="0.2">
      <c r="A164" s="34">
        <v>0</v>
      </c>
      <c r="B164" s="35"/>
      <c r="C164" s="35"/>
      <c r="D164" s="42" t="s">
        <v>210</v>
      </c>
      <c r="E164" s="37"/>
      <c r="F164" s="37"/>
      <c r="G164" s="37"/>
      <c r="H164" s="37"/>
      <c r="I164" s="37"/>
      <c r="J164" s="37"/>
      <c r="K164" s="37"/>
      <c r="L164" s="37"/>
      <c r="M164" s="37"/>
      <c r="N164" s="37"/>
      <c r="O164" s="37"/>
      <c r="P164" s="38"/>
      <c r="Q164" s="43" t="s">
        <v>211</v>
      </c>
      <c r="R164" s="43"/>
      <c r="S164" s="43"/>
      <c r="T164" s="43"/>
      <c r="U164" s="43"/>
      <c r="V164" s="42" t="s">
        <v>212</v>
      </c>
      <c r="W164" s="37"/>
      <c r="X164" s="37"/>
      <c r="Y164" s="37"/>
      <c r="Z164" s="37"/>
      <c r="AA164" s="37"/>
      <c r="AB164" s="37"/>
      <c r="AC164" s="37"/>
      <c r="AD164" s="37"/>
      <c r="AE164" s="38"/>
      <c r="AF164" s="32">
        <v>1732747</v>
      </c>
      <c r="AG164" s="32"/>
      <c r="AH164" s="32"/>
      <c r="AI164" s="32"/>
      <c r="AJ164" s="32"/>
      <c r="AK164" s="32">
        <v>0</v>
      </c>
      <c r="AL164" s="32"/>
      <c r="AM164" s="32"/>
      <c r="AN164" s="32"/>
      <c r="AO164" s="32"/>
      <c r="AP164" s="32">
        <v>1732747</v>
      </c>
      <c r="AQ164" s="32"/>
      <c r="AR164" s="32"/>
      <c r="AS164" s="32"/>
      <c r="AT164" s="32"/>
      <c r="AU164" s="32">
        <v>1879460</v>
      </c>
      <c r="AV164" s="32"/>
      <c r="AW164" s="32"/>
      <c r="AX164" s="32"/>
      <c r="AY164" s="32"/>
      <c r="AZ164" s="32">
        <v>0</v>
      </c>
      <c r="BA164" s="32"/>
      <c r="BB164" s="32"/>
      <c r="BC164" s="32"/>
      <c r="BD164" s="32"/>
      <c r="BE164" s="32">
        <v>1879460</v>
      </c>
      <c r="BF164" s="32"/>
      <c r="BG164" s="32"/>
      <c r="BH164" s="32"/>
      <c r="BI164" s="32"/>
      <c r="BJ164" s="32">
        <v>3049152</v>
      </c>
      <c r="BK164" s="32"/>
      <c r="BL164" s="32"/>
      <c r="BM164" s="32"/>
      <c r="BN164" s="32"/>
      <c r="BO164" s="32">
        <v>0</v>
      </c>
      <c r="BP164" s="32"/>
      <c r="BQ164" s="32"/>
      <c r="BR164" s="32"/>
      <c r="BS164" s="32"/>
      <c r="BT164" s="32">
        <v>3049152</v>
      </c>
      <c r="BU164" s="32"/>
      <c r="BV164" s="32"/>
      <c r="BW164" s="32"/>
      <c r="BX164" s="32"/>
    </row>
    <row r="165" spans="1:79" s="25" customFormat="1" ht="15" customHeight="1" x14ac:dyDescent="0.2">
      <c r="A165" s="34">
        <v>0</v>
      </c>
      <c r="B165" s="35"/>
      <c r="C165" s="35"/>
      <c r="D165" s="42" t="s">
        <v>213</v>
      </c>
      <c r="E165" s="37"/>
      <c r="F165" s="37"/>
      <c r="G165" s="37"/>
      <c r="H165" s="37"/>
      <c r="I165" s="37"/>
      <c r="J165" s="37"/>
      <c r="K165" s="37"/>
      <c r="L165" s="37"/>
      <c r="M165" s="37"/>
      <c r="N165" s="37"/>
      <c r="O165" s="37"/>
      <c r="P165" s="38"/>
      <c r="Q165" s="43" t="s">
        <v>211</v>
      </c>
      <c r="R165" s="43"/>
      <c r="S165" s="43"/>
      <c r="T165" s="43"/>
      <c r="U165" s="43"/>
      <c r="V165" s="42" t="s">
        <v>212</v>
      </c>
      <c r="W165" s="37"/>
      <c r="X165" s="37"/>
      <c r="Y165" s="37"/>
      <c r="Z165" s="37"/>
      <c r="AA165" s="37"/>
      <c r="AB165" s="37"/>
      <c r="AC165" s="37"/>
      <c r="AD165" s="37"/>
      <c r="AE165" s="38"/>
      <c r="AF165" s="32">
        <v>457772</v>
      </c>
      <c r="AG165" s="32"/>
      <c r="AH165" s="32"/>
      <c r="AI165" s="32"/>
      <c r="AJ165" s="32"/>
      <c r="AK165" s="32">
        <v>0</v>
      </c>
      <c r="AL165" s="32"/>
      <c r="AM165" s="32"/>
      <c r="AN165" s="32"/>
      <c r="AO165" s="32"/>
      <c r="AP165" s="32">
        <v>457772</v>
      </c>
      <c r="AQ165" s="32"/>
      <c r="AR165" s="32"/>
      <c r="AS165" s="32"/>
      <c r="AT165" s="32"/>
      <c r="AU165" s="32">
        <v>813416</v>
      </c>
      <c r="AV165" s="32"/>
      <c r="AW165" s="32"/>
      <c r="AX165" s="32"/>
      <c r="AY165" s="32"/>
      <c r="AZ165" s="32">
        <v>0</v>
      </c>
      <c r="BA165" s="32"/>
      <c r="BB165" s="32"/>
      <c r="BC165" s="32"/>
      <c r="BD165" s="32"/>
      <c r="BE165" s="32">
        <v>813416</v>
      </c>
      <c r="BF165" s="32"/>
      <c r="BG165" s="32"/>
      <c r="BH165" s="32"/>
      <c r="BI165" s="32"/>
      <c r="BJ165" s="32">
        <v>1065916</v>
      </c>
      <c r="BK165" s="32"/>
      <c r="BL165" s="32"/>
      <c r="BM165" s="32"/>
      <c r="BN165" s="32"/>
      <c r="BO165" s="32">
        <v>0</v>
      </c>
      <c r="BP165" s="32"/>
      <c r="BQ165" s="32"/>
      <c r="BR165" s="32"/>
      <c r="BS165" s="32"/>
      <c r="BT165" s="32">
        <v>1065916</v>
      </c>
      <c r="BU165" s="32"/>
      <c r="BV165" s="32"/>
      <c r="BW165" s="32"/>
      <c r="BX165" s="32"/>
    </row>
    <row r="166" spans="1:79" s="25" customFormat="1" ht="15" customHeight="1" x14ac:dyDescent="0.2">
      <c r="A166" s="34">
        <v>0</v>
      </c>
      <c r="B166" s="35"/>
      <c r="C166" s="35"/>
      <c r="D166" s="42" t="s">
        <v>214</v>
      </c>
      <c r="E166" s="37"/>
      <c r="F166" s="37"/>
      <c r="G166" s="37"/>
      <c r="H166" s="37"/>
      <c r="I166" s="37"/>
      <c r="J166" s="37"/>
      <c r="K166" s="37"/>
      <c r="L166" s="37"/>
      <c r="M166" s="37"/>
      <c r="N166" s="37"/>
      <c r="O166" s="37"/>
      <c r="P166" s="38"/>
      <c r="Q166" s="43" t="s">
        <v>211</v>
      </c>
      <c r="R166" s="43"/>
      <c r="S166" s="43"/>
      <c r="T166" s="43"/>
      <c r="U166" s="43"/>
      <c r="V166" s="42" t="s">
        <v>212</v>
      </c>
      <c r="W166" s="37"/>
      <c r="X166" s="37"/>
      <c r="Y166" s="37"/>
      <c r="Z166" s="37"/>
      <c r="AA166" s="37"/>
      <c r="AB166" s="37"/>
      <c r="AC166" s="37"/>
      <c r="AD166" s="37"/>
      <c r="AE166" s="38"/>
      <c r="AF166" s="32">
        <v>794235</v>
      </c>
      <c r="AG166" s="32"/>
      <c r="AH166" s="32"/>
      <c r="AI166" s="32"/>
      <c r="AJ166" s="32"/>
      <c r="AK166" s="32">
        <v>0</v>
      </c>
      <c r="AL166" s="32"/>
      <c r="AM166" s="32"/>
      <c r="AN166" s="32"/>
      <c r="AO166" s="32"/>
      <c r="AP166" s="32">
        <v>794235</v>
      </c>
      <c r="AQ166" s="32"/>
      <c r="AR166" s="32"/>
      <c r="AS166" s="32"/>
      <c r="AT166" s="32"/>
      <c r="AU166" s="32">
        <v>413000</v>
      </c>
      <c r="AV166" s="32"/>
      <c r="AW166" s="32"/>
      <c r="AX166" s="32"/>
      <c r="AY166" s="32"/>
      <c r="AZ166" s="32">
        <v>0</v>
      </c>
      <c r="BA166" s="32"/>
      <c r="BB166" s="32"/>
      <c r="BC166" s="32"/>
      <c r="BD166" s="32"/>
      <c r="BE166" s="32">
        <v>413000</v>
      </c>
      <c r="BF166" s="32"/>
      <c r="BG166" s="32"/>
      <c r="BH166" s="32"/>
      <c r="BI166" s="32"/>
      <c r="BJ166" s="32">
        <v>900000</v>
      </c>
      <c r="BK166" s="32"/>
      <c r="BL166" s="32"/>
      <c r="BM166" s="32"/>
      <c r="BN166" s="32"/>
      <c r="BO166" s="32">
        <v>0</v>
      </c>
      <c r="BP166" s="32"/>
      <c r="BQ166" s="32"/>
      <c r="BR166" s="32"/>
      <c r="BS166" s="32"/>
      <c r="BT166" s="32">
        <v>900000</v>
      </c>
      <c r="BU166" s="32"/>
      <c r="BV166" s="32"/>
      <c r="BW166" s="32"/>
      <c r="BX166" s="32"/>
    </row>
    <row r="167" spans="1:79" s="25" customFormat="1" ht="15" customHeight="1" x14ac:dyDescent="0.2">
      <c r="A167" s="34">
        <v>0</v>
      </c>
      <c r="B167" s="35"/>
      <c r="C167" s="35"/>
      <c r="D167" s="42" t="s">
        <v>215</v>
      </c>
      <c r="E167" s="37"/>
      <c r="F167" s="37"/>
      <c r="G167" s="37"/>
      <c r="H167" s="37"/>
      <c r="I167" s="37"/>
      <c r="J167" s="37"/>
      <c r="K167" s="37"/>
      <c r="L167" s="37"/>
      <c r="M167" s="37"/>
      <c r="N167" s="37"/>
      <c r="O167" s="37"/>
      <c r="P167" s="38"/>
      <c r="Q167" s="43" t="s">
        <v>211</v>
      </c>
      <c r="R167" s="43"/>
      <c r="S167" s="43"/>
      <c r="T167" s="43"/>
      <c r="U167" s="43"/>
      <c r="V167" s="42" t="s">
        <v>212</v>
      </c>
      <c r="W167" s="37"/>
      <c r="X167" s="37"/>
      <c r="Y167" s="37"/>
      <c r="Z167" s="37"/>
      <c r="AA167" s="37"/>
      <c r="AB167" s="37"/>
      <c r="AC167" s="37"/>
      <c r="AD167" s="37"/>
      <c r="AE167" s="38"/>
      <c r="AF167" s="32">
        <v>43740</v>
      </c>
      <c r="AG167" s="32"/>
      <c r="AH167" s="32"/>
      <c r="AI167" s="32"/>
      <c r="AJ167" s="32"/>
      <c r="AK167" s="32">
        <v>0</v>
      </c>
      <c r="AL167" s="32"/>
      <c r="AM167" s="32"/>
      <c r="AN167" s="32"/>
      <c r="AO167" s="32"/>
      <c r="AP167" s="32">
        <v>43740</v>
      </c>
      <c r="AQ167" s="32"/>
      <c r="AR167" s="32"/>
      <c r="AS167" s="32"/>
      <c r="AT167" s="32"/>
      <c r="AU167" s="32">
        <v>56044</v>
      </c>
      <c r="AV167" s="32"/>
      <c r="AW167" s="32"/>
      <c r="AX167" s="32"/>
      <c r="AY167" s="32"/>
      <c r="AZ167" s="32">
        <v>0</v>
      </c>
      <c r="BA167" s="32"/>
      <c r="BB167" s="32"/>
      <c r="BC167" s="32"/>
      <c r="BD167" s="32"/>
      <c r="BE167" s="32">
        <v>56044</v>
      </c>
      <c r="BF167" s="32"/>
      <c r="BG167" s="32"/>
      <c r="BH167" s="32"/>
      <c r="BI167" s="32"/>
      <c r="BJ167" s="32">
        <v>135236</v>
      </c>
      <c r="BK167" s="32"/>
      <c r="BL167" s="32"/>
      <c r="BM167" s="32"/>
      <c r="BN167" s="32"/>
      <c r="BO167" s="32">
        <v>0</v>
      </c>
      <c r="BP167" s="32"/>
      <c r="BQ167" s="32"/>
      <c r="BR167" s="32"/>
      <c r="BS167" s="32"/>
      <c r="BT167" s="32">
        <v>135236</v>
      </c>
      <c r="BU167" s="32"/>
      <c r="BV167" s="32"/>
      <c r="BW167" s="32"/>
      <c r="BX167" s="32"/>
    </row>
    <row r="168" spans="1:79" s="25" customFormat="1" ht="15" customHeight="1" x14ac:dyDescent="0.2">
      <c r="A168" s="34">
        <v>0</v>
      </c>
      <c r="B168" s="35"/>
      <c r="C168" s="35"/>
      <c r="D168" s="42" t="s">
        <v>216</v>
      </c>
      <c r="E168" s="37"/>
      <c r="F168" s="37"/>
      <c r="G168" s="37"/>
      <c r="H168" s="37"/>
      <c r="I168" s="37"/>
      <c r="J168" s="37"/>
      <c r="K168" s="37"/>
      <c r="L168" s="37"/>
      <c r="M168" s="37"/>
      <c r="N168" s="37"/>
      <c r="O168" s="37"/>
      <c r="P168" s="38"/>
      <c r="Q168" s="43" t="s">
        <v>211</v>
      </c>
      <c r="R168" s="43"/>
      <c r="S168" s="43"/>
      <c r="T168" s="43"/>
      <c r="U168" s="43"/>
      <c r="V168" s="42" t="s">
        <v>212</v>
      </c>
      <c r="W168" s="37"/>
      <c r="X168" s="37"/>
      <c r="Y168" s="37"/>
      <c r="Z168" s="37"/>
      <c r="AA168" s="37"/>
      <c r="AB168" s="37"/>
      <c r="AC168" s="37"/>
      <c r="AD168" s="37"/>
      <c r="AE168" s="38"/>
      <c r="AF168" s="32">
        <v>437000</v>
      </c>
      <c r="AG168" s="32"/>
      <c r="AH168" s="32"/>
      <c r="AI168" s="32"/>
      <c r="AJ168" s="32"/>
      <c r="AK168" s="32">
        <v>0</v>
      </c>
      <c r="AL168" s="32"/>
      <c r="AM168" s="32"/>
      <c r="AN168" s="32"/>
      <c r="AO168" s="32"/>
      <c r="AP168" s="32">
        <v>437000</v>
      </c>
      <c r="AQ168" s="32"/>
      <c r="AR168" s="32"/>
      <c r="AS168" s="32"/>
      <c r="AT168" s="32"/>
      <c r="AU168" s="32">
        <v>597000</v>
      </c>
      <c r="AV168" s="32"/>
      <c r="AW168" s="32"/>
      <c r="AX168" s="32"/>
      <c r="AY168" s="32"/>
      <c r="AZ168" s="32">
        <v>0</v>
      </c>
      <c r="BA168" s="32"/>
      <c r="BB168" s="32"/>
      <c r="BC168" s="32"/>
      <c r="BD168" s="32"/>
      <c r="BE168" s="32">
        <v>597000</v>
      </c>
      <c r="BF168" s="32"/>
      <c r="BG168" s="32"/>
      <c r="BH168" s="32"/>
      <c r="BI168" s="32"/>
      <c r="BJ168" s="32">
        <v>948000</v>
      </c>
      <c r="BK168" s="32"/>
      <c r="BL168" s="32"/>
      <c r="BM168" s="32"/>
      <c r="BN168" s="32"/>
      <c r="BO168" s="32">
        <v>0</v>
      </c>
      <c r="BP168" s="32"/>
      <c r="BQ168" s="32"/>
      <c r="BR168" s="32"/>
      <c r="BS168" s="32"/>
      <c r="BT168" s="32">
        <v>948000</v>
      </c>
      <c r="BU168" s="32"/>
      <c r="BV168" s="32"/>
      <c r="BW168" s="32"/>
      <c r="BX168" s="32"/>
    </row>
    <row r="169" spans="1:79" s="25" customFormat="1" ht="15" customHeight="1" x14ac:dyDescent="0.2">
      <c r="A169" s="34">
        <v>0</v>
      </c>
      <c r="B169" s="35"/>
      <c r="C169" s="35"/>
      <c r="D169" s="42" t="s">
        <v>217</v>
      </c>
      <c r="E169" s="37"/>
      <c r="F169" s="37"/>
      <c r="G169" s="37"/>
      <c r="H169" s="37"/>
      <c r="I169" s="37"/>
      <c r="J169" s="37"/>
      <c r="K169" s="37"/>
      <c r="L169" s="37"/>
      <c r="M169" s="37"/>
      <c r="N169" s="37"/>
      <c r="O169" s="37"/>
      <c r="P169" s="38"/>
      <c r="Q169" s="43" t="s">
        <v>218</v>
      </c>
      <c r="R169" s="43"/>
      <c r="S169" s="43"/>
      <c r="T169" s="43"/>
      <c r="U169" s="43"/>
      <c r="V169" s="42" t="s">
        <v>219</v>
      </c>
      <c r="W169" s="37"/>
      <c r="X169" s="37"/>
      <c r="Y169" s="37"/>
      <c r="Z169" s="37"/>
      <c r="AA169" s="37"/>
      <c r="AB169" s="37"/>
      <c r="AC169" s="37"/>
      <c r="AD169" s="37"/>
      <c r="AE169" s="38"/>
      <c r="AF169" s="32">
        <v>7484.5</v>
      </c>
      <c r="AG169" s="32"/>
      <c r="AH169" s="32"/>
      <c r="AI169" s="32"/>
      <c r="AJ169" s="32"/>
      <c r="AK169" s="32">
        <v>0</v>
      </c>
      <c r="AL169" s="32"/>
      <c r="AM169" s="32"/>
      <c r="AN169" s="32"/>
      <c r="AO169" s="32"/>
      <c r="AP169" s="32">
        <v>7484.5</v>
      </c>
      <c r="AQ169" s="32"/>
      <c r="AR169" s="32"/>
      <c r="AS169" s="32"/>
      <c r="AT169" s="32"/>
      <c r="AU169" s="32">
        <v>7484.5</v>
      </c>
      <c r="AV169" s="32"/>
      <c r="AW169" s="32"/>
      <c r="AX169" s="32"/>
      <c r="AY169" s="32"/>
      <c r="AZ169" s="32">
        <v>0</v>
      </c>
      <c r="BA169" s="32"/>
      <c r="BB169" s="32"/>
      <c r="BC169" s="32"/>
      <c r="BD169" s="32"/>
      <c r="BE169" s="32">
        <v>7484.5</v>
      </c>
      <c r="BF169" s="32"/>
      <c r="BG169" s="32"/>
      <c r="BH169" s="32"/>
      <c r="BI169" s="32"/>
      <c r="BJ169" s="32">
        <v>7484.5</v>
      </c>
      <c r="BK169" s="32"/>
      <c r="BL169" s="32"/>
      <c r="BM169" s="32"/>
      <c r="BN169" s="32"/>
      <c r="BO169" s="32">
        <v>0</v>
      </c>
      <c r="BP169" s="32"/>
      <c r="BQ169" s="32"/>
      <c r="BR169" s="32"/>
      <c r="BS169" s="32"/>
      <c r="BT169" s="32">
        <v>7484.5</v>
      </c>
      <c r="BU169" s="32"/>
      <c r="BV169" s="32"/>
      <c r="BW169" s="32"/>
      <c r="BX169" s="32"/>
    </row>
    <row r="170" spans="1:79" s="25" customFormat="1" ht="15" customHeight="1" x14ac:dyDescent="0.2">
      <c r="A170" s="34">
        <v>0</v>
      </c>
      <c r="B170" s="35"/>
      <c r="C170" s="35"/>
      <c r="D170" s="42" t="s">
        <v>220</v>
      </c>
      <c r="E170" s="37"/>
      <c r="F170" s="37"/>
      <c r="G170" s="37"/>
      <c r="H170" s="37"/>
      <c r="I170" s="37"/>
      <c r="J170" s="37"/>
      <c r="K170" s="37"/>
      <c r="L170" s="37"/>
      <c r="M170" s="37"/>
      <c r="N170" s="37"/>
      <c r="O170" s="37"/>
      <c r="P170" s="38"/>
      <c r="Q170" s="43" t="s">
        <v>218</v>
      </c>
      <c r="R170" s="43"/>
      <c r="S170" s="43"/>
      <c r="T170" s="43"/>
      <c r="U170" s="43"/>
      <c r="V170" s="42" t="s">
        <v>219</v>
      </c>
      <c r="W170" s="37"/>
      <c r="X170" s="37"/>
      <c r="Y170" s="37"/>
      <c r="Z170" s="37"/>
      <c r="AA170" s="37"/>
      <c r="AB170" s="37"/>
      <c r="AC170" s="37"/>
      <c r="AD170" s="37"/>
      <c r="AE170" s="38"/>
      <c r="AF170" s="32">
        <v>5638</v>
      </c>
      <c r="AG170" s="32"/>
      <c r="AH170" s="32"/>
      <c r="AI170" s="32"/>
      <c r="AJ170" s="32"/>
      <c r="AK170" s="32">
        <v>0</v>
      </c>
      <c r="AL170" s="32"/>
      <c r="AM170" s="32"/>
      <c r="AN170" s="32"/>
      <c r="AO170" s="32"/>
      <c r="AP170" s="32">
        <v>5638</v>
      </c>
      <c r="AQ170" s="32"/>
      <c r="AR170" s="32"/>
      <c r="AS170" s="32"/>
      <c r="AT170" s="32"/>
      <c r="AU170" s="32">
        <v>5638</v>
      </c>
      <c r="AV170" s="32"/>
      <c r="AW170" s="32"/>
      <c r="AX170" s="32"/>
      <c r="AY170" s="32"/>
      <c r="AZ170" s="32">
        <v>0</v>
      </c>
      <c r="BA170" s="32"/>
      <c r="BB170" s="32"/>
      <c r="BC170" s="32"/>
      <c r="BD170" s="32"/>
      <c r="BE170" s="32">
        <v>5638</v>
      </c>
      <c r="BF170" s="32"/>
      <c r="BG170" s="32"/>
      <c r="BH170" s="32"/>
      <c r="BI170" s="32"/>
      <c r="BJ170" s="32">
        <v>5638</v>
      </c>
      <c r="BK170" s="32"/>
      <c r="BL170" s="32"/>
      <c r="BM170" s="32"/>
      <c r="BN170" s="32"/>
      <c r="BO170" s="32">
        <v>0</v>
      </c>
      <c r="BP170" s="32"/>
      <c r="BQ170" s="32"/>
      <c r="BR170" s="32"/>
      <c r="BS170" s="32"/>
      <c r="BT170" s="32">
        <v>5638</v>
      </c>
      <c r="BU170" s="32"/>
      <c r="BV170" s="32"/>
      <c r="BW170" s="32"/>
      <c r="BX170" s="32"/>
    </row>
    <row r="171" spans="1:79" s="25" customFormat="1" ht="30" customHeight="1" x14ac:dyDescent="0.2">
      <c r="A171" s="34">
        <v>0</v>
      </c>
      <c r="B171" s="35"/>
      <c r="C171" s="35"/>
      <c r="D171" s="42" t="s">
        <v>221</v>
      </c>
      <c r="E171" s="37"/>
      <c r="F171" s="37"/>
      <c r="G171" s="37"/>
      <c r="H171" s="37"/>
      <c r="I171" s="37"/>
      <c r="J171" s="37"/>
      <c r="K171" s="37"/>
      <c r="L171" s="37"/>
      <c r="M171" s="37"/>
      <c r="N171" s="37"/>
      <c r="O171" s="37"/>
      <c r="P171" s="38"/>
      <c r="Q171" s="43" t="s">
        <v>211</v>
      </c>
      <c r="R171" s="43"/>
      <c r="S171" s="43"/>
      <c r="T171" s="43"/>
      <c r="U171" s="43"/>
      <c r="V171" s="42" t="s">
        <v>212</v>
      </c>
      <c r="W171" s="37"/>
      <c r="X171" s="37"/>
      <c r="Y171" s="37"/>
      <c r="Z171" s="37"/>
      <c r="AA171" s="37"/>
      <c r="AB171" s="37"/>
      <c r="AC171" s="37"/>
      <c r="AD171" s="37"/>
      <c r="AE171" s="38"/>
      <c r="AF171" s="32">
        <v>0</v>
      </c>
      <c r="AG171" s="32"/>
      <c r="AH171" s="32"/>
      <c r="AI171" s="32"/>
      <c r="AJ171" s="32"/>
      <c r="AK171" s="32">
        <v>2362553</v>
      </c>
      <c r="AL171" s="32"/>
      <c r="AM171" s="32"/>
      <c r="AN171" s="32"/>
      <c r="AO171" s="32"/>
      <c r="AP171" s="32">
        <v>2362553</v>
      </c>
      <c r="AQ171" s="32"/>
      <c r="AR171" s="32"/>
      <c r="AS171" s="32"/>
      <c r="AT171" s="32"/>
      <c r="AU171" s="32">
        <v>0</v>
      </c>
      <c r="AV171" s="32"/>
      <c r="AW171" s="32"/>
      <c r="AX171" s="32"/>
      <c r="AY171" s="32"/>
      <c r="AZ171" s="32">
        <v>3869861</v>
      </c>
      <c r="BA171" s="32"/>
      <c r="BB171" s="32"/>
      <c r="BC171" s="32"/>
      <c r="BD171" s="32"/>
      <c r="BE171" s="32">
        <v>3869861</v>
      </c>
      <c r="BF171" s="32"/>
      <c r="BG171" s="32"/>
      <c r="BH171" s="32"/>
      <c r="BI171" s="32"/>
      <c r="BJ171" s="32">
        <v>0</v>
      </c>
      <c r="BK171" s="32"/>
      <c r="BL171" s="32"/>
      <c r="BM171" s="32"/>
      <c r="BN171" s="32"/>
      <c r="BO171" s="32">
        <v>0</v>
      </c>
      <c r="BP171" s="32"/>
      <c r="BQ171" s="32"/>
      <c r="BR171" s="32"/>
      <c r="BS171" s="32"/>
      <c r="BT171" s="32">
        <v>0</v>
      </c>
      <c r="BU171" s="32"/>
      <c r="BV171" s="32"/>
      <c r="BW171" s="32"/>
      <c r="BX171" s="32"/>
    </row>
    <row r="172" spans="1:79" s="25" customFormat="1" ht="30" customHeight="1" x14ac:dyDescent="0.2">
      <c r="A172" s="34">
        <v>0</v>
      </c>
      <c r="B172" s="35"/>
      <c r="C172" s="35"/>
      <c r="D172" s="42" t="s">
        <v>222</v>
      </c>
      <c r="E172" s="37"/>
      <c r="F172" s="37"/>
      <c r="G172" s="37"/>
      <c r="H172" s="37"/>
      <c r="I172" s="37"/>
      <c r="J172" s="37"/>
      <c r="K172" s="37"/>
      <c r="L172" s="37"/>
      <c r="M172" s="37"/>
      <c r="N172" s="37"/>
      <c r="O172" s="37"/>
      <c r="P172" s="38"/>
      <c r="Q172" s="43" t="s">
        <v>211</v>
      </c>
      <c r="R172" s="43"/>
      <c r="S172" s="43"/>
      <c r="T172" s="43"/>
      <c r="U172" s="43"/>
      <c r="V172" s="42" t="s">
        <v>212</v>
      </c>
      <c r="W172" s="37"/>
      <c r="X172" s="37"/>
      <c r="Y172" s="37"/>
      <c r="Z172" s="37"/>
      <c r="AA172" s="37"/>
      <c r="AB172" s="37"/>
      <c r="AC172" s="37"/>
      <c r="AD172" s="37"/>
      <c r="AE172" s="38"/>
      <c r="AF172" s="32">
        <v>0</v>
      </c>
      <c r="AG172" s="32"/>
      <c r="AH172" s="32"/>
      <c r="AI172" s="32"/>
      <c r="AJ172" s="32"/>
      <c r="AK172" s="32">
        <v>599172</v>
      </c>
      <c r="AL172" s="32"/>
      <c r="AM172" s="32"/>
      <c r="AN172" s="32"/>
      <c r="AO172" s="32"/>
      <c r="AP172" s="32">
        <v>599172</v>
      </c>
      <c r="AQ172" s="32"/>
      <c r="AR172" s="32"/>
      <c r="AS172" s="32"/>
      <c r="AT172" s="32"/>
      <c r="AU172" s="32">
        <v>0</v>
      </c>
      <c r="AV172" s="32"/>
      <c r="AW172" s="32"/>
      <c r="AX172" s="32"/>
      <c r="AY172" s="32"/>
      <c r="AZ172" s="32">
        <v>822122</v>
      </c>
      <c r="BA172" s="32"/>
      <c r="BB172" s="32"/>
      <c r="BC172" s="32"/>
      <c r="BD172" s="32"/>
      <c r="BE172" s="32">
        <v>822122</v>
      </c>
      <c r="BF172" s="32"/>
      <c r="BG172" s="32"/>
      <c r="BH172" s="32"/>
      <c r="BI172" s="32"/>
      <c r="BJ172" s="32">
        <v>0</v>
      </c>
      <c r="BK172" s="32"/>
      <c r="BL172" s="32"/>
      <c r="BM172" s="32"/>
      <c r="BN172" s="32"/>
      <c r="BO172" s="32">
        <v>0</v>
      </c>
      <c r="BP172" s="32"/>
      <c r="BQ172" s="32"/>
      <c r="BR172" s="32"/>
      <c r="BS172" s="32"/>
      <c r="BT172" s="32">
        <v>0</v>
      </c>
      <c r="BU172" s="32"/>
      <c r="BV172" s="32"/>
      <c r="BW172" s="32"/>
      <c r="BX172" s="32"/>
    </row>
    <row r="173" spans="1:79" s="25" customFormat="1" ht="30" customHeight="1" x14ac:dyDescent="0.2">
      <c r="A173" s="34">
        <v>43</v>
      </c>
      <c r="B173" s="35"/>
      <c r="C173" s="35"/>
      <c r="D173" s="42" t="s">
        <v>223</v>
      </c>
      <c r="E173" s="37"/>
      <c r="F173" s="37"/>
      <c r="G173" s="37"/>
      <c r="H173" s="37"/>
      <c r="I173" s="37"/>
      <c r="J173" s="37"/>
      <c r="K173" s="37"/>
      <c r="L173" s="37"/>
      <c r="M173" s="37"/>
      <c r="N173" s="37"/>
      <c r="O173" s="37"/>
      <c r="P173" s="38"/>
      <c r="Q173" s="43" t="s">
        <v>206</v>
      </c>
      <c r="R173" s="43"/>
      <c r="S173" s="43"/>
      <c r="T173" s="43"/>
      <c r="U173" s="43"/>
      <c r="V173" s="42" t="s">
        <v>209</v>
      </c>
      <c r="W173" s="37"/>
      <c r="X173" s="37"/>
      <c r="Y173" s="37"/>
      <c r="Z173" s="37"/>
      <c r="AA173" s="37"/>
      <c r="AB173" s="37"/>
      <c r="AC173" s="37"/>
      <c r="AD173" s="37"/>
      <c r="AE173" s="38"/>
      <c r="AF173" s="32">
        <v>107.47</v>
      </c>
      <c r="AG173" s="32"/>
      <c r="AH173" s="32"/>
      <c r="AI173" s="32"/>
      <c r="AJ173" s="32"/>
      <c r="AK173" s="32">
        <v>0</v>
      </c>
      <c r="AL173" s="32"/>
      <c r="AM173" s="32"/>
      <c r="AN173" s="32"/>
      <c r="AO173" s="32"/>
      <c r="AP173" s="32">
        <v>107.47</v>
      </c>
      <c r="AQ173" s="32"/>
      <c r="AR173" s="32"/>
      <c r="AS173" s="32"/>
      <c r="AT173" s="32"/>
      <c r="AU173" s="32">
        <v>107.47</v>
      </c>
      <c r="AV173" s="32"/>
      <c r="AW173" s="32"/>
      <c r="AX173" s="32"/>
      <c r="AY173" s="32"/>
      <c r="AZ173" s="32">
        <v>0</v>
      </c>
      <c r="BA173" s="32"/>
      <c r="BB173" s="32"/>
      <c r="BC173" s="32"/>
      <c r="BD173" s="32"/>
      <c r="BE173" s="32">
        <v>107.47</v>
      </c>
      <c r="BF173" s="32"/>
      <c r="BG173" s="32"/>
      <c r="BH173" s="32"/>
      <c r="BI173" s="32"/>
      <c r="BJ173" s="32">
        <v>124.3</v>
      </c>
      <c r="BK173" s="32"/>
      <c r="BL173" s="32"/>
      <c r="BM173" s="32"/>
      <c r="BN173" s="32"/>
      <c r="BO173" s="32">
        <v>0</v>
      </c>
      <c r="BP173" s="32"/>
      <c r="BQ173" s="32"/>
      <c r="BR173" s="32"/>
      <c r="BS173" s="32"/>
      <c r="BT173" s="32">
        <v>124.3</v>
      </c>
      <c r="BU173" s="32"/>
      <c r="BV173" s="32"/>
      <c r="BW173" s="32"/>
      <c r="BX173" s="32"/>
    </row>
    <row r="174" spans="1:79" s="6" customFormat="1" ht="15" customHeight="1" x14ac:dyDescent="0.2">
      <c r="A174" s="39">
        <v>0</v>
      </c>
      <c r="B174" s="40"/>
      <c r="C174" s="40"/>
      <c r="D174" s="44" t="s">
        <v>224</v>
      </c>
      <c r="E174" s="29"/>
      <c r="F174" s="29"/>
      <c r="G174" s="29"/>
      <c r="H174" s="29"/>
      <c r="I174" s="29"/>
      <c r="J174" s="29"/>
      <c r="K174" s="29"/>
      <c r="L174" s="29"/>
      <c r="M174" s="29"/>
      <c r="N174" s="29"/>
      <c r="O174" s="29"/>
      <c r="P174" s="30"/>
      <c r="Q174" s="45"/>
      <c r="R174" s="45"/>
      <c r="S174" s="45"/>
      <c r="T174" s="45"/>
      <c r="U174" s="45"/>
      <c r="V174" s="44"/>
      <c r="W174" s="29"/>
      <c r="X174" s="29"/>
      <c r="Y174" s="29"/>
      <c r="Z174" s="29"/>
      <c r="AA174" s="29"/>
      <c r="AB174" s="29"/>
      <c r="AC174" s="29"/>
      <c r="AD174" s="29"/>
      <c r="AE174" s="30"/>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row>
    <row r="175" spans="1:79" s="25" customFormat="1" ht="15" customHeight="1" x14ac:dyDescent="0.2">
      <c r="A175" s="34">
        <v>0</v>
      </c>
      <c r="B175" s="35"/>
      <c r="C175" s="35"/>
      <c r="D175" s="42" t="s">
        <v>225</v>
      </c>
      <c r="E175" s="37"/>
      <c r="F175" s="37"/>
      <c r="G175" s="37"/>
      <c r="H175" s="37"/>
      <c r="I175" s="37"/>
      <c r="J175" s="37"/>
      <c r="K175" s="37"/>
      <c r="L175" s="37"/>
      <c r="M175" s="37"/>
      <c r="N175" s="37"/>
      <c r="O175" s="37"/>
      <c r="P175" s="38"/>
      <c r="Q175" s="43" t="s">
        <v>206</v>
      </c>
      <c r="R175" s="43"/>
      <c r="S175" s="43"/>
      <c r="T175" s="43"/>
      <c r="U175" s="43"/>
      <c r="V175" s="42" t="s">
        <v>226</v>
      </c>
      <c r="W175" s="37"/>
      <c r="X175" s="37"/>
      <c r="Y175" s="37"/>
      <c r="Z175" s="37"/>
      <c r="AA175" s="37"/>
      <c r="AB175" s="37"/>
      <c r="AC175" s="37"/>
      <c r="AD175" s="37"/>
      <c r="AE175" s="38"/>
      <c r="AF175" s="32">
        <v>42</v>
      </c>
      <c r="AG175" s="32"/>
      <c r="AH175" s="32"/>
      <c r="AI175" s="32"/>
      <c r="AJ175" s="32"/>
      <c r="AK175" s="32">
        <v>0</v>
      </c>
      <c r="AL175" s="32"/>
      <c r="AM175" s="32"/>
      <c r="AN175" s="32"/>
      <c r="AO175" s="32"/>
      <c r="AP175" s="32">
        <v>42</v>
      </c>
      <c r="AQ175" s="32"/>
      <c r="AR175" s="32"/>
      <c r="AS175" s="32"/>
      <c r="AT175" s="32"/>
      <c r="AU175" s="32">
        <v>42</v>
      </c>
      <c r="AV175" s="32"/>
      <c r="AW175" s="32"/>
      <c r="AX175" s="32"/>
      <c r="AY175" s="32"/>
      <c r="AZ175" s="32">
        <v>0</v>
      </c>
      <c r="BA175" s="32"/>
      <c r="BB175" s="32"/>
      <c r="BC175" s="32"/>
      <c r="BD175" s="32"/>
      <c r="BE175" s="32">
        <v>42</v>
      </c>
      <c r="BF175" s="32"/>
      <c r="BG175" s="32"/>
      <c r="BH175" s="32"/>
      <c r="BI175" s="32"/>
      <c r="BJ175" s="32">
        <v>43</v>
      </c>
      <c r="BK175" s="32"/>
      <c r="BL175" s="32"/>
      <c r="BM175" s="32"/>
      <c r="BN175" s="32"/>
      <c r="BO175" s="32">
        <v>0</v>
      </c>
      <c r="BP175" s="32"/>
      <c r="BQ175" s="32"/>
      <c r="BR175" s="32"/>
      <c r="BS175" s="32"/>
      <c r="BT175" s="32">
        <v>43</v>
      </c>
      <c r="BU175" s="32"/>
      <c r="BV175" s="32"/>
      <c r="BW175" s="32"/>
      <c r="BX175" s="32"/>
    </row>
    <row r="176" spans="1:79" s="25" customFormat="1" ht="30" customHeight="1" x14ac:dyDescent="0.2">
      <c r="A176" s="34">
        <v>0</v>
      </c>
      <c r="B176" s="35"/>
      <c r="C176" s="35"/>
      <c r="D176" s="42" t="s">
        <v>227</v>
      </c>
      <c r="E176" s="37"/>
      <c r="F176" s="37"/>
      <c r="G176" s="37"/>
      <c r="H176" s="37"/>
      <c r="I176" s="37"/>
      <c r="J176" s="37"/>
      <c r="K176" s="37"/>
      <c r="L176" s="37"/>
      <c r="M176" s="37"/>
      <c r="N176" s="37"/>
      <c r="O176" s="37"/>
      <c r="P176" s="38"/>
      <c r="Q176" s="43" t="s">
        <v>206</v>
      </c>
      <c r="R176" s="43"/>
      <c r="S176" s="43"/>
      <c r="T176" s="43"/>
      <c r="U176" s="43"/>
      <c r="V176" s="42" t="s">
        <v>228</v>
      </c>
      <c r="W176" s="37"/>
      <c r="X176" s="37"/>
      <c r="Y176" s="37"/>
      <c r="Z176" s="37"/>
      <c r="AA176" s="37"/>
      <c r="AB176" s="37"/>
      <c r="AC176" s="37"/>
      <c r="AD176" s="37"/>
      <c r="AE176" s="38"/>
      <c r="AF176" s="32">
        <v>0</v>
      </c>
      <c r="AG176" s="32"/>
      <c r="AH176" s="32"/>
      <c r="AI176" s="32"/>
      <c r="AJ176" s="32"/>
      <c r="AK176" s="32">
        <v>1</v>
      </c>
      <c r="AL176" s="32"/>
      <c r="AM176" s="32"/>
      <c r="AN176" s="32"/>
      <c r="AO176" s="32"/>
      <c r="AP176" s="32">
        <v>1</v>
      </c>
      <c r="AQ176" s="32"/>
      <c r="AR176" s="32"/>
      <c r="AS176" s="32"/>
      <c r="AT176" s="32"/>
      <c r="AU176" s="32">
        <v>0</v>
      </c>
      <c r="AV176" s="32"/>
      <c r="AW176" s="32"/>
      <c r="AX176" s="32"/>
      <c r="AY176" s="32"/>
      <c r="AZ176" s="32">
        <v>1</v>
      </c>
      <c r="BA176" s="32"/>
      <c r="BB176" s="32"/>
      <c r="BC176" s="32"/>
      <c r="BD176" s="32"/>
      <c r="BE176" s="32">
        <v>1</v>
      </c>
      <c r="BF176" s="32"/>
      <c r="BG176" s="32"/>
      <c r="BH176" s="32"/>
      <c r="BI176" s="32"/>
      <c r="BJ176" s="32">
        <v>0</v>
      </c>
      <c r="BK176" s="32"/>
      <c r="BL176" s="32"/>
      <c r="BM176" s="32"/>
      <c r="BN176" s="32"/>
      <c r="BO176" s="32">
        <v>0</v>
      </c>
      <c r="BP176" s="32"/>
      <c r="BQ176" s="32"/>
      <c r="BR176" s="32"/>
      <c r="BS176" s="32"/>
      <c r="BT176" s="32">
        <v>0</v>
      </c>
      <c r="BU176" s="32"/>
      <c r="BV176" s="32"/>
      <c r="BW176" s="32"/>
      <c r="BX176" s="32"/>
    </row>
    <row r="177" spans="1:76" s="25" customFormat="1" ht="75" customHeight="1" x14ac:dyDescent="0.2">
      <c r="A177" s="34">
        <v>0</v>
      </c>
      <c r="B177" s="35"/>
      <c r="C177" s="35"/>
      <c r="D177" s="42" t="s">
        <v>229</v>
      </c>
      <c r="E177" s="37"/>
      <c r="F177" s="37"/>
      <c r="G177" s="37"/>
      <c r="H177" s="37"/>
      <c r="I177" s="37"/>
      <c r="J177" s="37"/>
      <c r="K177" s="37"/>
      <c r="L177" s="37"/>
      <c r="M177" s="37"/>
      <c r="N177" s="37"/>
      <c r="O177" s="37"/>
      <c r="P177" s="38"/>
      <c r="Q177" s="43" t="s">
        <v>218</v>
      </c>
      <c r="R177" s="43"/>
      <c r="S177" s="43"/>
      <c r="T177" s="43"/>
      <c r="U177" s="43"/>
      <c r="V177" s="42" t="s">
        <v>226</v>
      </c>
      <c r="W177" s="37"/>
      <c r="X177" s="37"/>
      <c r="Y177" s="37"/>
      <c r="Z177" s="37"/>
      <c r="AA177" s="37"/>
      <c r="AB177" s="37"/>
      <c r="AC177" s="37"/>
      <c r="AD177" s="37"/>
      <c r="AE177" s="38"/>
      <c r="AF177" s="32">
        <v>0</v>
      </c>
      <c r="AG177" s="32"/>
      <c r="AH177" s="32"/>
      <c r="AI177" s="32"/>
      <c r="AJ177" s="32"/>
      <c r="AK177" s="32">
        <v>265</v>
      </c>
      <c r="AL177" s="32"/>
      <c r="AM177" s="32"/>
      <c r="AN177" s="32"/>
      <c r="AO177" s="32"/>
      <c r="AP177" s="32">
        <v>265</v>
      </c>
      <c r="AQ177" s="32"/>
      <c r="AR177" s="32"/>
      <c r="AS177" s="32"/>
      <c r="AT177" s="32"/>
      <c r="AU177" s="32">
        <v>0</v>
      </c>
      <c r="AV177" s="32"/>
      <c r="AW177" s="32"/>
      <c r="AX177" s="32"/>
      <c r="AY177" s="32"/>
      <c r="AZ177" s="32">
        <v>205</v>
      </c>
      <c r="BA177" s="32"/>
      <c r="BB177" s="32"/>
      <c r="BC177" s="32"/>
      <c r="BD177" s="32"/>
      <c r="BE177" s="32">
        <v>205</v>
      </c>
      <c r="BF177" s="32"/>
      <c r="BG177" s="32"/>
      <c r="BH177" s="32"/>
      <c r="BI177" s="32"/>
      <c r="BJ177" s="32">
        <v>0</v>
      </c>
      <c r="BK177" s="32"/>
      <c r="BL177" s="32"/>
      <c r="BM177" s="32"/>
      <c r="BN177" s="32"/>
      <c r="BO177" s="32">
        <v>0</v>
      </c>
      <c r="BP177" s="32"/>
      <c r="BQ177" s="32"/>
      <c r="BR177" s="32"/>
      <c r="BS177" s="32"/>
      <c r="BT177" s="32">
        <v>0</v>
      </c>
      <c r="BU177" s="32"/>
      <c r="BV177" s="32"/>
      <c r="BW177" s="32"/>
      <c r="BX177" s="32"/>
    </row>
    <row r="178" spans="1:76" s="25" customFormat="1" ht="15" customHeight="1" x14ac:dyDescent="0.2">
      <c r="A178" s="34">
        <v>0</v>
      </c>
      <c r="B178" s="35"/>
      <c r="C178" s="35"/>
      <c r="D178" s="42" t="s">
        <v>213</v>
      </c>
      <c r="E178" s="37"/>
      <c r="F178" s="37"/>
      <c r="G178" s="37"/>
      <c r="H178" s="37"/>
      <c r="I178" s="37"/>
      <c r="J178" s="37"/>
      <c r="K178" s="37"/>
      <c r="L178" s="37"/>
      <c r="M178" s="37"/>
      <c r="N178" s="37"/>
      <c r="O178" s="37"/>
      <c r="P178" s="38"/>
      <c r="Q178" s="43" t="s">
        <v>230</v>
      </c>
      <c r="R178" s="43"/>
      <c r="S178" s="43"/>
      <c r="T178" s="43"/>
      <c r="U178" s="43"/>
      <c r="V178" s="42" t="s">
        <v>231</v>
      </c>
      <c r="W178" s="37"/>
      <c r="X178" s="37"/>
      <c r="Y178" s="37"/>
      <c r="Z178" s="37"/>
      <c r="AA178" s="37"/>
      <c r="AB178" s="37"/>
      <c r="AC178" s="37"/>
      <c r="AD178" s="37"/>
      <c r="AE178" s="38"/>
      <c r="AF178" s="32">
        <v>226430</v>
      </c>
      <c r="AG178" s="32"/>
      <c r="AH178" s="32"/>
      <c r="AI178" s="32"/>
      <c r="AJ178" s="32"/>
      <c r="AK178" s="32">
        <v>0</v>
      </c>
      <c r="AL178" s="32"/>
      <c r="AM178" s="32"/>
      <c r="AN178" s="32"/>
      <c r="AO178" s="32"/>
      <c r="AP178" s="32">
        <v>226430</v>
      </c>
      <c r="AQ178" s="32"/>
      <c r="AR178" s="32"/>
      <c r="AS178" s="32"/>
      <c r="AT178" s="32"/>
      <c r="AU178" s="32">
        <v>325366</v>
      </c>
      <c r="AV178" s="32"/>
      <c r="AW178" s="32"/>
      <c r="AX178" s="32"/>
      <c r="AY178" s="32"/>
      <c r="AZ178" s="32">
        <v>0</v>
      </c>
      <c r="BA178" s="32"/>
      <c r="BB178" s="32"/>
      <c r="BC178" s="32"/>
      <c r="BD178" s="32"/>
      <c r="BE178" s="32">
        <v>325366</v>
      </c>
      <c r="BF178" s="32"/>
      <c r="BG178" s="32"/>
      <c r="BH178" s="32"/>
      <c r="BI178" s="32"/>
      <c r="BJ178" s="32">
        <v>325366</v>
      </c>
      <c r="BK178" s="32"/>
      <c r="BL178" s="32"/>
      <c r="BM178" s="32"/>
      <c r="BN178" s="32"/>
      <c r="BO178" s="32">
        <v>0</v>
      </c>
      <c r="BP178" s="32"/>
      <c r="BQ178" s="32"/>
      <c r="BR178" s="32"/>
      <c r="BS178" s="32"/>
      <c r="BT178" s="32">
        <v>325366</v>
      </c>
      <c r="BU178" s="32"/>
      <c r="BV178" s="32"/>
      <c r="BW178" s="32"/>
      <c r="BX178" s="32"/>
    </row>
    <row r="179" spans="1:76" s="25" customFormat="1" ht="15" customHeight="1" x14ac:dyDescent="0.2">
      <c r="A179" s="34">
        <v>0</v>
      </c>
      <c r="B179" s="35"/>
      <c r="C179" s="35"/>
      <c r="D179" s="42" t="s">
        <v>214</v>
      </c>
      <c r="E179" s="37"/>
      <c r="F179" s="37"/>
      <c r="G179" s="37"/>
      <c r="H179" s="37"/>
      <c r="I179" s="37"/>
      <c r="J179" s="37"/>
      <c r="K179" s="37"/>
      <c r="L179" s="37"/>
      <c r="M179" s="37"/>
      <c r="N179" s="37"/>
      <c r="O179" s="37"/>
      <c r="P179" s="38"/>
      <c r="Q179" s="43" t="s">
        <v>232</v>
      </c>
      <c r="R179" s="43"/>
      <c r="S179" s="43"/>
      <c r="T179" s="43"/>
      <c r="U179" s="43"/>
      <c r="V179" s="42" t="s">
        <v>231</v>
      </c>
      <c r="W179" s="37"/>
      <c r="X179" s="37"/>
      <c r="Y179" s="37"/>
      <c r="Z179" s="37"/>
      <c r="AA179" s="37"/>
      <c r="AB179" s="37"/>
      <c r="AC179" s="37"/>
      <c r="AD179" s="37"/>
      <c r="AE179" s="38"/>
      <c r="AF179" s="32">
        <v>65377</v>
      </c>
      <c r="AG179" s="32"/>
      <c r="AH179" s="32"/>
      <c r="AI179" s="32"/>
      <c r="AJ179" s="32"/>
      <c r="AK179" s="32">
        <v>0</v>
      </c>
      <c r="AL179" s="32"/>
      <c r="AM179" s="32"/>
      <c r="AN179" s="32"/>
      <c r="AO179" s="32"/>
      <c r="AP179" s="32">
        <v>65377</v>
      </c>
      <c r="AQ179" s="32"/>
      <c r="AR179" s="32"/>
      <c r="AS179" s="32"/>
      <c r="AT179" s="32"/>
      <c r="AU179" s="32">
        <v>65377</v>
      </c>
      <c r="AV179" s="32"/>
      <c r="AW179" s="32"/>
      <c r="AX179" s="32"/>
      <c r="AY179" s="32"/>
      <c r="AZ179" s="32">
        <v>0</v>
      </c>
      <c r="BA179" s="32"/>
      <c r="BB179" s="32"/>
      <c r="BC179" s="32"/>
      <c r="BD179" s="32"/>
      <c r="BE179" s="32">
        <v>65377</v>
      </c>
      <c r="BF179" s="32"/>
      <c r="BG179" s="32"/>
      <c r="BH179" s="32"/>
      <c r="BI179" s="32"/>
      <c r="BJ179" s="32">
        <v>65377</v>
      </c>
      <c r="BK179" s="32"/>
      <c r="BL179" s="32"/>
      <c r="BM179" s="32"/>
      <c r="BN179" s="32"/>
      <c r="BO179" s="32">
        <v>0</v>
      </c>
      <c r="BP179" s="32"/>
      <c r="BQ179" s="32"/>
      <c r="BR179" s="32"/>
      <c r="BS179" s="32"/>
      <c r="BT179" s="32">
        <v>65377</v>
      </c>
      <c r="BU179" s="32"/>
      <c r="BV179" s="32"/>
      <c r="BW179" s="32"/>
      <c r="BX179" s="32"/>
    </row>
    <row r="180" spans="1:76" s="25" customFormat="1" ht="15" customHeight="1" x14ac:dyDescent="0.2">
      <c r="A180" s="34">
        <v>0</v>
      </c>
      <c r="B180" s="35"/>
      <c r="C180" s="35"/>
      <c r="D180" s="42" t="s">
        <v>215</v>
      </c>
      <c r="E180" s="37"/>
      <c r="F180" s="37"/>
      <c r="G180" s="37"/>
      <c r="H180" s="37"/>
      <c r="I180" s="37"/>
      <c r="J180" s="37"/>
      <c r="K180" s="37"/>
      <c r="L180" s="37"/>
      <c r="M180" s="37"/>
      <c r="N180" s="37"/>
      <c r="O180" s="37"/>
      <c r="P180" s="38"/>
      <c r="Q180" s="43" t="s">
        <v>232</v>
      </c>
      <c r="R180" s="43"/>
      <c r="S180" s="43"/>
      <c r="T180" s="43"/>
      <c r="U180" s="43"/>
      <c r="V180" s="42" t="s">
        <v>231</v>
      </c>
      <c r="W180" s="37"/>
      <c r="X180" s="37"/>
      <c r="Y180" s="37"/>
      <c r="Z180" s="37"/>
      <c r="AA180" s="37"/>
      <c r="AB180" s="37"/>
      <c r="AC180" s="37"/>
      <c r="AD180" s="37"/>
      <c r="AE180" s="38"/>
      <c r="AF180" s="32">
        <v>3531</v>
      </c>
      <c r="AG180" s="32"/>
      <c r="AH180" s="32"/>
      <c r="AI180" s="32"/>
      <c r="AJ180" s="32"/>
      <c r="AK180" s="32">
        <v>0</v>
      </c>
      <c r="AL180" s="32"/>
      <c r="AM180" s="32"/>
      <c r="AN180" s="32"/>
      <c r="AO180" s="32"/>
      <c r="AP180" s="32">
        <v>3531</v>
      </c>
      <c r="AQ180" s="32"/>
      <c r="AR180" s="32"/>
      <c r="AS180" s="32"/>
      <c r="AT180" s="32"/>
      <c r="AU180" s="32">
        <v>3736</v>
      </c>
      <c r="AV180" s="32"/>
      <c r="AW180" s="32"/>
      <c r="AX180" s="32"/>
      <c r="AY180" s="32"/>
      <c r="AZ180" s="32">
        <v>0</v>
      </c>
      <c r="BA180" s="32"/>
      <c r="BB180" s="32"/>
      <c r="BC180" s="32"/>
      <c r="BD180" s="32"/>
      <c r="BE180" s="32">
        <v>3736</v>
      </c>
      <c r="BF180" s="32"/>
      <c r="BG180" s="32"/>
      <c r="BH180" s="32"/>
      <c r="BI180" s="32"/>
      <c r="BJ180" s="32">
        <v>3736</v>
      </c>
      <c r="BK180" s="32"/>
      <c r="BL180" s="32"/>
      <c r="BM180" s="32"/>
      <c r="BN180" s="32"/>
      <c r="BO180" s="32">
        <v>0</v>
      </c>
      <c r="BP180" s="32"/>
      <c r="BQ180" s="32"/>
      <c r="BR180" s="32"/>
      <c r="BS180" s="32"/>
      <c r="BT180" s="32">
        <v>3736</v>
      </c>
      <c r="BU180" s="32"/>
      <c r="BV180" s="32"/>
      <c r="BW180" s="32"/>
      <c r="BX180" s="32"/>
    </row>
    <row r="181" spans="1:76" s="25" customFormat="1" ht="15" customHeight="1" x14ac:dyDescent="0.2">
      <c r="A181" s="34">
        <v>0</v>
      </c>
      <c r="B181" s="35"/>
      <c r="C181" s="35"/>
      <c r="D181" s="42" t="s">
        <v>233</v>
      </c>
      <c r="E181" s="37"/>
      <c r="F181" s="37"/>
      <c r="G181" s="37"/>
      <c r="H181" s="37"/>
      <c r="I181" s="37"/>
      <c r="J181" s="37"/>
      <c r="K181" s="37"/>
      <c r="L181" s="37"/>
      <c r="M181" s="37"/>
      <c r="N181" s="37"/>
      <c r="O181" s="37"/>
      <c r="P181" s="38"/>
      <c r="Q181" s="43" t="s">
        <v>234</v>
      </c>
      <c r="R181" s="43"/>
      <c r="S181" s="43"/>
      <c r="T181" s="43"/>
      <c r="U181" s="43"/>
      <c r="V181" s="42" t="s">
        <v>231</v>
      </c>
      <c r="W181" s="37"/>
      <c r="X181" s="37"/>
      <c r="Y181" s="37"/>
      <c r="Z181" s="37"/>
      <c r="AA181" s="37"/>
      <c r="AB181" s="37"/>
      <c r="AC181" s="37"/>
      <c r="AD181" s="37"/>
      <c r="AE181" s="38"/>
      <c r="AF181" s="32">
        <v>62</v>
      </c>
      <c r="AG181" s="32"/>
      <c r="AH181" s="32"/>
      <c r="AI181" s="32"/>
      <c r="AJ181" s="32"/>
      <c r="AK181" s="32">
        <v>0</v>
      </c>
      <c r="AL181" s="32"/>
      <c r="AM181" s="32"/>
      <c r="AN181" s="32"/>
      <c r="AO181" s="32"/>
      <c r="AP181" s="32">
        <v>62</v>
      </c>
      <c r="AQ181" s="32"/>
      <c r="AR181" s="32"/>
      <c r="AS181" s="32"/>
      <c r="AT181" s="32"/>
      <c r="AU181" s="32">
        <v>102</v>
      </c>
      <c r="AV181" s="32"/>
      <c r="AW181" s="32"/>
      <c r="AX181" s="32"/>
      <c r="AY181" s="32"/>
      <c r="AZ181" s="32">
        <v>0</v>
      </c>
      <c r="BA181" s="32"/>
      <c r="BB181" s="32"/>
      <c r="BC181" s="32"/>
      <c r="BD181" s="32"/>
      <c r="BE181" s="32">
        <v>102</v>
      </c>
      <c r="BF181" s="32"/>
      <c r="BG181" s="32"/>
      <c r="BH181" s="32"/>
      <c r="BI181" s="32"/>
      <c r="BJ181" s="32">
        <v>102</v>
      </c>
      <c r="BK181" s="32"/>
      <c r="BL181" s="32"/>
      <c r="BM181" s="32"/>
      <c r="BN181" s="32"/>
      <c r="BO181" s="32">
        <v>0</v>
      </c>
      <c r="BP181" s="32"/>
      <c r="BQ181" s="32"/>
      <c r="BR181" s="32"/>
      <c r="BS181" s="32"/>
      <c r="BT181" s="32">
        <v>102</v>
      </c>
      <c r="BU181" s="32"/>
      <c r="BV181" s="32"/>
      <c r="BW181" s="32"/>
      <c r="BX181" s="32"/>
    </row>
    <row r="182" spans="1:76" s="25" customFormat="1" ht="30" customHeight="1" x14ac:dyDescent="0.2">
      <c r="A182" s="34">
        <v>0</v>
      </c>
      <c r="B182" s="35"/>
      <c r="C182" s="35"/>
      <c r="D182" s="42" t="s">
        <v>235</v>
      </c>
      <c r="E182" s="37"/>
      <c r="F182" s="37"/>
      <c r="G182" s="37"/>
      <c r="H182" s="37"/>
      <c r="I182" s="37"/>
      <c r="J182" s="37"/>
      <c r="K182" s="37"/>
      <c r="L182" s="37"/>
      <c r="M182" s="37"/>
      <c r="N182" s="37"/>
      <c r="O182" s="37"/>
      <c r="P182" s="38"/>
      <c r="Q182" s="43" t="s">
        <v>206</v>
      </c>
      <c r="R182" s="43"/>
      <c r="S182" s="43"/>
      <c r="T182" s="43"/>
      <c r="U182" s="43"/>
      <c r="V182" s="42" t="s">
        <v>228</v>
      </c>
      <c r="W182" s="37"/>
      <c r="X182" s="37"/>
      <c r="Y182" s="37"/>
      <c r="Z182" s="37"/>
      <c r="AA182" s="37"/>
      <c r="AB182" s="37"/>
      <c r="AC182" s="37"/>
      <c r="AD182" s="37"/>
      <c r="AE182" s="38"/>
      <c r="AF182" s="32">
        <v>0</v>
      </c>
      <c r="AG182" s="32"/>
      <c r="AH182" s="32"/>
      <c r="AI182" s="32"/>
      <c r="AJ182" s="32"/>
      <c r="AK182" s="32">
        <v>3</v>
      </c>
      <c r="AL182" s="32"/>
      <c r="AM182" s="32"/>
      <c r="AN182" s="32"/>
      <c r="AO182" s="32"/>
      <c r="AP182" s="32">
        <v>3</v>
      </c>
      <c r="AQ182" s="32"/>
      <c r="AR182" s="32"/>
      <c r="AS182" s="32"/>
      <c r="AT182" s="32"/>
      <c r="AU182" s="32">
        <v>0</v>
      </c>
      <c r="AV182" s="32"/>
      <c r="AW182" s="32"/>
      <c r="AX182" s="32"/>
      <c r="AY182" s="32"/>
      <c r="AZ182" s="32">
        <v>4</v>
      </c>
      <c r="BA182" s="32"/>
      <c r="BB182" s="32"/>
      <c r="BC182" s="32"/>
      <c r="BD182" s="32"/>
      <c r="BE182" s="32">
        <v>4</v>
      </c>
      <c r="BF182" s="32"/>
      <c r="BG182" s="32"/>
      <c r="BH182" s="32"/>
      <c r="BI182" s="32"/>
      <c r="BJ182" s="32">
        <v>0</v>
      </c>
      <c r="BK182" s="32"/>
      <c r="BL182" s="32"/>
      <c r="BM182" s="32"/>
      <c r="BN182" s="32"/>
      <c r="BO182" s="32">
        <v>0</v>
      </c>
      <c r="BP182" s="32"/>
      <c r="BQ182" s="32"/>
      <c r="BR182" s="32"/>
      <c r="BS182" s="32"/>
      <c r="BT182" s="32">
        <v>0</v>
      </c>
      <c r="BU182" s="32"/>
      <c r="BV182" s="32"/>
      <c r="BW182" s="32"/>
      <c r="BX182" s="32"/>
    </row>
    <row r="183" spans="1:76" s="25" customFormat="1" ht="30" customHeight="1" x14ac:dyDescent="0.2">
      <c r="A183" s="34">
        <v>0</v>
      </c>
      <c r="B183" s="35"/>
      <c r="C183" s="35"/>
      <c r="D183" s="42" t="s">
        <v>236</v>
      </c>
      <c r="E183" s="37"/>
      <c r="F183" s="37"/>
      <c r="G183" s="37"/>
      <c r="H183" s="37"/>
      <c r="I183" s="37"/>
      <c r="J183" s="37"/>
      <c r="K183" s="37"/>
      <c r="L183" s="37"/>
      <c r="M183" s="37"/>
      <c r="N183" s="37"/>
      <c r="O183" s="37"/>
      <c r="P183" s="38"/>
      <c r="Q183" s="43" t="s">
        <v>206</v>
      </c>
      <c r="R183" s="43"/>
      <c r="S183" s="43"/>
      <c r="T183" s="43"/>
      <c r="U183" s="43"/>
      <c r="V183" s="42" t="s">
        <v>228</v>
      </c>
      <c r="W183" s="37"/>
      <c r="X183" s="37"/>
      <c r="Y183" s="37"/>
      <c r="Z183" s="37"/>
      <c r="AA183" s="37"/>
      <c r="AB183" s="37"/>
      <c r="AC183" s="37"/>
      <c r="AD183" s="37"/>
      <c r="AE183" s="38"/>
      <c r="AF183" s="32">
        <v>0</v>
      </c>
      <c r="AG183" s="32"/>
      <c r="AH183" s="32"/>
      <c r="AI183" s="32"/>
      <c r="AJ183" s="32"/>
      <c r="AK183" s="32">
        <v>202</v>
      </c>
      <c r="AL183" s="32"/>
      <c r="AM183" s="32"/>
      <c r="AN183" s="32"/>
      <c r="AO183" s="32"/>
      <c r="AP183" s="32">
        <v>202</v>
      </c>
      <c r="AQ183" s="32"/>
      <c r="AR183" s="32"/>
      <c r="AS183" s="32"/>
      <c r="AT183" s="32"/>
      <c r="AU183" s="32">
        <v>0</v>
      </c>
      <c r="AV183" s="32"/>
      <c r="AW183" s="32"/>
      <c r="AX183" s="32"/>
      <c r="AY183" s="32"/>
      <c r="AZ183" s="32">
        <v>386</v>
      </c>
      <c r="BA183" s="32"/>
      <c r="BB183" s="32"/>
      <c r="BC183" s="32"/>
      <c r="BD183" s="32"/>
      <c r="BE183" s="32">
        <v>386</v>
      </c>
      <c r="BF183" s="32"/>
      <c r="BG183" s="32"/>
      <c r="BH183" s="32"/>
      <c r="BI183" s="32"/>
      <c r="BJ183" s="32">
        <v>0</v>
      </c>
      <c r="BK183" s="32"/>
      <c r="BL183" s="32"/>
      <c r="BM183" s="32"/>
      <c r="BN183" s="32"/>
      <c r="BO183" s="32">
        <v>0</v>
      </c>
      <c r="BP183" s="32"/>
      <c r="BQ183" s="32"/>
      <c r="BR183" s="32"/>
      <c r="BS183" s="32"/>
      <c r="BT183" s="32">
        <v>0</v>
      </c>
      <c r="BU183" s="32"/>
      <c r="BV183" s="32"/>
      <c r="BW183" s="32"/>
      <c r="BX183" s="32"/>
    </row>
    <row r="184" spans="1:76" s="25" customFormat="1" ht="15" customHeight="1" x14ac:dyDescent="0.2">
      <c r="A184" s="34">
        <v>0</v>
      </c>
      <c r="B184" s="35"/>
      <c r="C184" s="35"/>
      <c r="D184" s="42" t="s">
        <v>237</v>
      </c>
      <c r="E184" s="37"/>
      <c r="F184" s="37"/>
      <c r="G184" s="37"/>
      <c r="H184" s="37"/>
      <c r="I184" s="37"/>
      <c r="J184" s="37"/>
      <c r="K184" s="37"/>
      <c r="L184" s="37"/>
      <c r="M184" s="37"/>
      <c r="N184" s="37"/>
      <c r="O184" s="37"/>
      <c r="P184" s="38"/>
      <c r="Q184" s="43" t="s">
        <v>206</v>
      </c>
      <c r="R184" s="43"/>
      <c r="S184" s="43"/>
      <c r="T184" s="43"/>
      <c r="U184" s="43"/>
      <c r="V184" s="42" t="s">
        <v>212</v>
      </c>
      <c r="W184" s="37"/>
      <c r="X184" s="37"/>
      <c r="Y184" s="37"/>
      <c r="Z184" s="37"/>
      <c r="AA184" s="37"/>
      <c r="AB184" s="37"/>
      <c r="AC184" s="37"/>
      <c r="AD184" s="37"/>
      <c r="AE184" s="38"/>
      <c r="AF184" s="32">
        <v>0</v>
      </c>
      <c r="AG184" s="32"/>
      <c r="AH184" s="32"/>
      <c r="AI184" s="32"/>
      <c r="AJ184" s="32"/>
      <c r="AK184" s="32">
        <v>25694</v>
      </c>
      <c r="AL184" s="32"/>
      <c r="AM184" s="32"/>
      <c r="AN184" s="32"/>
      <c r="AO184" s="32"/>
      <c r="AP184" s="32">
        <v>25694</v>
      </c>
      <c r="AQ184" s="32"/>
      <c r="AR184" s="32"/>
      <c r="AS184" s="32"/>
      <c r="AT184" s="32"/>
      <c r="AU184" s="32">
        <v>0</v>
      </c>
      <c r="AV184" s="32"/>
      <c r="AW184" s="32"/>
      <c r="AX184" s="32"/>
      <c r="AY184" s="32"/>
      <c r="AZ184" s="32">
        <v>30000</v>
      </c>
      <c r="BA184" s="32"/>
      <c r="BB184" s="32"/>
      <c r="BC184" s="32"/>
      <c r="BD184" s="32"/>
      <c r="BE184" s="32">
        <v>30000</v>
      </c>
      <c r="BF184" s="32"/>
      <c r="BG184" s="32"/>
      <c r="BH184" s="32"/>
      <c r="BI184" s="32"/>
      <c r="BJ184" s="32">
        <v>0</v>
      </c>
      <c r="BK184" s="32"/>
      <c r="BL184" s="32"/>
      <c r="BM184" s="32"/>
      <c r="BN184" s="32"/>
      <c r="BO184" s="32">
        <v>0</v>
      </c>
      <c r="BP184" s="32"/>
      <c r="BQ184" s="32"/>
      <c r="BR184" s="32"/>
      <c r="BS184" s="32"/>
      <c r="BT184" s="32">
        <v>0</v>
      </c>
      <c r="BU184" s="32"/>
      <c r="BV184" s="32"/>
      <c r="BW184" s="32"/>
      <c r="BX184" s="32"/>
    </row>
    <row r="185" spans="1:76" s="25" customFormat="1" ht="30" customHeight="1" x14ac:dyDescent="0.2">
      <c r="A185" s="34">
        <v>0</v>
      </c>
      <c r="B185" s="35"/>
      <c r="C185" s="35"/>
      <c r="D185" s="42" t="s">
        <v>238</v>
      </c>
      <c r="E185" s="37"/>
      <c r="F185" s="37"/>
      <c r="G185" s="37"/>
      <c r="H185" s="37"/>
      <c r="I185" s="37"/>
      <c r="J185" s="37"/>
      <c r="K185" s="37"/>
      <c r="L185" s="37"/>
      <c r="M185" s="37"/>
      <c r="N185" s="37"/>
      <c r="O185" s="37"/>
      <c r="P185" s="38"/>
      <c r="Q185" s="43" t="s">
        <v>239</v>
      </c>
      <c r="R185" s="43"/>
      <c r="S185" s="43"/>
      <c r="T185" s="43"/>
      <c r="U185" s="43"/>
      <c r="V185" s="42" t="s">
        <v>240</v>
      </c>
      <c r="W185" s="37"/>
      <c r="X185" s="37"/>
      <c r="Y185" s="37"/>
      <c r="Z185" s="37"/>
      <c r="AA185" s="37"/>
      <c r="AB185" s="37"/>
      <c r="AC185" s="37"/>
      <c r="AD185" s="37"/>
      <c r="AE185" s="38"/>
      <c r="AF185" s="32">
        <v>1216</v>
      </c>
      <c r="AG185" s="32"/>
      <c r="AH185" s="32"/>
      <c r="AI185" s="32"/>
      <c r="AJ185" s="32"/>
      <c r="AK185" s="32">
        <v>0</v>
      </c>
      <c r="AL185" s="32"/>
      <c r="AM185" s="32"/>
      <c r="AN185" s="32"/>
      <c r="AO185" s="32"/>
      <c r="AP185" s="32">
        <v>1216</v>
      </c>
      <c r="AQ185" s="32"/>
      <c r="AR185" s="32"/>
      <c r="AS185" s="32"/>
      <c r="AT185" s="32"/>
      <c r="AU185" s="32">
        <v>1235</v>
      </c>
      <c r="AV185" s="32"/>
      <c r="AW185" s="32"/>
      <c r="AX185" s="32"/>
      <c r="AY185" s="32"/>
      <c r="AZ185" s="32">
        <v>0</v>
      </c>
      <c r="BA185" s="32"/>
      <c r="BB185" s="32"/>
      <c r="BC185" s="32"/>
      <c r="BD185" s="32"/>
      <c r="BE185" s="32">
        <v>1235</v>
      </c>
      <c r="BF185" s="32"/>
      <c r="BG185" s="32"/>
      <c r="BH185" s="32"/>
      <c r="BI185" s="32"/>
      <c r="BJ185" s="32">
        <v>1254</v>
      </c>
      <c r="BK185" s="32"/>
      <c r="BL185" s="32"/>
      <c r="BM185" s="32"/>
      <c r="BN185" s="32"/>
      <c r="BO185" s="32">
        <v>0</v>
      </c>
      <c r="BP185" s="32"/>
      <c r="BQ185" s="32"/>
      <c r="BR185" s="32"/>
      <c r="BS185" s="32"/>
      <c r="BT185" s="32">
        <v>1254</v>
      </c>
      <c r="BU185" s="32"/>
      <c r="BV185" s="32"/>
      <c r="BW185" s="32"/>
      <c r="BX185" s="32"/>
    </row>
    <row r="186" spans="1:76" s="6" customFormat="1" ht="15" customHeight="1" x14ac:dyDescent="0.2">
      <c r="A186" s="39">
        <v>0</v>
      </c>
      <c r="B186" s="40"/>
      <c r="C186" s="40"/>
      <c r="D186" s="44" t="s">
        <v>241</v>
      </c>
      <c r="E186" s="29"/>
      <c r="F186" s="29"/>
      <c r="G186" s="29"/>
      <c r="H186" s="29"/>
      <c r="I186" s="29"/>
      <c r="J186" s="29"/>
      <c r="K186" s="29"/>
      <c r="L186" s="29"/>
      <c r="M186" s="29"/>
      <c r="N186" s="29"/>
      <c r="O186" s="29"/>
      <c r="P186" s="30"/>
      <c r="Q186" s="45"/>
      <c r="R186" s="45"/>
      <c r="S186" s="45"/>
      <c r="T186" s="45"/>
      <c r="U186" s="45"/>
      <c r="V186" s="44"/>
      <c r="W186" s="29"/>
      <c r="X186" s="29"/>
      <c r="Y186" s="29"/>
      <c r="Z186" s="29"/>
      <c r="AA186" s="29"/>
      <c r="AB186" s="29"/>
      <c r="AC186" s="29"/>
      <c r="AD186" s="29"/>
      <c r="AE186" s="30"/>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row>
    <row r="187" spans="1:76" s="25" customFormat="1" ht="15" customHeight="1" x14ac:dyDescent="0.2">
      <c r="A187" s="34">
        <v>0</v>
      </c>
      <c r="B187" s="35"/>
      <c r="C187" s="35"/>
      <c r="D187" s="42" t="s">
        <v>242</v>
      </c>
      <c r="E187" s="37"/>
      <c r="F187" s="37"/>
      <c r="G187" s="37"/>
      <c r="H187" s="37"/>
      <c r="I187" s="37"/>
      <c r="J187" s="37"/>
      <c r="K187" s="37"/>
      <c r="L187" s="37"/>
      <c r="M187" s="37"/>
      <c r="N187" s="37"/>
      <c r="O187" s="37"/>
      <c r="P187" s="38"/>
      <c r="Q187" s="43" t="s">
        <v>211</v>
      </c>
      <c r="R187" s="43"/>
      <c r="S187" s="43"/>
      <c r="T187" s="43"/>
      <c r="U187" s="43"/>
      <c r="V187" s="42" t="s">
        <v>228</v>
      </c>
      <c r="W187" s="37"/>
      <c r="X187" s="37"/>
      <c r="Y187" s="37"/>
      <c r="Z187" s="37"/>
      <c r="AA187" s="37"/>
      <c r="AB187" s="37"/>
      <c r="AC187" s="37"/>
      <c r="AD187" s="37"/>
      <c r="AE187" s="38"/>
      <c r="AF187" s="32">
        <v>17482.759999999998</v>
      </c>
      <c r="AG187" s="32"/>
      <c r="AH187" s="32"/>
      <c r="AI187" s="32"/>
      <c r="AJ187" s="32"/>
      <c r="AK187" s="32">
        <v>0</v>
      </c>
      <c r="AL187" s="32"/>
      <c r="AM187" s="32"/>
      <c r="AN187" s="32"/>
      <c r="AO187" s="32"/>
      <c r="AP187" s="32">
        <v>17482.759999999998</v>
      </c>
      <c r="AQ187" s="32"/>
      <c r="AR187" s="32"/>
      <c r="AS187" s="32"/>
      <c r="AT187" s="32"/>
      <c r="AU187" s="32">
        <v>18953.52</v>
      </c>
      <c r="AV187" s="32"/>
      <c r="AW187" s="32"/>
      <c r="AX187" s="32"/>
      <c r="AY187" s="32"/>
      <c r="AZ187" s="32">
        <v>0</v>
      </c>
      <c r="BA187" s="32"/>
      <c r="BB187" s="32"/>
      <c r="BC187" s="32"/>
      <c r="BD187" s="32"/>
      <c r="BE187" s="32">
        <v>18953.52</v>
      </c>
      <c r="BF187" s="32"/>
      <c r="BG187" s="32"/>
      <c r="BH187" s="32"/>
      <c r="BI187" s="32"/>
      <c r="BJ187" s="32">
        <v>32893.15</v>
      </c>
      <c r="BK187" s="32"/>
      <c r="BL187" s="32"/>
      <c r="BM187" s="32"/>
      <c r="BN187" s="32"/>
      <c r="BO187" s="32">
        <v>0</v>
      </c>
      <c r="BP187" s="32"/>
      <c r="BQ187" s="32"/>
      <c r="BR187" s="32"/>
      <c r="BS187" s="32"/>
      <c r="BT187" s="32">
        <v>32893.15</v>
      </c>
      <c r="BU187" s="32"/>
      <c r="BV187" s="32"/>
      <c r="BW187" s="32"/>
      <c r="BX187" s="32"/>
    </row>
    <row r="188" spans="1:76" s="25" customFormat="1" ht="15" customHeight="1" x14ac:dyDescent="0.2">
      <c r="A188" s="34">
        <v>0</v>
      </c>
      <c r="B188" s="35"/>
      <c r="C188" s="35"/>
      <c r="D188" s="42" t="s">
        <v>243</v>
      </c>
      <c r="E188" s="37"/>
      <c r="F188" s="37"/>
      <c r="G188" s="37"/>
      <c r="H188" s="37"/>
      <c r="I188" s="37"/>
      <c r="J188" s="37"/>
      <c r="K188" s="37"/>
      <c r="L188" s="37"/>
      <c r="M188" s="37"/>
      <c r="N188" s="37"/>
      <c r="O188" s="37"/>
      <c r="P188" s="38"/>
      <c r="Q188" s="43" t="s">
        <v>244</v>
      </c>
      <c r="R188" s="43"/>
      <c r="S188" s="43"/>
      <c r="T188" s="43"/>
      <c r="U188" s="43"/>
      <c r="V188" s="42" t="s">
        <v>228</v>
      </c>
      <c r="W188" s="37"/>
      <c r="X188" s="37"/>
      <c r="Y188" s="37"/>
      <c r="Z188" s="37"/>
      <c r="AA188" s="37"/>
      <c r="AB188" s="37"/>
      <c r="AC188" s="37"/>
      <c r="AD188" s="37"/>
      <c r="AE188" s="38"/>
      <c r="AF188" s="32">
        <v>97385</v>
      </c>
      <c r="AG188" s="32"/>
      <c r="AH188" s="32"/>
      <c r="AI188" s="32"/>
      <c r="AJ188" s="32"/>
      <c r="AK188" s="32">
        <v>0</v>
      </c>
      <c r="AL188" s="32"/>
      <c r="AM188" s="32"/>
      <c r="AN188" s="32"/>
      <c r="AO188" s="32"/>
      <c r="AP188" s="32">
        <v>97385</v>
      </c>
      <c r="AQ188" s="32"/>
      <c r="AR188" s="32"/>
      <c r="AS188" s="32"/>
      <c r="AT188" s="32"/>
      <c r="AU188" s="32">
        <v>145600</v>
      </c>
      <c r="AV188" s="32"/>
      <c r="AW188" s="32"/>
      <c r="AX188" s="32"/>
      <c r="AY188" s="32"/>
      <c r="AZ188" s="32">
        <v>0</v>
      </c>
      <c r="BA188" s="32"/>
      <c r="BB188" s="32"/>
      <c r="BC188" s="32"/>
      <c r="BD188" s="32"/>
      <c r="BE188" s="32">
        <v>145600</v>
      </c>
      <c r="BF188" s="32"/>
      <c r="BG188" s="32"/>
      <c r="BH188" s="32"/>
      <c r="BI188" s="32"/>
      <c r="BJ188" s="32">
        <v>145600</v>
      </c>
      <c r="BK188" s="32"/>
      <c r="BL188" s="32"/>
      <c r="BM188" s="32"/>
      <c r="BN188" s="32"/>
      <c r="BO188" s="32">
        <v>0</v>
      </c>
      <c r="BP188" s="32"/>
      <c r="BQ188" s="32"/>
      <c r="BR188" s="32"/>
      <c r="BS188" s="32"/>
      <c r="BT188" s="32">
        <v>145600</v>
      </c>
      <c r="BU188" s="32"/>
      <c r="BV188" s="32"/>
      <c r="BW188" s="32"/>
      <c r="BX188" s="32"/>
    </row>
    <row r="189" spans="1:76" s="25" customFormat="1" ht="15" customHeight="1" x14ac:dyDescent="0.2">
      <c r="A189" s="34">
        <v>0</v>
      </c>
      <c r="B189" s="35"/>
      <c r="C189" s="35"/>
      <c r="D189" s="42" t="s">
        <v>245</v>
      </c>
      <c r="E189" s="37"/>
      <c r="F189" s="37"/>
      <c r="G189" s="37"/>
      <c r="H189" s="37"/>
      <c r="I189" s="37"/>
      <c r="J189" s="37"/>
      <c r="K189" s="37"/>
      <c r="L189" s="37"/>
      <c r="M189" s="37"/>
      <c r="N189" s="37"/>
      <c r="O189" s="37"/>
      <c r="P189" s="38"/>
      <c r="Q189" s="43" t="s">
        <v>246</v>
      </c>
      <c r="R189" s="43"/>
      <c r="S189" s="43"/>
      <c r="T189" s="43"/>
      <c r="U189" s="43"/>
      <c r="V189" s="42" t="s">
        <v>228</v>
      </c>
      <c r="W189" s="37"/>
      <c r="X189" s="37"/>
      <c r="Y189" s="37"/>
      <c r="Z189" s="37"/>
      <c r="AA189" s="37"/>
      <c r="AB189" s="37"/>
      <c r="AC189" s="37"/>
      <c r="AD189" s="37"/>
      <c r="AE189" s="38"/>
      <c r="AF189" s="32">
        <v>75</v>
      </c>
      <c r="AG189" s="32"/>
      <c r="AH189" s="32"/>
      <c r="AI189" s="32"/>
      <c r="AJ189" s="32"/>
      <c r="AK189" s="32">
        <v>0</v>
      </c>
      <c r="AL189" s="32"/>
      <c r="AM189" s="32"/>
      <c r="AN189" s="32"/>
      <c r="AO189" s="32"/>
      <c r="AP189" s="32">
        <v>75</v>
      </c>
      <c r="AQ189" s="32"/>
      <c r="AR189" s="32"/>
      <c r="AS189" s="32"/>
      <c r="AT189" s="32"/>
      <c r="AU189" s="32">
        <v>100</v>
      </c>
      <c r="AV189" s="32"/>
      <c r="AW189" s="32"/>
      <c r="AX189" s="32"/>
      <c r="AY189" s="32"/>
      <c r="AZ189" s="32">
        <v>0</v>
      </c>
      <c r="BA189" s="32"/>
      <c r="BB189" s="32"/>
      <c r="BC189" s="32"/>
      <c r="BD189" s="32"/>
      <c r="BE189" s="32">
        <v>100</v>
      </c>
      <c r="BF189" s="32"/>
      <c r="BG189" s="32"/>
      <c r="BH189" s="32"/>
      <c r="BI189" s="32"/>
      <c r="BJ189" s="32">
        <v>100</v>
      </c>
      <c r="BK189" s="32"/>
      <c r="BL189" s="32"/>
      <c r="BM189" s="32"/>
      <c r="BN189" s="32"/>
      <c r="BO189" s="32">
        <v>0</v>
      </c>
      <c r="BP189" s="32"/>
      <c r="BQ189" s="32"/>
      <c r="BR189" s="32"/>
      <c r="BS189" s="32"/>
      <c r="BT189" s="32">
        <v>100</v>
      </c>
      <c r="BU189" s="32"/>
      <c r="BV189" s="32"/>
      <c r="BW189" s="32"/>
      <c r="BX189" s="32"/>
    </row>
    <row r="190" spans="1:76" s="25" customFormat="1" ht="15" customHeight="1" x14ac:dyDescent="0.2">
      <c r="A190" s="34">
        <v>0</v>
      </c>
      <c r="B190" s="35"/>
      <c r="C190" s="35"/>
      <c r="D190" s="42" t="s">
        <v>247</v>
      </c>
      <c r="E190" s="37"/>
      <c r="F190" s="37"/>
      <c r="G190" s="37"/>
      <c r="H190" s="37"/>
      <c r="I190" s="37"/>
      <c r="J190" s="37"/>
      <c r="K190" s="37"/>
      <c r="L190" s="37"/>
      <c r="M190" s="37"/>
      <c r="N190" s="37"/>
      <c r="O190" s="37"/>
      <c r="P190" s="38"/>
      <c r="Q190" s="43" t="s">
        <v>230</v>
      </c>
      <c r="R190" s="43"/>
      <c r="S190" s="43"/>
      <c r="T190" s="43"/>
      <c r="U190" s="43"/>
      <c r="V190" s="42" t="s">
        <v>228</v>
      </c>
      <c r="W190" s="37"/>
      <c r="X190" s="37"/>
      <c r="Y190" s="37"/>
      <c r="Z190" s="37"/>
      <c r="AA190" s="37"/>
      <c r="AB190" s="37"/>
      <c r="AC190" s="37"/>
      <c r="AD190" s="37"/>
      <c r="AE190" s="38"/>
      <c r="AF190" s="32">
        <v>35.25</v>
      </c>
      <c r="AG190" s="32"/>
      <c r="AH190" s="32"/>
      <c r="AI190" s="32"/>
      <c r="AJ190" s="32"/>
      <c r="AK190" s="32">
        <v>0</v>
      </c>
      <c r="AL190" s="32"/>
      <c r="AM190" s="32"/>
      <c r="AN190" s="32"/>
      <c r="AO190" s="32"/>
      <c r="AP190" s="32">
        <v>35.25</v>
      </c>
      <c r="AQ190" s="32"/>
      <c r="AR190" s="32"/>
      <c r="AS190" s="32"/>
      <c r="AT190" s="32"/>
      <c r="AU190" s="32">
        <v>43.47</v>
      </c>
      <c r="AV190" s="32"/>
      <c r="AW190" s="32"/>
      <c r="AX190" s="32"/>
      <c r="AY190" s="32"/>
      <c r="AZ190" s="32">
        <v>0</v>
      </c>
      <c r="BA190" s="32"/>
      <c r="BB190" s="32"/>
      <c r="BC190" s="32"/>
      <c r="BD190" s="32"/>
      <c r="BE190" s="32">
        <v>43.47</v>
      </c>
      <c r="BF190" s="32"/>
      <c r="BG190" s="32"/>
      <c r="BH190" s="32"/>
      <c r="BI190" s="32"/>
      <c r="BJ190" s="32">
        <v>43.47</v>
      </c>
      <c r="BK190" s="32"/>
      <c r="BL190" s="32"/>
      <c r="BM190" s="32"/>
      <c r="BN190" s="32"/>
      <c r="BO190" s="32">
        <v>0</v>
      </c>
      <c r="BP190" s="32"/>
      <c r="BQ190" s="32"/>
      <c r="BR190" s="32"/>
      <c r="BS190" s="32"/>
      <c r="BT190" s="32">
        <v>43.47</v>
      </c>
      <c r="BU190" s="32"/>
      <c r="BV190" s="32"/>
      <c r="BW190" s="32"/>
      <c r="BX190" s="32"/>
    </row>
    <row r="191" spans="1:76" s="25" customFormat="1" ht="15" customHeight="1" x14ac:dyDescent="0.2">
      <c r="A191" s="34">
        <v>0</v>
      </c>
      <c r="B191" s="35"/>
      <c r="C191" s="35"/>
      <c r="D191" s="42" t="s">
        <v>248</v>
      </c>
      <c r="E191" s="37"/>
      <c r="F191" s="37"/>
      <c r="G191" s="37"/>
      <c r="H191" s="37"/>
      <c r="I191" s="37"/>
      <c r="J191" s="37"/>
      <c r="K191" s="37"/>
      <c r="L191" s="37"/>
      <c r="M191" s="37"/>
      <c r="N191" s="37"/>
      <c r="O191" s="37"/>
      <c r="P191" s="38"/>
      <c r="Q191" s="43" t="s">
        <v>232</v>
      </c>
      <c r="R191" s="43"/>
      <c r="S191" s="43"/>
      <c r="T191" s="43"/>
      <c r="U191" s="43"/>
      <c r="V191" s="42" t="s">
        <v>228</v>
      </c>
      <c r="W191" s="37"/>
      <c r="X191" s="37"/>
      <c r="Y191" s="37"/>
      <c r="Z191" s="37"/>
      <c r="AA191" s="37"/>
      <c r="AB191" s="37"/>
      <c r="AC191" s="37"/>
      <c r="AD191" s="37"/>
      <c r="AE191" s="38"/>
      <c r="AF191" s="32">
        <v>11.6</v>
      </c>
      <c r="AG191" s="32"/>
      <c r="AH191" s="32"/>
      <c r="AI191" s="32"/>
      <c r="AJ191" s="32"/>
      <c r="AK191" s="32">
        <v>0</v>
      </c>
      <c r="AL191" s="32"/>
      <c r="AM191" s="32"/>
      <c r="AN191" s="32"/>
      <c r="AO191" s="32"/>
      <c r="AP191" s="32">
        <v>11.6</v>
      </c>
      <c r="AQ191" s="32"/>
      <c r="AR191" s="32"/>
      <c r="AS191" s="32"/>
      <c r="AT191" s="32"/>
      <c r="AU191" s="32">
        <v>11.6</v>
      </c>
      <c r="AV191" s="32"/>
      <c r="AW191" s="32"/>
      <c r="AX191" s="32"/>
      <c r="AY191" s="32"/>
      <c r="AZ191" s="32">
        <v>0</v>
      </c>
      <c r="BA191" s="32"/>
      <c r="BB191" s="32"/>
      <c r="BC191" s="32"/>
      <c r="BD191" s="32"/>
      <c r="BE191" s="32">
        <v>11.6</v>
      </c>
      <c r="BF191" s="32"/>
      <c r="BG191" s="32"/>
      <c r="BH191" s="32"/>
      <c r="BI191" s="32"/>
      <c r="BJ191" s="32">
        <v>11.6</v>
      </c>
      <c r="BK191" s="32"/>
      <c r="BL191" s="32"/>
      <c r="BM191" s="32"/>
      <c r="BN191" s="32"/>
      <c r="BO191" s="32">
        <v>0</v>
      </c>
      <c r="BP191" s="32"/>
      <c r="BQ191" s="32"/>
      <c r="BR191" s="32"/>
      <c r="BS191" s="32"/>
      <c r="BT191" s="32">
        <v>11.6</v>
      </c>
      <c r="BU191" s="32"/>
      <c r="BV191" s="32"/>
      <c r="BW191" s="32"/>
      <c r="BX191" s="32"/>
    </row>
    <row r="192" spans="1:76" s="25" customFormat="1" ht="30" customHeight="1" x14ac:dyDescent="0.2">
      <c r="A192" s="34">
        <v>0</v>
      </c>
      <c r="B192" s="35"/>
      <c r="C192" s="35"/>
      <c r="D192" s="42" t="s">
        <v>249</v>
      </c>
      <c r="E192" s="37"/>
      <c r="F192" s="37"/>
      <c r="G192" s="37"/>
      <c r="H192" s="37"/>
      <c r="I192" s="37"/>
      <c r="J192" s="37"/>
      <c r="K192" s="37"/>
      <c r="L192" s="37"/>
      <c r="M192" s="37"/>
      <c r="N192" s="37"/>
      <c r="O192" s="37"/>
      <c r="P192" s="38"/>
      <c r="Q192" s="43" t="s">
        <v>211</v>
      </c>
      <c r="R192" s="43"/>
      <c r="S192" s="43"/>
      <c r="T192" s="43"/>
      <c r="U192" s="43"/>
      <c r="V192" s="42" t="s">
        <v>228</v>
      </c>
      <c r="W192" s="37"/>
      <c r="X192" s="37"/>
      <c r="Y192" s="37"/>
      <c r="Z192" s="37"/>
      <c r="AA192" s="37"/>
      <c r="AB192" s="37"/>
      <c r="AC192" s="37"/>
      <c r="AD192" s="37"/>
      <c r="AE192" s="38"/>
      <c r="AF192" s="32">
        <v>0</v>
      </c>
      <c r="AG192" s="32"/>
      <c r="AH192" s="32"/>
      <c r="AI192" s="32"/>
      <c r="AJ192" s="32"/>
      <c r="AK192" s="32">
        <v>11695.52</v>
      </c>
      <c r="AL192" s="32"/>
      <c r="AM192" s="32"/>
      <c r="AN192" s="32"/>
      <c r="AO192" s="32"/>
      <c r="AP192" s="32">
        <v>11695.52</v>
      </c>
      <c r="AQ192" s="32"/>
      <c r="AR192" s="32"/>
      <c r="AS192" s="32"/>
      <c r="AT192" s="32"/>
      <c r="AU192" s="32">
        <v>0</v>
      </c>
      <c r="AV192" s="32"/>
      <c r="AW192" s="32"/>
      <c r="AX192" s="32"/>
      <c r="AY192" s="32"/>
      <c r="AZ192" s="32">
        <v>10025.549999999999</v>
      </c>
      <c r="BA192" s="32"/>
      <c r="BB192" s="32"/>
      <c r="BC192" s="32"/>
      <c r="BD192" s="32"/>
      <c r="BE192" s="32">
        <v>10025.549999999999</v>
      </c>
      <c r="BF192" s="32"/>
      <c r="BG192" s="32"/>
      <c r="BH192" s="32"/>
      <c r="BI192" s="32"/>
      <c r="BJ192" s="32">
        <v>0</v>
      </c>
      <c r="BK192" s="32"/>
      <c r="BL192" s="32"/>
      <c r="BM192" s="32"/>
      <c r="BN192" s="32"/>
      <c r="BO192" s="32">
        <v>0</v>
      </c>
      <c r="BP192" s="32"/>
      <c r="BQ192" s="32"/>
      <c r="BR192" s="32"/>
      <c r="BS192" s="32"/>
      <c r="BT192" s="32">
        <v>0</v>
      </c>
      <c r="BU192" s="32"/>
      <c r="BV192" s="32"/>
      <c r="BW192" s="32"/>
      <c r="BX192" s="32"/>
    </row>
    <row r="193" spans="1:79" s="25" customFormat="1" ht="30" customHeight="1" x14ac:dyDescent="0.2">
      <c r="A193" s="34">
        <v>0</v>
      </c>
      <c r="B193" s="35"/>
      <c r="C193" s="35"/>
      <c r="D193" s="42" t="s">
        <v>250</v>
      </c>
      <c r="E193" s="37"/>
      <c r="F193" s="37"/>
      <c r="G193" s="37"/>
      <c r="H193" s="37"/>
      <c r="I193" s="37"/>
      <c r="J193" s="37"/>
      <c r="K193" s="37"/>
      <c r="L193" s="37"/>
      <c r="M193" s="37"/>
      <c r="N193" s="37"/>
      <c r="O193" s="37"/>
      <c r="P193" s="38"/>
      <c r="Q193" s="43" t="s">
        <v>211</v>
      </c>
      <c r="R193" s="43"/>
      <c r="S193" s="43"/>
      <c r="T193" s="43"/>
      <c r="U193" s="43"/>
      <c r="V193" s="42" t="s">
        <v>228</v>
      </c>
      <c r="W193" s="37"/>
      <c r="X193" s="37"/>
      <c r="Y193" s="37"/>
      <c r="Z193" s="37"/>
      <c r="AA193" s="37"/>
      <c r="AB193" s="37"/>
      <c r="AC193" s="37"/>
      <c r="AD193" s="37"/>
      <c r="AE193" s="38"/>
      <c r="AF193" s="32">
        <v>0</v>
      </c>
      <c r="AG193" s="32"/>
      <c r="AH193" s="32"/>
      <c r="AI193" s="32"/>
      <c r="AJ193" s="32"/>
      <c r="AK193" s="32">
        <v>92.09</v>
      </c>
      <c r="AL193" s="32"/>
      <c r="AM193" s="32"/>
      <c r="AN193" s="32"/>
      <c r="AO193" s="32"/>
      <c r="AP193" s="32">
        <v>92.09</v>
      </c>
      <c r="AQ193" s="32"/>
      <c r="AR193" s="32"/>
      <c r="AS193" s="32"/>
      <c r="AT193" s="32"/>
      <c r="AU193" s="32">
        <v>0</v>
      </c>
      <c r="AV193" s="32"/>
      <c r="AW193" s="32"/>
      <c r="AX193" s="32"/>
      <c r="AY193" s="32"/>
      <c r="AZ193" s="32">
        <v>86.21</v>
      </c>
      <c r="BA193" s="32"/>
      <c r="BB193" s="32"/>
      <c r="BC193" s="32"/>
      <c r="BD193" s="32"/>
      <c r="BE193" s="32">
        <v>86.21</v>
      </c>
      <c r="BF193" s="32"/>
      <c r="BG193" s="32"/>
      <c r="BH193" s="32"/>
      <c r="BI193" s="32"/>
      <c r="BJ193" s="32">
        <v>0</v>
      </c>
      <c r="BK193" s="32"/>
      <c r="BL193" s="32"/>
      <c r="BM193" s="32"/>
      <c r="BN193" s="32"/>
      <c r="BO193" s="32">
        <v>0</v>
      </c>
      <c r="BP193" s="32"/>
      <c r="BQ193" s="32"/>
      <c r="BR193" s="32"/>
      <c r="BS193" s="32"/>
      <c r="BT193" s="32">
        <v>0</v>
      </c>
      <c r="BU193" s="32"/>
      <c r="BV193" s="32"/>
      <c r="BW193" s="32"/>
      <c r="BX193" s="32"/>
    </row>
    <row r="194" spans="1:79" s="25" customFormat="1" ht="15" customHeight="1" x14ac:dyDescent="0.2">
      <c r="A194" s="34">
        <v>0</v>
      </c>
      <c r="B194" s="35"/>
      <c r="C194" s="35"/>
      <c r="D194" s="42" t="s">
        <v>251</v>
      </c>
      <c r="E194" s="37"/>
      <c r="F194" s="37"/>
      <c r="G194" s="37"/>
      <c r="H194" s="37"/>
      <c r="I194" s="37"/>
      <c r="J194" s="37"/>
      <c r="K194" s="37"/>
      <c r="L194" s="37"/>
      <c r="M194" s="37"/>
      <c r="N194" s="37"/>
      <c r="O194" s="37"/>
      <c r="P194" s="38"/>
      <c r="Q194" s="43" t="s">
        <v>244</v>
      </c>
      <c r="R194" s="43"/>
      <c r="S194" s="43"/>
      <c r="T194" s="43"/>
      <c r="U194" s="43"/>
      <c r="V194" s="42" t="s">
        <v>228</v>
      </c>
      <c r="W194" s="37"/>
      <c r="X194" s="37"/>
      <c r="Y194" s="37"/>
      <c r="Z194" s="37"/>
      <c r="AA194" s="37"/>
      <c r="AB194" s="37"/>
      <c r="AC194" s="37"/>
      <c r="AD194" s="37"/>
      <c r="AE194" s="38"/>
      <c r="AF194" s="32">
        <v>132</v>
      </c>
      <c r="AG194" s="32"/>
      <c r="AH194" s="32"/>
      <c r="AI194" s="32"/>
      <c r="AJ194" s="32"/>
      <c r="AK194" s="32">
        <v>0</v>
      </c>
      <c r="AL194" s="32"/>
      <c r="AM194" s="32"/>
      <c r="AN194" s="32"/>
      <c r="AO194" s="32"/>
      <c r="AP194" s="32">
        <v>132</v>
      </c>
      <c r="AQ194" s="32"/>
      <c r="AR194" s="32"/>
      <c r="AS194" s="32"/>
      <c r="AT194" s="32"/>
      <c r="AU194" s="32">
        <v>175</v>
      </c>
      <c r="AV194" s="32"/>
      <c r="AW194" s="32"/>
      <c r="AX194" s="32"/>
      <c r="AY194" s="32"/>
      <c r="AZ194" s="32">
        <v>0</v>
      </c>
      <c r="BA194" s="32"/>
      <c r="BB194" s="32"/>
      <c r="BC194" s="32"/>
      <c r="BD194" s="32"/>
      <c r="BE194" s="32">
        <v>175</v>
      </c>
      <c r="BF194" s="32"/>
      <c r="BG194" s="32"/>
      <c r="BH194" s="32"/>
      <c r="BI194" s="32"/>
      <c r="BJ194" s="32">
        <v>175</v>
      </c>
      <c r="BK194" s="32"/>
      <c r="BL194" s="32"/>
      <c r="BM194" s="32"/>
      <c r="BN194" s="32"/>
      <c r="BO194" s="32">
        <v>0</v>
      </c>
      <c r="BP194" s="32"/>
      <c r="BQ194" s="32"/>
      <c r="BR194" s="32"/>
      <c r="BS194" s="32"/>
      <c r="BT194" s="32">
        <v>175</v>
      </c>
      <c r="BU194" s="32"/>
      <c r="BV194" s="32"/>
      <c r="BW194" s="32"/>
      <c r="BX194" s="32"/>
    </row>
    <row r="195" spans="1:79" s="6" customFormat="1" ht="15" customHeight="1" x14ac:dyDescent="0.2">
      <c r="A195" s="39">
        <v>0</v>
      </c>
      <c r="B195" s="40"/>
      <c r="C195" s="40"/>
      <c r="D195" s="44" t="s">
        <v>252</v>
      </c>
      <c r="E195" s="29"/>
      <c r="F195" s="29"/>
      <c r="G195" s="29"/>
      <c r="H195" s="29"/>
      <c r="I195" s="29"/>
      <c r="J195" s="29"/>
      <c r="K195" s="29"/>
      <c r="L195" s="29"/>
      <c r="M195" s="29"/>
      <c r="N195" s="29"/>
      <c r="O195" s="29"/>
      <c r="P195" s="30"/>
      <c r="Q195" s="45"/>
      <c r="R195" s="45"/>
      <c r="S195" s="45"/>
      <c r="T195" s="45"/>
      <c r="U195" s="45"/>
      <c r="V195" s="44"/>
      <c r="W195" s="29"/>
      <c r="X195" s="29"/>
      <c r="Y195" s="29"/>
      <c r="Z195" s="29"/>
      <c r="AA195" s="29"/>
      <c r="AB195" s="29"/>
      <c r="AC195" s="29"/>
      <c r="AD195" s="29"/>
      <c r="AE195" s="30"/>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row>
    <row r="196" spans="1:79" s="25" customFormat="1" ht="42.75" customHeight="1" x14ac:dyDescent="0.2">
      <c r="A196" s="34">
        <v>0</v>
      </c>
      <c r="B196" s="35"/>
      <c r="C196" s="35"/>
      <c r="D196" s="42" t="s">
        <v>253</v>
      </c>
      <c r="E196" s="37"/>
      <c r="F196" s="37"/>
      <c r="G196" s="37"/>
      <c r="H196" s="37"/>
      <c r="I196" s="37"/>
      <c r="J196" s="37"/>
      <c r="K196" s="37"/>
      <c r="L196" s="37"/>
      <c r="M196" s="37"/>
      <c r="N196" s="37"/>
      <c r="O196" s="37"/>
      <c r="P196" s="38"/>
      <c r="Q196" s="43" t="s">
        <v>246</v>
      </c>
      <c r="R196" s="43"/>
      <c r="S196" s="43"/>
      <c r="T196" s="43"/>
      <c r="U196" s="43"/>
      <c r="V196" s="42" t="s">
        <v>228</v>
      </c>
      <c r="W196" s="37"/>
      <c r="X196" s="37"/>
      <c r="Y196" s="37"/>
      <c r="Z196" s="37"/>
      <c r="AA196" s="37"/>
      <c r="AB196" s="37"/>
      <c r="AC196" s="37"/>
      <c r="AD196" s="37"/>
      <c r="AE196" s="38"/>
      <c r="AF196" s="32">
        <v>0</v>
      </c>
      <c r="AG196" s="32"/>
      <c r="AH196" s="32"/>
      <c r="AI196" s="32"/>
      <c r="AJ196" s="32"/>
      <c r="AK196" s="32">
        <v>10</v>
      </c>
      <c r="AL196" s="32"/>
      <c r="AM196" s="32"/>
      <c r="AN196" s="32"/>
      <c r="AO196" s="32"/>
      <c r="AP196" s="32">
        <v>10</v>
      </c>
      <c r="AQ196" s="32"/>
      <c r="AR196" s="32"/>
      <c r="AS196" s="32"/>
      <c r="AT196" s="32"/>
      <c r="AU196" s="32">
        <v>0</v>
      </c>
      <c r="AV196" s="32"/>
      <c r="AW196" s="32"/>
      <c r="AX196" s="32"/>
      <c r="AY196" s="32"/>
      <c r="AZ196" s="32">
        <v>13</v>
      </c>
      <c r="BA196" s="32"/>
      <c r="BB196" s="32"/>
      <c r="BC196" s="32"/>
      <c r="BD196" s="32"/>
      <c r="BE196" s="32">
        <v>13</v>
      </c>
      <c r="BF196" s="32"/>
      <c r="BG196" s="32"/>
      <c r="BH196" s="32"/>
      <c r="BI196" s="32"/>
      <c r="BJ196" s="32">
        <v>0</v>
      </c>
      <c r="BK196" s="32"/>
      <c r="BL196" s="32"/>
      <c r="BM196" s="32"/>
      <c r="BN196" s="32"/>
      <c r="BO196" s="32">
        <v>0</v>
      </c>
      <c r="BP196" s="32"/>
      <c r="BQ196" s="32"/>
      <c r="BR196" s="32"/>
      <c r="BS196" s="32"/>
      <c r="BT196" s="32">
        <v>0</v>
      </c>
      <c r="BU196" s="32"/>
      <c r="BV196" s="32"/>
      <c r="BW196" s="32"/>
      <c r="BX196" s="32"/>
    </row>
    <row r="197" spans="1:79" s="25" customFormat="1" ht="30" customHeight="1" x14ac:dyDescent="0.2">
      <c r="A197" s="34">
        <v>0</v>
      </c>
      <c r="B197" s="35"/>
      <c r="C197" s="35"/>
      <c r="D197" s="42" t="s">
        <v>254</v>
      </c>
      <c r="E197" s="37"/>
      <c r="F197" s="37"/>
      <c r="G197" s="37"/>
      <c r="H197" s="37"/>
      <c r="I197" s="37"/>
      <c r="J197" s="37"/>
      <c r="K197" s="37"/>
      <c r="L197" s="37"/>
      <c r="M197" s="37"/>
      <c r="N197" s="37"/>
      <c r="O197" s="37"/>
      <c r="P197" s="38"/>
      <c r="Q197" s="43" t="s">
        <v>211</v>
      </c>
      <c r="R197" s="43"/>
      <c r="S197" s="43"/>
      <c r="T197" s="43"/>
      <c r="U197" s="43"/>
      <c r="V197" s="42" t="s">
        <v>228</v>
      </c>
      <c r="W197" s="37"/>
      <c r="X197" s="37"/>
      <c r="Y197" s="37"/>
      <c r="Z197" s="37"/>
      <c r="AA197" s="37"/>
      <c r="AB197" s="37"/>
      <c r="AC197" s="37"/>
      <c r="AD197" s="37"/>
      <c r="AE197" s="38"/>
      <c r="AF197" s="32">
        <v>0</v>
      </c>
      <c r="AG197" s="32"/>
      <c r="AH197" s="32"/>
      <c r="AI197" s="32"/>
      <c r="AJ197" s="32"/>
      <c r="AK197" s="32">
        <v>2261.0300000000002</v>
      </c>
      <c r="AL197" s="32"/>
      <c r="AM197" s="32"/>
      <c r="AN197" s="32"/>
      <c r="AO197" s="32"/>
      <c r="AP197" s="32">
        <v>2261.0300000000002</v>
      </c>
      <c r="AQ197" s="32"/>
      <c r="AR197" s="32"/>
      <c r="AS197" s="32"/>
      <c r="AT197" s="32"/>
      <c r="AU197" s="32">
        <v>0</v>
      </c>
      <c r="AV197" s="32"/>
      <c r="AW197" s="32"/>
      <c r="AX197" s="32"/>
      <c r="AY197" s="32"/>
      <c r="AZ197" s="32">
        <v>4010.35</v>
      </c>
      <c r="BA197" s="32"/>
      <c r="BB197" s="32"/>
      <c r="BC197" s="32"/>
      <c r="BD197" s="32"/>
      <c r="BE197" s="32">
        <v>4010.35</v>
      </c>
      <c r="BF197" s="32"/>
      <c r="BG197" s="32"/>
      <c r="BH197" s="32"/>
      <c r="BI197" s="32"/>
      <c r="BJ197" s="32">
        <v>0</v>
      </c>
      <c r="BK197" s="32"/>
      <c r="BL197" s="32"/>
      <c r="BM197" s="32"/>
      <c r="BN197" s="32"/>
      <c r="BO197" s="32">
        <v>0</v>
      </c>
      <c r="BP197" s="32"/>
      <c r="BQ197" s="32"/>
      <c r="BR197" s="32"/>
      <c r="BS197" s="32"/>
      <c r="BT197" s="32">
        <v>0</v>
      </c>
      <c r="BU197" s="32"/>
      <c r="BV197" s="32"/>
      <c r="BW197" s="32"/>
      <c r="BX197" s="32"/>
    </row>
    <row r="198" spans="1:79" s="25" customFormat="1" ht="60" customHeight="1" x14ac:dyDescent="0.2">
      <c r="A198" s="34">
        <v>0</v>
      </c>
      <c r="B198" s="35"/>
      <c r="C198" s="35"/>
      <c r="D198" s="42" t="s">
        <v>255</v>
      </c>
      <c r="E198" s="37"/>
      <c r="F198" s="37"/>
      <c r="G198" s="37"/>
      <c r="H198" s="37"/>
      <c r="I198" s="37"/>
      <c r="J198" s="37"/>
      <c r="K198" s="37"/>
      <c r="L198" s="37"/>
      <c r="M198" s="37"/>
      <c r="N198" s="37"/>
      <c r="O198" s="37"/>
      <c r="P198" s="38"/>
      <c r="Q198" s="43" t="s">
        <v>246</v>
      </c>
      <c r="R198" s="43"/>
      <c r="S198" s="43"/>
      <c r="T198" s="43"/>
      <c r="U198" s="43"/>
      <c r="V198" s="42" t="s">
        <v>228</v>
      </c>
      <c r="W198" s="37"/>
      <c r="X198" s="37"/>
      <c r="Y198" s="37"/>
      <c r="Z198" s="37"/>
      <c r="AA198" s="37"/>
      <c r="AB198" s="37"/>
      <c r="AC198" s="37"/>
      <c r="AD198" s="37"/>
      <c r="AE198" s="38"/>
      <c r="AF198" s="32">
        <v>0</v>
      </c>
      <c r="AG198" s="32"/>
      <c r="AH198" s="32"/>
      <c r="AI198" s="32"/>
      <c r="AJ198" s="32"/>
      <c r="AK198" s="32">
        <v>30</v>
      </c>
      <c r="AL198" s="32"/>
      <c r="AM198" s="32"/>
      <c r="AN198" s="32"/>
      <c r="AO198" s="32"/>
      <c r="AP198" s="32">
        <v>30</v>
      </c>
      <c r="AQ198" s="32"/>
      <c r="AR198" s="32"/>
      <c r="AS198" s="32"/>
      <c r="AT198" s="32"/>
      <c r="AU198" s="32">
        <v>0</v>
      </c>
      <c r="AV198" s="32"/>
      <c r="AW198" s="32"/>
      <c r="AX198" s="32"/>
      <c r="AY198" s="32"/>
      <c r="AZ198" s="32">
        <v>100</v>
      </c>
      <c r="BA198" s="32"/>
      <c r="BB198" s="32"/>
      <c r="BC198" s="32"/>
      <c r="BD198" s="32"/>
      <c r="BE198" s="32">
        <v>100</v>
      </c>
      <c r="BF198" s="32"/>
      <c r="BG198" s="32"/>
      <c r="BH198" s="32"/>
      <c r="BI198" s="32"/>
      <c r="BJ198" s="32">
        <v>0</v>
      </c>
      <c r="BK198" s="32"/>
      <c r="BL198" s="32"/>
      <c r="BM198" s="32"/>
      <c r="BN198" s="32"/>
      <c r="BO198" s="32">
        <v>0</v>
      </c>
      <c r="BP198" s="32"/>
      <c r="BQ198" s="32"/>
      <c r="BR198" s="32"/>
      <c r="BS198" s="32"/>
      <c r="BT198" s="32">
        <v>0</v>
      </c>
      <c r="BU198" s="32"/>
      <c r="BV198" s="32"/>
      <c r="BW198" s="32"/>
      <c r="BX198" s="32"/>
    </row>
    <row r="199" spans="1:79" s="25" customFormat="1" ht="30" customHeight="1" x14ac:dyDescent="0.2">
      <c r="A199" s="34">
        <v>0</v>
      </c>
      <c r="B199" s="35"/>
      <c r="C199" s="35"/>
      <c r="D199" s="42" t="s">
        <v>256</v>
      </c>
      <c r="E199" s="37"/>
      <c r="F199" s="37"/>
      <c r="G199" s="37"/>
      <c r="H199" s="37"/>
      <c r="I199" s="37"/>
      <c r="J199" s="37"/>
      <c r="K199" s="37"/>
      <c r="L199" s="37"/>
      <c r="M199" s="37"/>
      <c r="N199" s="37"/>
      <c r="O199" s="37"/>
      <c r="P199" s="38"/>
      <c r="Q199" s="43" t="s">
        <v>246</v>
      </c>
      <c r="R199" s="43"/>
      <c r="S199" s="43"/>
      <c r="T199" s="43"/>
      <c r="U199" s="43"/>
      <c r="V199" s="42" t="s">
        <v>228</v>
      </c>
      <c r="W199" s="37"/>
      <c r="X199" s="37"/>
      <c r="Y199" s="37"/>
      <c r="Z199" s="37"/>
      <c r="AA199" s="37"/>
      <c r="AB199" s="37"/>
      <c r="AC199" s="37"/>
      <c r="AD199" s="37"/>
      <c r="AE199" s="38"/>
      <c r="AF199" s="32">
        <v>0</v>
      </c>
      <c r="AG199" s="32"/>
      <c r="AH199" s="32"/>
      <c r="AI199" s="32"/>
      <c r="AJ199" s="32"/>
      <c r="AK199" s="32">
        <v>86</v>
      </c>
      <c r="AL199" s="32"/>
      <c r="AM199" s="32"/>
      <c r="AN199" s="32"/>
      <c r="AO199" s="32"/>
      <c r="AP199" s="32">
        <v>86</v>
      </c>
      <c r="AQ199" s="32"/>
      <c r="AR199" s="32"/>
      <c r="AS199" s="32"/>
      <c r="AT199" s="32"/>
      <c r="AU199" s="32">
        <v>0</v>
      </c>
      <c r="AV199" s="32"/>
      <c r="AW199" s="32"/>
      <c r="AX199" s="32"/>
      <c r="AY199" s="32"/>
      <c r="AZ199" s="32">
        <v>80</v>
      </c>
      <c r="BA199" s="32"/>
      <c r="BB199" s="32"/>
      <c r="BC199" s="32"/>
      <c r="BD199" s="32"/>
      <c r="BE199" s="32">
        <v>80</v>
      </c>
      <c r="BF199" s="32"/>
      <c r="BG199" s="32"/>
      <c r="BH199" s="32"/>
      <c r="BI199" s="32"/>
      <c r="BJ199" s="32">
        <v>0</v>
      </c>
      <c r="BK199" s="32"/>
      <c r="BL199" s="32"/>
      <c r="BM199" s="32"/>
      <c r="BN199" s="32"/>
      <c r="BO199" s="32">
        <v>0</v>
      </c>
      <c r="BP199" s="32"/>
      <c r="BQ199" s="32"/>
      <c r="BR199" s="32"/>
      <c r="BS199" s="32"/>
      <c r="BT199" s="32">
        <v>0</v>
      </c>
      <c r="BU199" s="32"/>
      <c r="BV199" s="32"/>
      <c r="BW199" s="32"/>
      <c r="BX199" s="32"/>
    </row>
    <row r="200" spans="1:79" s="25" customFormat="1" ht="30" customHeight="1" x14ac:dyDescent="0.2">
      <c r="A200" s="34">
        <v>0</v>
      </c>
      <c r="B200" s="35"/>
      <c r="C200" s="35"/>
      <c r="D200" s="42" t="s">
        <v>257</v>
      </c>
      <c r="E200" s="37"/>
      <c r="F200" s="37"/>
      <c r="G200" s="37"/>
      <c r="H200" s="37"/>
      <c r="I200" s="37"/>
      <c r="J200" s="37"/>
      <c r="K200" s="37"/>
      <c r="L200" s="37"/>
      <c r="M200" s="37"/>
      <c r="N200" s="37"/>
      <c r="O200" s="37"/>
      <c r="P200" s="38"/>
      <c r="Q200" s="43" t="s">
        <v>246</v>
      </c>
      <c r="R200" s="43"/>
      <c r="S200" s="43"/>
      <c r="T200" s="43"/>
      <c r="U200" s="43"/>
      <c r="V200" s="42" t="s">
        <v>228</v>
      </c>
      <c r="W200" s="37"/>
      <c r="X200" s="37"/>
      <c r="Y200" s="37"/>
      <c r="Z200" s="37"/>
      <c r="AA200" s="37"/>
      <c r="AB200" s="37"/>
      <c r="AC200" s="37"/>
      <c r="AD200" s="37"/>
      <c r="AE200" s="38"/>
      <c r="AF200" s="32">
        <v>0</v>
      </c>
      <c r="AG200" s="32"/>
      <c r="AH200" s="32"/>
      <c r="AI200" s="32"/>
      <c r="AJ200" s="32"/>
      <c r="AK200" s="32">
        <v>72</v>
      </c>
      <c r="AL200" s="32"/>
      <c r="AM200" s="32"/>
      <c r="AN200" s="32"/>
      <c r="AO200" s="32"/>
      <c r="AP200" s="32">
        <v>72</v>
      </c>
      <c r="AQ200" s="32"/>
      <c r="AR200" s="32"/>
      <c r="AS200" s="32"/>
      <c r="AT200" s="32"/>
      <c r="AU200" s="32">
        <v>0</v>
      </c>
      <c r="AV200" s="32"/>
      <c r="AW200" s="32"/>
      <c r="AX200" s="32"/>
      <c r="AY200" s="32"/>
      <c r="AZ200" s="32">
        <v>140</v>
      </c>
      <c r="BA200" s="32"/>
      <c r="BB200" s="32"/>
      <c r="BC200" s="32"/>
      <c r="BD200" s="32"/>
      <c r="BE200" s="32">
        <v>140</v>
      </c>
      <c r="BF200" s="32"/>
      <c r="BG200" s="32"/>
      <c r="BH200" s="32"/>
      <c r="BI200" s="32"/>
      <c r="BJ200" s="32">
        <v>0</v>
      </c>
      <c r="BK200" s="32"/>
      <c r="BL200" s="32"/>
      <c r="BM200" s="32"/>
      <c r="BN200" s="32"/>
      <c r="BO200" s="32">
        <v>0</v>
      </c>
      <c r="BP200" s="32"/>
      <c r="BQ200" s="32"/>
      <c r="BR200" s="32"/>
      <c r="BS200" s="32"/>
      <c r="BT200" s="32">
        <v>0</v>
      </c>
      <c r="BU200" s="32"/>
      <c r="BV200" s="32"/>
      <c r="BW200" s="32"/>
      <c r="BX200" s="32"/>
    </row>
    <row r="202" spans="1:79" ht="14.25" customHeight="1" x14ac:dyDescent="0.2">
      <c r="A202" s="67" t="s">
        <v>320</v>
      </c>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row>
    <row r="203" spans="1:79" ht="15" customHeight="1" x14ac:dyDescent="0.2">
      <c r="A203" s="85" t="s">
        <v>6</v>
      </c>
      <c r="B203" s="86"/>
      <c r="C203" s="86"/>
      <c r="D203" s="43" t="s">
        <v>9</v>
      </c>
      <c r="E203" s="43"/>
      <c r="F203" s="43"/>
      <c r="G203" s="43"/>
      <c r="H203" s="43"/>
      <c r="I203" s="43"/>
      <c r="J203" s="43"/>
      <c r="K203" s="43"/>
      <c r="L203" s="43"/>
      <c r="M203" s="43"/>
      <c r="N203" s="43"/>
      <c r="O203" s="43"/>
      <c r="P203" s="43"/>
      <c r="Q203" s="43" t="s">
        <v>8</v>
      </c>
      <c r="R203" s="43"/>
      <c r="S203" s="43"/>
      <c r="T203" s="43"/>
      <c r="U203" s="43"/>
      <c r="V203" s="43" t="s">
        <v>7</v>
      </c>
      <c r="W203" s="43"/>
      <c r="X203" s="43"/>
      <c r="Y203" s="43"/>
      <c r="Z203" s="43"/>
      <c r="AA203" s="43"/>
      <c r="AB203" s="43"/>
      <c r="AC203" s="43"/>
      <c r="AD203" s="43"/>
      <c r="AE203" s="43"/>
      <c r="AF203" s="80" t="s">
        <v>311</v>
      </c>
      <c r="AG203" s="81"/>
      <c r="AH203" s="81"/>
      <c r="AI203" s="81"/>
      <c r="AJ203" s="81"/>
      <c r="AK203" s="81"/>
      <c r="AL203" s="81"/>
      <c r="AM203" s="81"/>
      <c r="AN203" s="81"/>
      <c r="AO203" s="81"/>
      <c r="AP203" s="81"/>
      <c r="AQ203" s="81"/>
      <c r="AR203" s="81"/>
      <c r="AS203" s="81"/>
      <c r="AT203" s="82"/>
      <c r="AU203" s="80" t="s">
        <v>316</v>
      </c>
      <c r="AV203" s="81"/>
      <c r="AW203" s="81"/>
      <c r="AX203" s="81"/>
      <c r="AY203" s="81"/>
      <c r="AZ203" s="81"/>
      <c r="BA203" s="81"/>
      <c r="BB203" s="81"/>
      <c r="BC203" s="81"/>
      <c r="BD203" s="81"/>
      <c r="BE203" s="81"/>
      <c r="BF203" s="81"/>
      <c r="BG203" s="81"/>
      <c r="BH203" s="81"/>
      <c r="BI203" s="82"/>
    </row>
    <row r="204" spans="1:79" ht="28.5" customHeight="1" x14ac:dyDescent="0.2">
      <c r="A204" s="88"/>
      <c r="B204" s="89"/>
      <c r="C204" s="89"/>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t="s">
        <v>4</v>
      </c>
      <c r="AG204" s="43"/>
      <c r="AH204" s="43"/>
      <c r="AI204" s="43"/>
      <c r="AJ204" s="43"/>
      <c r="AK204" s="43" t="s">
        <v>3</v>
      </c>
      <c r="AL204" s="43"/>
      <c r="AM204" s="43"/>
      <c r="AN204" s="43"/>
      <c r="AO204" s="43"/>
      <c r="AP204" s="43" t="s">
        <v>123</v>
      </c>
      <c r="AQ204" s="43"/>
      <c r="AR204" s="43"/>
      <c r="AS204" s="43"/>
      <c r="AT204" s="43"/>
      <c r="AU204" s="43" t="s">
        <v>4</v>
      </c>
      <c r="AV204" s="43"/>
      <c r="AW204" s="43"/>
      <c r="AX204" s="43"/>
      <c r="AY204" s="43"/>
      <c r="AZ204" s="43" t="s">
        <v>3</v>
      </c>
      <c r="BA204" s="43"/>
      <c r="BB204" s="43"/>
      <c r="BC204" s="43"/>
      <c r="BD204" s="43"/>
      <c r="BE204" s="43" t="s">
        <v>90</v>
      </c>
      <c r="BF204" s="43"/>
      <c r="BG204" s="43"/>
      <c r="BH204" s="43"/>
      <c r="BI204" s="43"/>
    </row>
    <row r="205" spans="1:79" ht="15" customHeight="1" x14ac:dyDescent="0.2">
      <c r="A205" s="80">
        <v>1</v>
      </c>
      <c r="B205" s="81"/>
      <c r="C205" s="81"/>
      <c r="D205" s="43">
        <v>2</v>
      </c>
      <c r="E205" s="43"/>
      <c r="F205" s="43"/>
      <c r="G205" s="43"/>
      <c r="H205" s="43"/>
      <c r="I205" s="43"/>
      <c r="J205" s="43"/>
      <c r="K205" s="43"/>
      <c r="L205" s="43"/>
      <c r="M205" s="43"/>
      <c r="N205" s="43"/>
      <c r="O205" s="43"/>
      <c r="P205" s="43"/>
      <c r="Q205" s="43">
        <v>3</v>
      </c>
      <c r="R205" s="43"/>
      <c r="S205" s="43"/>
      <c r="T205" s="43"/>
      <c r="U205" s="43"/>
      <c r="V205" s="43">
        <v>4</v>
      </c>
      <c r="W205" s="43"/>
      <c r="X205" s="43"/>
      <c r="Y205" s="43"/>
      <c r="Z205" s="43"/>
      <c r="AA205" s="43"/>
      <c r="AB205" s="43"/>
      <c r="AC205" s="43"/>
      <c r="AD205" s="43"/>
      <c r="AE205" s="43"/>
      <c r="AF205" s="43">
        <v>5</v>
      </c>
      <c r="AG205" s="43"/>
      <c r="AH205" s="43"/>
      <c r="AI205" s="43"/>
      <c r="AJ205" s="43"/>
      <c r="AK205" s="43">
        <v>6</v>
      </c>
      <c r="AL205" s="43"/>
      <c r="AM205" s="43"/>
      <c r="AN205" s="43"/>
      <c r="AO205" s="43"/>
      <c r="AP205" s="43">
        <v>7</v>
      </c>
      <c r="AQ205" s="43"/>
      <c r="AR205" s="43"/>
      <c r="AS205" s="43"/>
      <c r="AT205" s="43"/>
      <c r="AU205" s="43">
        <v>8</v>
      </c>
      <c r="AV205" s="43"/>
      <c r="AW205" s="43"/>
      <c r="AX205" s="43"/>
      <c r="AY205" s="43"/>
      <c r="AZ205" s="43">
        <v>9</v>
      </c>
      <c r="BA205" s="43"/>
      <c r="BB205" s="43"/>
      <c r="BC205" s="43"/>
      <c r="BD205" s="43"/>
      <c r="BE205" s="43">
        <v>10</v>
      </c>
      <c r="BF205" s="43"/>
      <c r="BG205" s="43"/>
      <c r="BH205" s="43"/>
      <c r="BI205" s="43"/>
    </row>
    <row r="206" spans="1:79" ht="15.75" hidden="1" customHeight="1" x14ac:dyDescent="0.2">
      <c r="A206" s="95" t="s">
        <v>154</v>
      </c>
      <c r="B206" s="96"/>
      <c r="C206" s="96"/>
      <c r="D206" s="43" t="s">
        <v>57</v>
      </c>
      <c r="E206" s="43"/>
      <c r="F206" s="43"/>
      <c r="G206" s="43"/>
      <c r="H206" s="43"/>
      <c r="I206" s="43"/>
      <c r="J206" s="43"/>
      <c r="K206" s="43"/>
      <c r="L206" s="43"/>
      <c r="M206" s="43"/>
      <c r="N206" s="43"/>
      <c r="O206" s="43"/>
      <c r="P206" s="43"/>
      <c r="Q206" s="43" t="s">
        <v>70</v>
      </c>
      <c r="R206" s="43"/>
      <c r="S206" s="43"/>
      <c r="T206" s="43"/>
      <c r="U206" s="43"/>
      <c r="V206" s="43" t="s">
        <v>71</v>
      </c>
      <c r="W206" s="43"/>
      <c r="X206" s="43"/>
      <c r="Y206" s="43"/>
      <c r="Z206" s="43"/>
      <c r="AA206" s="43"/>
      <c r="AB206" s="43"/>
      <c r="AC206" s="43"/>
      <c r="AD206" s="43"/>
      <c r="AE206" s="43"/>
      <c r="AF206" s="71" t="s">
        <v>107</v>
      </c>
      <c r="AG206" s="71"/>
      <c r="AH206" s="71"/>
      <c r="AI206" s="71"/>
      <c r="AJ206" s="71"/>
      <c r="AK206" s="69" t="s">
        <v>108</v>
      </c>
      <c r="AL206" s="69"/>
      <c r="AM206" s="69"/>
      <c r="AN206" s="69"/>
      <c r="AO206" s="69"/>
      <c r="AP206" s="91" t="s">
        <v>122</v>
      </c>
      <c r="AQ206" s="91"/>
      <c r="AR206" s="91"/>
      <c r="AS206" s="91"/>
      <c r="AT206" s="91"/>
      <c r="AU206" s="71" t="s">
        <v>109</v>
      </c>
      <c r="AV206" s="71"/>
      <c r="AW206" s="71"/>
      <c r="AX206" s="71"/>
      <c r="AY206" s="71"/>
      <c r="AZ206" s="69" t="s">
        <v>110</v>
      </c>
      <c r="BA206" s="69"/>
      <c r="BB206" s="69"/>
      <c r="BC206" s="69"/>
      <c r="BD206" s="69"/>
      <c r="BE206" s="91" t="s">
        <v>122</v>
      </c>
      <c r="BF206" s="91"/>
      <c r="BG206" s="91"/>
      <c r="BH206" s="91"/>
      <c r="BI206" s="91"/>
      <c r="CA206" t="s">
        <v>39</v>
      </c>
    </row>
    <row r="207" spans="1:79" s="6" customFormat="1" ht="14.25" x14ac:dyDescent="0.2">
      <c r="A207" s="39">
        <v>0</v>
      </c>
      <c r="B207" s="40"/>
      <c r="C207" s="40"/>
      <c r="D207" s="45" t="s">
        <v>204</v>
      </c>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CA207" s="6" t="s">
        <v>40</v>
      </c>
    </row>
    <row r="208" spans="1:79" s="25" customFormat="1" ht="42.75" customHeight="1" x14ac:dyDescent="0.2">
      <c r="A208" s="34">
        <v>0</v>
      </c>
      <c r="B208" s="35"/>
      <c r="C208" s="35"/>
      <c r="D208" s="42" t="s">
        <v>205</v>
      </c>
      <c r="E208" s="37"/>
      <c r="F208" s="37"/>
      <c r="G208" s="37"/>
      <c r="H208" s="37"/>
      <c r="I208" s="37"/>
      <c r="J208" s="37"/>
      <c r="K208" s="37"/>
      <c r="L208" s="37"/>
      <c r="M208" s="37"/>
      <c r="N208" s="37"/>
      <c r="O208" s="37"/>
      <c r="P208" s="38"/>
      <c r="Q208" s="43" t="s">
        <v>206</v>
      </c>
      <c r="R208" s="43"/>
      <c r="S208" s="43"/>
      <c r="T208" s="43"/>
      <c r="U208" s="43"/>
      <c r="V208" s="42" t="s">
        <v>207</v>
      </c>
      <c r="W208" s="37"/>
      <c r="X208" s="37"/>
      <c r="Y208" s="37"/>
      <c r="Z208" s="37"/>
      <c r="AA208" s="37"/>
      <c r="AB208" s="37"/>
      <c r="AC208" s="37"/>
      <c r="AD208" s="37"/>
      <c r="AE208" s="38"/>
      <c r="AF208" s="32">
        <v>4</v>
      </c>
      <c r="AG208" s="32"/>
      <c r="AH208" s="32"/>
      <c r="AI208" s="32"/>
      <c r="AJ208" s="32"/>
      <c r="AK208" s="32">
        <v>0</v>
      </c>
      <c r="AL208" s="32"/>
      <c r="AM208" s="32"/>
      <c r="AN208" s="32"/>
      <c r="AO208" s="32"/>
      <c r="AP208" s="32">
        <v>4</v>
      </c>
      <c r="AQ208" s="32"/>
      <c r="AR208" s="32"/>
      <c r="AS208" s="32"/>
      <c r="AT208" s="32"/>
      <c r="AU208" s="32">
        <v>4</v>
      </c>
      <c r="AV208" s="32"/>
      <c r="AW208" s="32"/>
      <c r="AX208" s="32"/>
      <c r="AY208" s="32"/>
      <c r="AZ208" s="32">
        <v>0</v>
      </c>
      <c r="BA208" s="32"/>
      <c r="BB208" s="32"/>
      <c r="BC208" s="32"/>
      <c r="BD208" s="32"/>
      <c r="BE208" s="32">
        <v>4</v>
      </c>
      <c r="BF208" s="32"/>
      <c r="BG208" s="32"/>
      <c r="BH208" s="32"/>
      <c r="BI208" s="32"/>
    </row>
    <row r="209" spans="1:61" s="25" customFormat="1" ht="30" customHeight="1" x14ac:dyDescent="0.2">
      <c r="A209" s="34">
        <v>0</v>
      </c>
      <c r="B209" s="35"/>
      <c r="C209" s="35"/>
      <c r="D209" s="42" t="s">
        <v>208</v>
      </c>
      <c r="E209" s="37"/>
      <c r="F209" s="37"/>
      <c r="G209" s="37"/>
      <c r="H209" s="37"/>
      <c r="I209" s="37"/>
      <c r="J209" s="37"/>
      <c r="K209" s="37"/>
      <c r="L209" s="37"/>
      <c r="M209" s="37"/>
      <c r="N209" s="37"/>
      <c r="O209" s="37"/>
      <c r="P209" s="38"/>
      <c r="Q209" s="43" t="s">
        <v>206</v>
      </c>
      <c r="R209" s="43"/>
      <c r="S209" s="43"/>
      <c r="T209" s="43"/>
      <c r="U209" s="43"/>
      <c r="V209" s="42" t="s">
        <v>209</v>
      </c>
      <c r="W209" s="37"/>
      <c r="X209" s="37"/>
      <c r="Y209" s="37"/>
      <c r="Z209" s="37"/>
      <c r="AA209" s="37"/>
      <c r="AB209" s="37"/>
      <c r="AC209" s="37"/>
      <c r="AD209" s="37"/>
      <c r="AE209" s="38"/>
      <c r="AF209" s="32">
        <v>216.05</v>
      </c>
      <c r="AG209" s="32"/>
      <c r="AH209" s="32"/>
      <c r="AI209" s="32"/>
      <c r="AJ209" s="32"/>
      <c r="AK209" s="32">
        <v>0</v>
      </c>
      <c r="AL209" s="32"/>
      <c r="AM209" s="32"/>
      <c r="AN209" s="32"/>
      <c r="AO209" s="32"/>
      <c r="AP209" s="32">
        <v>216.05</v>
      </c>
      <c r="AQ209" s="32"/>
      <c r="AR209" s="32"/>
      <c r="AS209" s="32"/>
      <c r="AT209" s="32"/>
      <c r="AU209" s="32">
        <v>216.05</v>
      </c>
      <c r="AV209" s="32"/>
      <c r="AW209" s="32"/>
      <c r="AX209" s="32"/>
      <c r="AY209" s="32"/>
      <c r="AZ209" s="32">
        <v>0</v>
      </c>
      <c r="BA209" s="32"/>
      <c r="BB209" s="32"/>
      <c r="BC209" s="32"/>
      <c r="BD209" s="32"/>
      <c r="BE209" s="32">
        <v>216.05</v>
      </c>
      <c r="BF209" s="32"/>
      <c r="BG209" s="32"/>
      <c r="BH209" s="32"/>
      <c r="BI209" s="32"/>
    </row>
    <row r="210" spans="1:61" s="25" customFormat="1" ht="15" customHeight="1" x14ac:dyDescent="0.2">
      <c r="A210" s="34">
        <v>0</v>
      </c>
      <c r="B210" s="35"/>
      <c r="C210" s="35"/>
      <c r="D210" s="42" t="s">
        <v>210</v>
      </c>
      <c r="E210" s="37"/>
      <c r="F210" s="37"/>
      <c r="G210" s="37"/>
      <c r="H210" s="37"/>
      <c r="I210" s="37"/>
      <c r="J210" s="37"/>
      <c r="K210" s="37"/>
      <c r="L210" s="37"/>
      <c r="M210" s="37"/>
      <c r="N210" s="37"/>
      <c r="O210" s="37"/>
      <c r="P210" s="38"/>
      <c r="Q210" s="43" t="s">
        <v>211</v>
      </c>
      <c r="R210" s="43"/>
      <c r="S210" s="43"/>
      <c r="T210" s="43"/>
      <c r="U210" s="43"/>
      <c r="V210" s="42" t="s">
        <v>212</v>
      </c>
      <c r="W210" s="37"/>
      <c r="X210" s="37"/>
      <c r="Y210" s="37"/>
      <c r="Z210" s="37"/>
      <c r="AA210" s="37"/>
      <c r="AB210" s="37"/>
      <c r="AC210" s="37"/>
      <c r="AD210" s="37"/>
      <c r="AE210" s="38"/>
      <c r="AF210" s="32">
        <v>3506524</v>
      </c>
      <c r="AG210" s="32"/>
      <c r="AH210" s="32"/>
      <c r="AI210" s="32"/>
      <c r="AJ210" s="32"/>
      <c r="AK210" s="32">
        <v>0</v>
      </c>
      <c r="AL210" s="32"/>
      <c r="AM210" s="32"/>
      <c r="AN210" s="32"/>
      <c r="AO210" s="32"/>
      <c r="AP210" s="32">
        <v>3506524</v>
      </c>
      <c r="AQ210" s="32"/>
      <c r="AR210" s="32"/>
      <c r="AS210" s="32"/>
      <c r="AT210" s="32"/>
      <c r="AU210" s="32">
        <v>4032504</v>
      </c>
      <c r="AV210" s="32"/>
      <c r="AW210" s="32"/>
      <c r="AX210" s="32"/>
      <c r="AY210" s="32"/>
      <c r="AZ210" s="32">
        <v>0</v>
      </c>
      <c r="BA210" s="32"/>
      <c r="BB210" s="32"/>
      <c r="BC210" s="32"/>
      <c r="BD210" s="32"/>
      <c r="BE210" s="32">
        <v>4032504</v>
      </c>
      <c r="BF210" s="32"/>
      <c r="BG210" s="32"/>
      <c r="BH210" s="32"/>
      <c r="BI210" s="32"/>
    </row>
    <row r="211" spans="1:61" s="25" customFormat="1" ht="15" x14ac:dyDescent="0.2">
      <c r="A211" s="34">
        <v>0</v>
      </c>
      <c r="B211" s="35"/>
      <c r="C211" s="35"/>
      <c r="D211" s="42" t="s">
        <v>213</v>
      </c>
      <c r="E211" s="37"/>
      <c r="F211" s="37"/>
      <c r="G211" s="37"/>
      <c r="H211" s="37"/>
      <c r="I211" s="37"/>
      <c r="J211" s="37"/>
      <c r="K211" s="37"/>
      <c r="L211" s="37"/>
      <c r="M211" s="37"/>
      <c r="N211" s="37"/>
      <c r="O211" s="37"/>
      <c r="P211" s="38"/>
      <c r="Q211" s="43" t="s">
        <v>211</v>
      </c>
      <c r="R211" s="43"/>
      <c r="S211" s="43"/>
      <c r="T211" s="43"/>
      <c r="U211" s="43"/>
      <c r="V211" s="42" t="s">
        <v>212</v>
      </c>
      <c r="W211" s="37"/>
      <c r="X211" s="37"/>
      <c r="Y211" s="37"/>
      <c r="Z211" s="37"/>
      <c r="AA211" s="37"/>
      <c r="AB211" s="37"/>
      <c r="AC211" s="37"/>
      <c r="AD211" s="37"/>
      <c r="AE211" s="38"/>
      <c r="AF211" s="32">
        <v>1225803</v>
      </c>
      <c r="AG211" s="32"/>
      <c r="AH211" s="32"/>
      <c r="AI211" s="32"/>
      <c r="AJ211" s="32"/>
      <c r="AK211" s="32">
        <v>0</v>
      </c>
      <c r="AL211" s="32"/>
      <c r="AM211" s="32"/>
      <c r="AN211" s="32"/>
      <c r="AO211" s="32"/>
      <c r="AP211" s="32">
        <v>1225803</v>
      </c>
      <c r="AQ211" s="32"/>
      <c r="AR211" s="32"/>
      <c r="AS211" s="32"/>
      <c r="AT211" s="32"/>
      <c r="AU211" s="32">
        <v>1409674</v>
      </c>
      <c r="AV211" s="32"/>
      <c r="AW211" s="32"/>
      <c r="AX211" s="32"/>
      <c r="AY211" s="32"/>
      <c r="AZ211" s="32">
        <v>0</v>
      </c>
      <c r="BA211" s="32"/>
      <c r="BB211" s="32"/>
      <c r="BC211" s="32"/>
      <c r="BD211" s="32"/>
      <c r="BE211" s="32">
        <v>1409674</v>
      </c>
      <c r="BF211" s="32"/>
      <c r="BG211" s="32"/>
      <c r="BH211" s="32"/>
      <c r="BI211" s="32"/>
    </row>
    <row r="212" spans="1:61" s="25" customFormat="1" ht="15" x14ac:dyDescent="0.2">
      <c r="A212" s="34">
        <v>0</v>
      </c>
      <c r="B212" s="35"/>
      <c r="C212" s="35"/>
      <c r="D212" s="42" t="s">
        <v>214</v>
      </c>
      <c r="E212" s="37"/>
      <c r="F212" s="37"/>
      <c r="G212" s="37"/>
      <c r="H212" s="37"/>
      <c r="I212" s="37"/>
      <c r="J212" s="37"/>
      <c r="K212" s="37"/>
      <c r="L212" s="37"/>
      <c r="M212" s="37"/>
      <c r="N212" s="37"/>
      <c r="O212" s="37"/>
      <c r="P212" s="38"/>
      <c r="Q212" s="43" t="s">
        <v>211</v>
      </c>
      <c r="R212" s="43"/>
      <c r="S212" s="43"/>
      <c r="T212" s="43"/>
      <c r="U212" s="43"/>
      <c r="V212" s="42" t="s">
        <v>212</v>
      </c>
      <c r="W212" s="37"/>
      <c r="X212" s="37"/>
      <c r="Y212" s="37"/>
      <c r="Z212" s="37"/>
      <c r="AA212" s="37"/>
      <c r="AB212" s="37"/>
      <c r="AC212" s="37"/>
      <c r="AD212" s="37"/>
      <c r="AE212" s="38"/>
      <c r="AF212" s="32">
        <v>1035000</v>
      </c>
      <c r="AG212" s="32"/>
      <c r="AH212" s="32"/>
      <c r="AI212" s="32"/>
      <c r="AJ212" s="32"/>
      <c r="AK212" s="32">
        <v>0</v>
      </c>
      <c r="AL212" s="32"/>
      <c r="AM212" s="32"/>
      <c r="AN212" s="32"/>
      <c r="AO212" s="32"/>
      <c r="AP212" s="32">
        <v>1035000</v>
      </c>
      <c r="AQ212" s="32"/>
      <c r="AR212" s="32"/>
      <c r="AS212" s="32"/>
      <c r="AT212" s="32"/>
      <c r="AU212" s="32">
        <v>1190250</v>
      </c>
      <c r="AV212" s="32"/>
      <c r="AW212" s="32"/>
      <c r="AX212" s="32"/>
      <c r="AY212" s="32"/>
      <c r="AZ212" s="32">
        <v>0</v>
      </c>
      <c r="BA212" s="32"/>
      <c r="BB212" s="32"/>
      <c r="BC212" s="32"/>
      <c r="BD212" s="32"/>
      <c r="BE212" s="32">
        <v>1190250</v>
      </c>
      <c r="BF212" s="32"/>
      <c r="BG212" s="32"/>
      <c r="BH212" s="32"/>
      <c r="BI212" s="32"/>
    </row>
    <row r="213" spans="1:61" s="25" customFormat="1" ht="15" customHeight="1" x14ac:dyDescent="0.2">
      <c r="A213" s="34">
        <v>0</v>
      </c>
      <c r="B213" s="35"/>
      <c r="C213" s="35"/>
      <c r="D213" s="42" t="s">
        <v>215</v>
      </c>
      <c r="E213" s="37"/>
      <c r="F213" s="37"/>
      <c r="G213" s="37"/>
      <c r="H213" s="37"/>
      <c r="I213" s="37"/>
      <c r="J213" s="37"/>
      <c r="K213" s="37"/>
      <c r="L213" s="37"/>
      <c r="M213" s="37"/>
      <c r="N213" s="37"/>
      <c r="O213" s="37"/>
      <c r="P213" s="38"/>
      <c r="Q213" s="43" t="s">
        <v>211</v>
      </c>
      <c r="R213" s="43"/>
      <c r="S213" s="43"/>
      <c r="T213" s="43"/>
      <c r="U213" s="43"/>
      <c r="V213" s="42" t="s">
        <v>212</v>
      </c>
      <c r="W213" s="37"/>
      <c r="X213" s="37"/>
      <c r="Y213" s="37"/>
      <c r="Z213" s="37"/>
      <c r="AA213" s="37"/>
      <c r="AB213" s="37"/>
      <c r="AC213" s="37"/>
      <c r="AD213" s="37"/>
      <c r="AE213" s="38"/>
      <c r="AF213" s="32">
        <v>155521</v>
      </c>
      <c r="AG213" s="32"/>
      <c r="AH213" s="32"/>
      <c r="AI213" s="32"/>
      <c r="AJ213" s="32"/>
      <c r="AK213" s="32">
        <v>0</v>
      </c>
      <c r="AL213" s="32"/>
      <c r="AM213" s="32"/>
      <c r="AN213" s="32"/>
      <c r="AO213" s="32"/>
      <c r="AP213" s="32">
        <v>155521</v>
      </c>
      <c r="AQ213" s="32"/>
      <c r="AR213" s="32"/>
      <c r="AS213" s="32"/>
      <c r="AT213" s="32"/>
      <c r="AU213" s="32">
        <v>178850</v>
      </c>
      <c r="AV213" s="32"/>
      <c r="AW213" s="32"/>
      <c r="AX213" s="32"/>
      <c r="AY213" s="32"/>
      <c r="AZ213" s="32">
        <v>0</v>
      </c>
      <c r="BA213" s="32"/>
      <c r="BB213" s="32"/>
      <c r="BC213" s="32"/>
      <c r="BD213" s="32"/>
      <c r="BE213" s="32">
        <v>178850</v>
      </c>
      <c r="BF213" s="32"/>
      <c r="BG213" s="32"/>
      <c r="BH213" s="32"/>
      <c r="BI213" s="32"/>
    </row>
    <row r="214" spans="1:61" s="25" customFormat="1" ht="15" customHeight="1" x14ac:dyDescent="0.2">
      <c r="A214" s="34">
        <v>0</v>
      </c>
      <c r="B214" s="35"/>
      <c r="C214" s="35"/>
      <c r="D214" s="42" t="s">
        <v>216</v>
      </c>
      <c r="E214" s="37"/>
      <c r="F214" s="37"/>
      <c r="G214" s="37"/>
      <c r="H214" s="37"/>
      <c r="I214" s="37"/>
      <c r="J214" s="37"/>
      <c r="K214" s="37"/>
      <c r="L214" s="37"/>
      <c r="M214" s="37"/>
      <c r="N214" s="37"/>
      <c r="O214" s="37"/>
      <c r="P214" s="38"/>
      <c r="Q214" s="43" t="s">
        <v>211</v>
      </c>
      <c r="R214" s="43"/>
      <c r="S214" s="43"/>
      <c r="T214" s="43"/>
      <c r="U214" s="43"/>
      <c r="V214" s="42" t="s">
        <v>212</v>
      </c>
      <c r="W214" s="37"/>
      <c r="X214" s="37"/>
      <c r="Y214" s="37"/>
      <c r="Z214" s="37"/>
      <c r="AA214" s="37"/>
      <c r="AB214" s="37"/>
      <c r="AC214" s="37"/>
      <c r="AD214" s="37"/>
      <c r="AE214" s="38"/>
      <c r="AF214" s="32">
        <v>1090200</v>
      </c>
      <c r="AG214" s="32"/>
      <c r="AH214" s="32"/>
      <c r="AI214" s="32"/>
      <c r="AJ214" s="32"/>
      <c r="AK214" s="32">
        <v>0</v>
      </c>
      <c r="AL214" s="32"/>
      <c r="AM214" s="32"/>
      <c r="AN214" s="32"/>
      <c r="AO214" s="32"/>
      <c r="AP214" s="32">
        <v>1090200</v>
      </c>
      <c r="AQ214" s="32"/>
      <c r="AR214" s="32"/>
      <c r="AS214" s="32"/>
      <c r="AT214" s="32"/>
      <c r="AU214" s="32">
        <v>1253730</v>
      </c>
      <c r="AV214" s="32"/>
      <c r="AW214" s="32"/>
      <c r="AX214" s="32"/>
      <c r="AY214" s="32"/>
      <c r="AZ214" s="32">
        <v>0</v>
      </c>
      <c r="BA214" s="32"/>
      <c r="BB214" s="32"/>
      <c r="BC214" s="32"/>
      <c r="BD214" s="32"/>
      <c r="BE214" s="32">
        <v>1253730</v>
      </c>
      <c r="BF214" s="32"/>
      <c r="BG214" s="32"/>
      <c r="BH214" s="32"/>
      <c r="BI214" s="32"/>
    </row>
    <row r="215" spans="1:61" s="25" customFormat="1" ht="15" customHeight="1" x14ac:dyDescent="0.2">
      <c r="A215" s="34">
        <v>0</v>
      </c>
      <c r="B215" s="35"/>
      <c r="C215" s="35"/>
      <c r="D215" s="42" t="s">
        <v>217</v>
      </c>
      <c r="E215" s="37"/>
      <c r="F215" s="37"/>
      <c r="G215" s="37"/>
      <c r="H215" s="37"/>
      <c r="I215" s="37"/>
      <c r="J215" s="37"/>
      <c r="K215" s="37"/>
      <c r="L215" s="37"/>
      <c r="M215" s="37"/>
      <c r="N215" s="37"/>
      <c r="O215" s="37"/>
      <c r="P215" s="38"/>
      <c r="Q215" s="43" t="s">
        <v>218</v>
      </c>
      <c r="R215" s="43"/>
      <c r="S215" s="43"/>
      <c r="T215" s="43"/>
      <c r="U215" s="43"/>
      <c r="V215" s="42" t="s">
        <v>219</v>
      </c>
      <c r="W215" s="37"/>
      <c r="X215" s="37"/>
      <c r="Y215" s="37"/>
      <c r="Z215" s="37"/>
      <c r="AA215" s="37"/>
      <c r="AB215" s="37"/>
      <c r="AC215" s="37"/>
      <c r="AD215" s="37"/>
      <c r="AE215" s="38"/>
      <c r="AF215" s="32">
        <v>7484.5</v>
      </c>
      <c r="AG215" s="32"/>
      <c r="AH215" s="32"/>
      <c r="AI215" s="32"/>
      <c r="AJ215" s="32"/>
      <c r="AK215" s="32">
        <v>0</v>
      </c>
      <c r="AL215" s="32"/>
      <c r="AM215" s="32"/>
      <c r="AN215" s="32"/>
      <c r="AO215" s="32"/>
      <c r="AP215" s="32">
        <v>7484.5</v>
      </c>
      <c r="AQ215" s="32"/>
      <c r="AR215" s="32"/>
      <c r="AS215" s="32"/>
      <c r="AT215" s="32"/>
      <c r="AU215" s="32">
        <v>7484.5</v>
      </c>
      <c r="AV215" s="32"/>
      <c r="AW215" s="32"/>
      <c r="AX215" s="32"/>
      <c r="AY215" s="32"/>
      <c r="AZ215" s="32">
        <v>0</v>
      </c>
      <c r="BA215" s="32"/>
      <c r="BB215" s="32"/>
      <c r="BC215" s="32"/>
      <c r="BD215" s="32"/>
      <c r="BE215" s="32">
        <v>7484.5</v>
      </c>
      <c r="BF215" s="32"/>
      <c r="BG215" s="32"/>
      <c r="BH215" s="32"/>
      <c r="BI215" s="32"/>
    </row>
    <row r="216" spans="1:61" s="25" customFormat="1" ht="15" customHeight="1" x14ac:dyDescent="0.2">
      <c r="A216" s="34">
        <v>0</v>
      </c>
      <c r="B216" s="35"/>
      <c r="C216" s="35"/>
      <c r="D216" s="42" t="s">
        <v>220</v>
      </c>
      <c r="E216" s="37"/>
      <c r="F216" s="37"/>
      <c r="G216" s="37"/>
      <c r="H216" s="37"/>
      <c r="I216" s="37"/>
      <c r="J216" s="37"/>
      <c r="K216" s="37"/>
      <c r="L216" s="37"/>
      <c r="M216" s="37"/>
      <c r="N216" s="37"/>
      <c r="O216" s="37"/>
      <c r="P216" s="38"/>
      <c r="Q216" s="43" t="s">
        <v>218</v>
      </c>
      <c r="R216" s="43"/>
      <c r="S216" s="43"/>
      <c r="T216" s="43"/>
      <c r="U216" s="43"/>
      <c r="V216" s="42" t="s">
        <v>219</v>
      </c>
      <c r="W216" s="37"/>
      <c r="X216" s="37"/>
      <c r="Y216" s="37"/>
      <c r="Z216" s="37"/>
      <c r="AA216" s="37"/>
      <c r="AB216" s="37"/>
      <c r="AC216" s="37"/>
      <c r="AD216" s="37"/>
      <c r="AE216" s="38"/>
      <c r="AF216" s="32">
        <v>5638</v>
      </c>
      <c r="AG216" s="32"/>
      <c r="AH216" s="32"/>
      <c r="AI216" s="32"/>
      <c r="AJ216" s="32"/>
      <c r="AK216" s="32">
        <v>0</v>
      </c>
      <c r="AL216" s="32"/>
      <c r="AM216" s="32"/>
      <c r="AN216" s="32"/>
      <c r="AO216" s="32"/>
      <c r="AP216" s="32">
        <v>5638</v>
      </c>
      <c r="AQ216" s="32"/>
      <c r="AR216" s="32"/>
      <c r="AS216" s="32"/>
      <c r="AT216" s="32"/>
      <c r="AU216" s="32">
        <v>5638</v>
      </c>
      <c r="AV216" s="32"/>
      <c r="AW216" s="32"/>
      <c r="AX216" s="32"/>
      <c r="AY216" s="32"/>
      <c r="AZ216" s="32">
        <v>0</v>
      </c>
      <c r="BA216" s="32"/>
      <c r="BB216" s="32"/>
      <c r="BC216" s="32"/>
      <c r="BD216" s="32"/>
      <c r="BE216" s="32">
        <v>5638</v>
      </c>
      <c r="BF216" s="32"/>
      <c r="BG216" s="32"/>
      <c r="BH216" s="32"/>
      <c r="BI216" s="32"/>
    </row>
    <row r="217" spans="1:61" s="25" customFormat="1" ht="30" customHeight="1" x14ac:dyDescent="0.2">
      <c r="A217" s="34">
        <v>0</v>
      </c>
      <c r="B217" s="35"/>
      <c r="C217" s="35"/>
      <c r="D217" s="42" t="s">
        <v>221</v>
      </c>
      <c r="E217" s="37"/>
      <c r="F217" s="37"/>
      <c r="G217" s="37"/>
      <c r="H217" s="37"/>
      <c r="I217" s="37"/>
      <c r="J217" s="37"/>
      <c r="K217" s="37"/>
      <c r="L217" s="37"/>
      <c r="M217" s="37"/>
      <c r="N217" s="37"/>
      <c r="O217" s="37"/>
      <c r="P217" s="38"/>
      <c r="Q217" s="43" t="s">
        <v>211</v>
      </c>
      <c r="R217" s="43"/>
      <c r="S217" s="43"/>
      <c r="T217" s="43"/>
      <c r="U217" s="43"/>
      <c r="V217" s="42" t="s">
        <v>212</v>
      </c>
      <c r="W217" s="37"/>
      <c r="X217" s="37"/>
      <c r="Y217" s="37"/>
      <c r="Z217" s="37"/>
      <c r="AA217" s="37"/>
      <c r="AB217" s="37"/>
      <c r="AC217" s="37"/>
      <c r="AD217" s="37"/>
      <c r="AE217" s="38"/>
      <c r="AF217" s="32">
        <v>0</v>
      </c>
      <c r="AG217" s="32"/>
      <c r="AH217" s="32"/>
      <c r="AI217" s="32"/>
      <c r="AJ217" s="32"/>
      <c r="AK217" s="32">
        <v>0</v>
      </c>
      <c r="AL217" s="32"/>
      <c r="AM217" s="32"/>
      <c r="AN217" s="32"/>
      <c r="AO217" s="32"/>
      <c r="AP217" s="32">
        <v>0</v>
      </c>
      <c r="AQ217" s="32"/>
      <c r="AR217" s="32"/>
      <c r="AS217" s="32"/>
      <c r="AT217" s="32"/>
      <c r="AU217" s="32">
        <v>0</v>
      </c>
      <c r="AV217" s="32"/>
      <c r="AW217" s="32"/>
      <c r="AX217" s="32"/>
      <c r="AY217" s="32"/>
      <c r="AZ217" s="32">
        <v>0</v>
      </c>
      <c r="BA217" s="32"/>
      <c r="BB217" s="32"/>
      <c r="BC217" s="32"/>
      <c r="BD217" s="32"/>
      <c r="BE217" s="32">
        <v>0</v>
      </c>
      <c r="BF217" s="32"/>
      <c r="BG217" s="32"/>
      <c r="BH217" s="32"/>
      <c r="BI217" s="32"/>
    </row>
    <row r="218" spans="1:61" s="25" customFormat="1" ht="30" customHeight="1" x14ac:dyDescent="0.2">
      <c r="A218" s="34">
        <v>0</v>
      </c>
      <c r="B218" s="35"/>
      <c r="C218" s="35"/>
      <c r="D218" s="42" t="s">
        <v>222</v>
      </c>
      <c r="E218" s="37"/>
      <c r="F218" s="37"/>
      <c r="G218" s="37"/>
      <c r="H218" s="37"/>
      <c r="I218" s="37"/>
      <c r="J218" s="37"/>
      <c r="K218" s="37"/>
      <c r="L218" s="37"/>
      <c r="M218" s="37"/>
      <c r="N218" s="37"/>
      <c r="O218" s="37"/>
      <c r="P218" s="38"/>
      <c r="Q218" s="43" t="s">
        <v>211</v>
      </c>
      <c r="R218" s="43"/>
      <c r="S218" s="43"/>
      <c r="T218" s="43"/>
      <c r="U218" s="43"/>
      <c r="V218" s="42" t="s">
        <v>212</v>
      </c>
      <c r="W218" s="37"/>
      <c r="X218" s="37"/>
      <c r="Y218" s="37"/>
      <c r="Z218" s="37"/>
      <c r="AA218" s="37"/>
      <c r="AB218" s="37"/>
      <c r="AC218" s="37"/>
      <c r="AD218" s="37"/>
      <c r="AE218" s="38"/>
      <c r="AF218" s="32">
        <v>0</v>
      </c>
      <c r="AG218" s="32"/>
      <c r="AH218" s="32"/>
      <c r="AI218" s="32"/>
      <c r="AJ218" s="32"/>
      <c r="AK218" s="32">
        <v>0</v>
      </c>
      <c r="AL218" s="32"/>
      <c r="AM218" s="32"/>
      <c r="AN218" s="32"/>
      <c r="AO218" s="32"/>
      <c r="AP218" s="32">
        <v>0</v>
      </c>
      <c r="AQ218" s="32"/>
      <c r="AR218" s="32"/>
      <c r="AS218" s="32"/>
      <c r="AT218" s="32"/>
      <c r="AU218" s="32">
        <v>0</v>
      </c>
      <c r="AV218" s="32"/>
      <c r="AW218" s="32"/>
      <c r="AX218" s="32"/>
      <c r="AY218" s="32"/>
      <c r="AZ218" s="32">
        <v>0</v>
      </c>
      <c r="BA218" s="32"/>
      <c r="BB218" s="32"/>
      <c r="BC218" s="32"/>
      <c r="BD218" s="32"/>
      <c r="BE218" s="32">
        <v>0</v>
      </c>
      <c r="BF218" s="32"/>
      <c r="BG218" s="32"/>
      <c r="BH218" s="32"/>
      <c r="BI218" s="32"/>
    </row>
    <row r="219" spans="1:61" s="25" customFormat="1" ht="30" customHeight="1" x14ac:dyDescent="0.2">
      <c r="A219" s="34">
        <v>43</v>
      </c>
      <c r="B219" s="35"/>
      <c r="C219" s="35"/>
      <c r="D219" s="42" t="s">
        <v>223</v>
      </c>
      <c r="E219" s="37"/>
      <c r="F219" s="37"/>
      <c r="G219" s="37"/>
      <c r="H219" s="37"/>
      <c r="I219" s="37"/>
      <c r="J219" s="37"/>
      <c r="K219" s="37"/>
      <c r="L219" s="37"/>
      <c r="M219" s="37"/>
      <c r="N219" s="37"/>
      <c r="O219" s="37"/>
      <c r="P219" s="38"/>
      <c r="Q219" s="43" t="s">
        <v>206</v>
      </c>
      <c r="R219" s="43"/>
      <c r="S219" s="43"/>
      <c r="T219" s="43"/>
      <c r="U219" s="43"/>
      <c r="V219" s="42" t="s">
        <v>209</v>
      </c>
      <c r="W219" s="37"/>
      <c r="X219" s="37"/>
      <c r="Y219" s="37"/>
      <c r="Z219" s="37"/>
      <c r="AA219" s="37"/>
      <c r="AB219" s="37"/>
      <c r="AC219" s="37"/>
      <c r="AD219" s="37"/>
      <c r="AE219" s="38"/>
      <c r="AF219" s="32">
        <v>124.3</v>
      </c>
      <c r="AG219" s="32"/>
      <c r="AH219" s="32"/>
      <c r="AI219" s="32"/>
      <c r="AJ219" s="32"/>
      <c r="AK219" s="32">
        <v>0</v>
      </c>
      <c r="AL219" s="32"/>
      <c r="AM219" s="32"/>
      <c r="AN219" s="32"/>
      <c r="AO219" s="32"/>
      <c r="AP219" s="32">
        <v>124.3</v>
      </c>
      <c r="AQ219" s="32"/>
      <c r="AR219" s="32"/>
      <c r="AS219" s="32"/>
      <c r="AT219" s="32"/>
      <c r="AU219" s="32">
        <v>124.3</v>
      </c>
      <c r="AV219" s="32"/>
      <c r="AW219" s="32"/>
      <c r="AX219" s="32"/>
      <c r="AY219" s="32"/>
      <c r="AZ219" s="32">
        <v>0</v>
      </c>
      <c r="BA219" s="32"/>
      <c r="BB219" s="32"/>
      <c r="BC219" s="32"/>
      <c r="BD219" s="32"/>
      <c r="BE219" s="32">
        <v>124.3</v>
      </c>
      <c r="BF219" s="32"/>
      <c r="BG219" s="32"/>
      <c r="BH219" s="32"/>
      <c r="BI219" s="32"/>
    </row>
    <row r="220" spans="1:61" s="6" customFormat="1" ht="14.25" x14ac:dyDescent="0.2">
      <c r="A220" s="39">
        <v>0</v>
      </c>
      <c r="B220" s="40"/>
      <c r="C220" s="40"/>
      <c r="D220" s="44" t="s">
        <v>224</v>
      </c>
      <c r="E220" s="29"/>
      <c r="F220" s="29"/>
      <c r="G220" s="29"/>
      <c r="H220" s="29"/>
      <c r="I220" s="29"/>
      <c r="J220" s="29"/>
      <c r="K220" s="29"/>
      <c r="L220" s="29"/>
      <c r="M220" s="29"/>
      <c r="N220" s="29"/>
      <c r="O220" s="29"/>
      <c r="P220" s="30"/>
      <c r="Q220" s="45"/>
      <c r="R220" s="45"/>
      <c r="S220" s="45"/>
      <c r="T220" s="45"/>
      <c r="U220" s="45"/>
      <c r="V220" s="44"/>
      <c r="W220" s="29"/>
      <c r="X220" s="29"/>
      <c r="Y220" s="29"/>
      <c r="Z220" s="29"/>
      <c r="AA220" s="29"/>
      <c r="AB220" s="29"/>
      <c r="AC220" s="29"/>
      <c r="AD220" s="29"/>
      <c r="AE220" s="30"/>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row>
    <row r="221" spans="1:61" s="25" customFormat="1" ht="14.25" customHeight="1" x14ac:dyDescent="0.2">
      <c r="A221" s="34">
        <v>0</v>
      </c>
      <c r="B221" s="35"/>
      <c r="C221" s="35"/>
      <c r="D221" s="42" t="s">
        <v>225</v>
      </c>
      <c r="E221" s="37"/>
      <c r="F221" s="37"/>
      <c r="G221" s="37"/>
      <c r="H221" s="37"/>
      <c r="I221" s="37"/>
      <c r="J221" s="37"/>
      <c r="K221" s="37"/>
      <c r="L221" s="37"/>
      <c r="M221" s="37"/>
      <c r="N221" s="37"/>
      <c r="O221" s="37"/>
      <c r="P221" s="38"/>
      <c r="Q221" s="43" t="s">
        <v>206</v>
      </c>
      <c r="R221" s="43"/>
      <c r="S221" s="43"/>
      <c r="T221" s="43"/>
      <c r="U221" s="43"/>
      <c r="V221" s="42" t="s">
        <v>226</v>
      </c>
      <c r="W221" s="37"/>
      <c r="X221" s="37"/>
      <c r="Y221" s="37"/>
      <c r="Z221" s="37"/>
      <c r="AA221" s="37"/>
      <c r="AB221" s="37"/>
      <c r="AC221" s="37"/>
      <c r="AD221" s="37"/>
      <c r="AE221" s="38"/>
      <c r="AF221" s="32">
        <v>43</v>
      </c>
      <c r="AG221" s="32"/>
      <c r="AH221" s="32"/>
      <c r="AI221" s="32"/>
      <c r="AJ221" s="32"/>
      <c r="AK221" s="32">
        <v>0</v>
      </c>
      <c r="AL221" s="32"/>
      <c r="AM221" s="32"/>
      <c r="AN221" s="32"/>
      <c r="AO221" s="32"/>
      <c r="AP221" s="32">
        <v>43</v>
      </c>
      <c r="AQ221" s="32"/>
      <c r="AR221" s="32"/>
      <c r="AS221" s="32"/>
      <c r="AT221" s="32"/>
      <c r="AU221" s="32">
        <v>43</v>
      </c>
      <c r="AV221" s="32"/>
      <c r="AW221" s="32"/>
      <c r="AX221" s="32"/>
      <c r="AY221" s="32"/>
      <c r="AZ221" s="32">
        <v>0</v>
      </c>
      <c r="BA221" s="32"/>
      <c r="BB221" s="32"/>
      <c r="BC221" s="32"/>
      <c r="BD221" s="32"/>
      <c r="BE221" s="32">
        <v>43</v>
      </c>
      <c r="BF221" s="32"/>
      <c r="BG221" s="32"/>
      <c r="BH221" s="32"/>
      <c r="BI221" s="32"/>
    </row>
    <row r="222" spans="1:61" s="25" customFormat="1" ht="30" customHeight="1" x14ac:dyDescent="0.2">
      <c r="A222" s="34">
        <v>0</v>
      </c>
      <c r="B222" s="35"/>
      <c r="C222" s="35"/>
      <c r="D222" s="42" t="s">
        <v>227</v>
      </c>
      <c r="E222" s="37"/>
      <c r="F222" s="37"/>
      <c r="G222" s="37"/>
      <c r="H222" s="37"/>
      <c r="I222" s="37"/>
      <c r="J222" s="37"/>
      <c r="K222" s="37"/>
      <c r="L222" s="37"/>
      <c r="M222" s="37"/>
      <c r="N222" s="37"/>
      <c r="O222" s="37"/>
      <c r="P222" s="38"/>
      <c r="Q222" s="43" t="s">
        <v>206</v>
      </c>
      <c r="R222" s="43"/>
      <c r="S222" s="43"/>
      <c r="T222" s="43"/>
      <c r="U222" s="43"/>
      <c r="V222" s="42" t="s">
        <v>228</v>
      </c>
      <c r="W222" s="37"/>
      <c r="X222" s="37"/>
      <c r="Y222" s="37"/>
      <c r="Z222" s="37"/>
      <c r="AA222" s="37"/>
      <c r="AB222" s="37"/>
      <c r="AC222" s="37"/>
      <c r="AD222" s="37"/>
      <c r="AE222" s="38"/>
      <c r="AF222" s="32">
        <v>0</v>
      </c>
      <c r="AG222" s="32"/>
      <c r="AH222" s="32"/>
      <c r="AI222" s="32"/>
      <c r="AJ222" s="32"/>
      <c r="AK222" s="32">
        <v>0</v>
      </c>
      <c r="AL222" s="32"/>
      <c r="AM222" s="32"/>
      <c r="AN222" s="32"/>
      <c r="AO222" s="32"/>
      <c r="AP222" s="32">
        <v>0</v>
      </c>
      <c r="AQ222" s="32"/>
      <c r="AR222" s="32"/>
      <c r="AS222" s="32"/>
      <c r="AT222" s="32"/>
      <c r="AU222" s="32">
        <v>0</v>
      </c>
      <c r="AV222" s="32"/>
      <c r="AW222" s="32"/>
      <c r="AX222" s="32"/>
      <c r="AY222" s="32"/>
      <c r="AZ222" s="32">
        <v>0</v>
      </c>
      <c r="BA222" s="32"/>
      <c r="BB222" s="32"/>
      <c r="BC222" s="32"/>
      <c r="BD222" s="32"/>
      <c r="BE222" s="32">
        <v>0</v>
      </c>
      <c r="BF222" s="32"/>
      <c r="BG222" s="32"/>
      <c r="BH222" s="32"/>
      <c r="BI222" s="32"/>
    </row>
    <row r="223" spans="1:61" s="25" customFormat="1" ht="75" customHeight="1" x14ac:dyDescent="0.2">
      <c r="A223" s="34">
        <v>0</v>
      </c>
      <c r="B223" s="35"/>
      <c r="C223" s="35"/>
      <c r="D223" s="42" t="s">
        <v>229</v>
      </c>
      <c r="E223" s="37"/>
      <c r="F223" s="37"/>
      <c r="G223" s="37"/>
      <c r="H223" s="37"/>
      <c r="I223" s="37"/>
      <c r="J223" s="37"/>
      <c r="K223" s="37"/>
      <c r="L223" s="37"/>
      <c r="M223" s="37"/>
      <c r="N223" s="37"/>
      <c r="O223" s="37"/>
      <c r="P223" s="38"/>
      <c r="Q223" s="43" t="s">
        <v>218</v>
      </c>
      <c r="R223" s="43"/>
      <c r="S223" s="43"/>
      <c r="T223" s="43"/>
      <c r="U223" s="43"/>
      <c r="V223" s="42" t="s">
        <v>226</v>
      </c>
      <c r="W223" s="37"/>
      <c r="X223" s="37"/>
      <c r="Y223" s="37"/>
      <c r="Z223" s="37"/>
      <c r="AA223" s="37"/>
      <c r="AB223" s="37"/>
      <c r="AC223" s="37"/>
      <c r="AD223" s="37"/>
      <c r="AE223" s="38"/>
      <c r="AF223" s="32">
        <v>0</v>
      </c>
      <c r="AG223" s="32"/>
      <c r="AH223" s="32"/>
      <c r="AI223" s="32"/>
      <c r="AJ223" s="32"/>
      <c r="AK223" s="32">
        <v>0</v>
      </c>
      <c r="AL223" s="32"/>
      <c r="AM223" s="32"/>
      <c r="AN223" s="32"/>
      <c r="AO223" s="32"/>
      <c r="AP223" s="32">
        <v>0</v>
      </c>
      <c r="AQ223" s="32"/>
      <c r="AR223" s="32"/>
      <c r="AS223" s="32"/>
      <c r="AT223" s="32"/>
      <c r="AU223" s="32">
        <v>0</v>
      </c>
      <c r="AV223" s="32"/>
      <c r="AW223" s="32"/>
      <c r="AX223" s="32"/>
      <c r="AY223" s="32"/>
      <c r="AZ223" s="32">
        <v>0</v>
      </c>
      <c r="BA223" s="32"/>
      <c r="BB223" s="32"/>
      <c r="BC223" s="32"/>
      <c r="BD223" s="32"/>
      <c r="BE223" s="32">
        <v>0</v>
      </c>
      <c r="BF223" s="32"/>
      <c r="BG223" s="32"/>
      <c r="BH223" s="32"/>
      <c r="BI223" s="32"/>
    </row>
    <row r="224" spans="1:61" s="25" customFormat="1" ht="15" x14ac:dyDescent="0.2">
      <c r="A224" s="34">
        <v>0</v>
      </c>
      <c r="B224" s="35"/>
      <c r="C224" s="35"/>
      <c r="D224" s="42" t="s">
        <v>213</v>
      </c>
      <c r="E224" s="37"/>
      <c r="F224" s="37"/>
      <c r="G224" s="37"/>
      <c r="H224" s="37"/>
      <c r="I224" s="37"/>
      <c r="J224" s="37"/>
      <c r="K224" s="37"/>
      <c r="L224" s="37"/>
      <c r="M224" s="37"/>
      <c r="N224" s="37"/>
      <c r="O224" s="37"/>
      <c r="P224" s="38"/>
      <c r="Q224" s="43" t="s">
        <v>230</v>
      </c>
      <c r="R224" s="43"/>
      <c r="S224" s="43"/>
      <c r="T224" s="43"/>
      <c r="U224" s="43"/>
      <c r="V224" s="42" t="s">
        <v>231</v>
      </c>
      <c r="W224" s="37"/>
      <c r="X224" s="37"/>
      <c r="Y224" s="37"/>
      <c r="Z224" s="37"/>
      <c r="AA224" s="37"/>
      <c r="AB224" s="37"/>
      <c r="AC224" s="37"/>
      <c r="AD224" s="37"/>
      <c r="AE224" s="38"/>
      <c r="AF224" s="32">
        <v>325366</v>
      </c>
      <c r="AG224" s="32"/>
      <c r="AH224" s="32"/>
      <c r="AI224" s="32"/>
      <c r="AJ224" s="32"/>
      <c r="AK224" s="32">
        <v>0</v>
      </c>
      <c r="AL224" s="32"/>
      <c r="AM224" s="32"/>
      <c r="AN224" s="32"/>
      <c r="AO224" s="32"/>
      <c r="AP224" s="32">
        <v>325366</v>
      </c>
      <c r="AQ224" s="32"/>
      <c r="AR224" s="32"/>
      <c r="AS224" s="32"/>
      <c r="AT224" s="32"/>
      <c r="AU224" s="32">
        <v>325366</v>
      </c>
      <c r="AV224" s="32"/>
      <c r="AW224" s="32"/>
      <c r="AX224" s="32"/>
      <c r="AY224" s="32"/>
      <c r="AZ224" s="32">
        <v>0</v>
      </c>
      <c r="BA224" s="32"/>
      <c r="BB224" s="32"/>
      <c r="BC224" s="32"/>
      <c r="BD224" s="32"/>
      <c r="BE224" s="32">
        <v>325366</v>
      </c>
      <c r="BF224" s="32"/>
      <c r="BG224" s="32"/>
      <c r="BH224" s="32"/>
      <c r="BI224" s="32"/>
    </row>
    <row r="225" spans="1:61" s="25" customFormat="1" ht="15" x14ac:dyDescent="0.2">
      <c r="A225" s="34">
        <v>0</v>
      </c>
      <c r="B225" s="35"/>
      <c r="C225" s="35"/>
      <c r="D225" s="42" t="s">
        <v>214</v>
      </c>
      <c r="E225" s="37"/>
      <c r="F225" s="37"/>
      <c r="G225" s="37"/>
      <c r="H225" s="37"/>
      <c r="I225" s="37"/>
      <c r="J225" s="37"/>
      <c r="K225" s="37"/>
      <c r="L225" s="37"/>
      <c r="M225" s="37"/>
      <c r="N225" s="37"/>
      <c r="O225" s="37"/>
      <c r="P225" s="38"/>
      <c r="Q225" s="43" t="s">
        <v>232</v>
      </c>
      <c r="R225" s="43"/>
      <c r="S225" s="43"/>
      <c r="T225" s="43"/>
      <c r="U225" s="43"/>
      <c r="V225" s="42" t="s">
        <v>231</v>
      </c>
      <c r="W225" s="37"/>
      <c r="X225" s="37"/>
      <c r="Y225" s="37"/>
      <c r="Z225" s="37"/>
      <c r="AA225" s="37"/>
      <c r="AB225" s="37"/>
      <c r="AC225" s="37"/>
      <c r="AD225" s="37"/>
      <c r="AE225" s="38"/>
      <c r="AF225" s="32">
        <v>65377</v>
      </c>
      <c r="AG225" s="32"/>
      <c r="AH225" s="32"/>
      <c r="AI225" s="32"/>
      <c r="AJ225" s="32"/>
      <c r="AK225" s="32">
        <v>0</v>
      </c>
      <c r="AL225" s="32"/>
      <c r="AM225" s="32"/>
      <c r="AN225" s="32"/>
      <c r="AO225" s="32"/>
      <c r="AP225" s="32">
        <v>65377</v>
      </c>
      <c r="AQ225" s="32"/>
      <c r="AR225" s="32"/>
      <c r="AS225" s="32"/>
      <c r="AT225" s="32"/>
      <c r="AU225" s="32">
        <v>65377</v>
      </c>
      <c r="AV225" s="32"/>
      <c r="AW225" s="32"/>
      <c r="AX225" s="32"/>
      <c r="AY225" s="32"/>
      <c r="AZ225" s="32">
        <v>0</v>
      </c>
      <c r="BA225" s="32"/>
      <c r="BB225" s="32"/>
      <c r="BC225" s="32"/>
      <c r="BD225" s="32"/>
      <c r="BE225" s="32">
        <v>65377</v>
      </c>
      <c r="BF225" s="32"/>
      <c r="BG225" s="32"/>
      <c r="BH225" s="32"/>
      <c r="BI225" s="32"/>
    </row>
    <row r="226" spans="1:61" s="25" customFormat="1" ht="15" customHeight="1" x14ac:dyDescent="0.2">
      <c r="A226" s="34">
        <v>0</v>
      </c>
      <c r="B226" s="35"/>
      <c r="C226" s="35"/>
      <c r="D226" s="42" t="s">
        <v>215</v>
      </c>
      <c r="E226" s="37"/>
      <c r="F226" s="37"/>
      <c r="G226" s="37"/>
      <c r="H226" s="37"/>
      <c r="I226" s="37"/>
      <c r="J226" s="37"/>
      <c r="K226" s="37"/>
      <c r="L226" s="37"/>
      <c r="M226" s="37"/>
      <c r="N226" s="37"/>
      <c r="O226" s="37"/>
      <c r="P226" s="38"/>
      <c r="Q226" s="43" t="s">
        <v>232</v>
      </c>
      <c r="R226" s="43"/>
      <c r="S226" s="43"/>
      <c r="T226" s="43"/>
      <c r="U226" s="43"/>
      <c r="V226" s="42" t="s">
        <v>231</v>
      </c>
      <c r="W226" s="37"/>
      <c r="X226" s="37"/>
      <c r="Y226" s="37"/>
      <c r="Z226" s="37"/>
      <c r="AA226" s="37"/>
      <c r="AB226" s="37"/>
      <c r="AC226" s="37"/>
      <c r="AD226" s="37"/>
      <c r="AE226" s="38"/>
      <c r="AF226" s="32">
        <v>3736</v>
      </c>
      <c r="AG226" s="32"/>
      <c r="AH226" s="32"/>
      <c r="AI226" s="32"/>
      <c r="AJ226" s="32"/>
      <c r="AK226" s="32">
        <v>0</v>
      </c>
      <c r="AL226" s="32"/>
      <c r="AM226" s="32"/>
      <c r="AN226" s="32"/>
      <c r="AO226" s="32"/>
      <c r="AP226" s="32">
        <v>3736</v>
      </c>
      <c r="AQ226" s="32"/>
      <c r="AR226" s="32"/>
      <c r="AS226" s="32"/>
      <c r="AT226" s="32"/>
      <c r="AU226" s="32">
        <v>3736</v>
      </c>
      <c r="AV226" s="32"/>
      <c r="AW226" s="32"/>
      <c r="AX226" s="32"/>
      <c r="AY226" s="32"/>
      <c r="AZ226" s="32">
        <v>0</v>
      </c>
      <c r="BA226" s="32"/>
      <c r="BB226" s="32"/>
      <c r="BC226" s="32"/>
      <c r="BD226" s="32"/>
      <c r="BE226" s="32">
        <v>3736</v>
      </c>
      <c r="BF226" s="32"/>
      <c r="BG226" s="32"/>
      <c r="BH226" s="32"/>
      <c r="BI226" s="32"/>
    </row>
    <row r="227" spans="1:61" s="25" customFormat="1" ht="15" customHeight="1" x14ac:dyDescent="0.2">
      <c r="A227" s="34">
        <v>0</v>
      </c>
      <c r="B227" s="35"/>
      <c r="C227" s="35"/>
      <c r="D227" s="42" t="s">
        <v>233</v>
      </c>
      <c r="E227" s="37"/>
      <c r="F227" s="37"/>
      <c r="G227" s="37"/>
      <c r="H227" s="37"/>
      <c r="I227" s="37"/>
      <c r="J227" s="37"/>
      <c r="K227" s="37"/>
      <c r="L227" s="37"/>
      <c r="M227" s="37"/>
      <c r="N227" s="37"/>
      <c r="O227" s="37"/>
      <c r="P227" s="38"/>
      <c r="Q227" s="43" t="s">
        <v>234</v>
      </c>
      <c r="R227" s="43"/>
      <c r="S227" s="43"/>
      <c r="T227" s="43"/>
      <c r="U227" s="43"/>
      <c r="V227" s="42" t="s">
        <v>231</v>
      </c>
      <c r="W227" s="37"/>
      <c r="X227" s="37"/>
      <c r="Y227" s="37"/>
      <c r="Z227" s="37"/>
      <c r="AA227" s="37"/>
      <c r="AB227" s="37"/>
      <c r="AC227" s="37"/>
      <c r="AD227" s="37"/>
      <c r="AE227" s="38"/>
      <c r="AF227" s="32">
        <v>102</v>
      </c>
      <c r="AG227" s="32"/>
      <c r="AH227" s="32"/>
      <c r="AI227" s="32"/>
      <c r="AJ227" s="32"/>
      <c r="AK227" s="32">
        <v>0</v>
      </c>
      <c r="AL227" s="32"/>
      <c r="AM227" s="32"/>
      <c r="AN227" s="32"/>
      <c r="AO227" s="32"/>
      <c r="AP227" s="32">
        <v>102</v>
      </c>
      <c r="AQ227" s="32"/>
      <c r="AR227" s="32"/>
      <c r="AS227" s="32"/>
      <c r="AT227" s="32"/>
      <c r="AU227" s="32">
        <v>102</v>
      </c>
      <c r="AV227" s="32"/>
      <c r="AW227" s="32"/>
      <c r="AX227" s="32"/>
      <c r="AY227" s="32"/>
      <c r="AZ227" s="32">
        <v>0</v>
      </c>
      <c r="BA227" s="32"/>
      <c r="BB227" s="32"/>
      <c r="BC227" s="32"/>
      <c r="BD227" s="32"/>
      <c r="BE227" s="32">
        <v>102</v>
      </c>
      <c r="BF227" s="32"/>
      <c r="BG227" s="32"/>
      <c r="BH227" s="32"/>
      <c r="BI227" s="32"/>
    </row>
    <row r="228" spans="1:61" s="25" customFormat="1" ht="30" customHeight="1" x14ac:dyDescent="0.2">
      <c r="A228" s="34">
        <v>0</v>
      </c>
      <c r="B228" s="35"/>
      <c r="C228" s="35"/>
      <c r="D228" s="42" t="s">
        <v>235</v>
      </c>
      <c r="E228" s="37"/>
      <c r="F228" s="37"/>
      <c r="G228" s="37"/>
      <c r="H228" s="37"/>
      <c r="I228" s="37"/>
      <c r="J228" s="37"/>
      <c r="K228" s="37"/>
      <c r="L228" s="37"/>
      <c r="M228" s="37"/>
      <c r="N228" s="37"/>
      <c r="O228" s="37"/>
      <c r="P228" s="38"/>
      <c r="Q228" s="43" t="s">
        <v>206</v>
      </c>
      <c r="R228" s="43"/>
      <c r="S228" s="43"/>
      <c r="T228" s="43"/>
      <c r="U228" s="43"/>
      <c r="V228" s="42" t="s">
        <v>228</v>
      </c>
      <c r="W228" s="37"/>
      <c r="X228" s="37"/>
      <c r="Y228" s="37"/>
      <c r="Z228" s="37"/>
      <c r="AA228" s="37"/>
      <c r="AB228" s="37"/>
      <c r="AC228" s="37"/>
      <c r="AD228" s="37"/>
      <c r="AE228" s="38"/>
      <c r="AF228" s="32">
        <v>0</v>
      </c>
      <c r="AG228" s="32"/>
      <c r="AH228" s="32"/>
      <c r="AI228" s="32"/>
      <c r="AJ228" s="32"/>
      <c r="AK228" s="32">
        <v>0</v>
      </c>
      <c r="AL228" s="32"/>
      <c r="AM228" s="32"/>
      <c r="AN228" s="32"/>
      <c r="AO228" s="32"/>
      <c r="AP228" s="32">
        <v>0</v>
      </c>
      <c r="AQ228" s="32"/>
      <c r="AR228" s="32"/>
      <c r="AS228" s="32"/>
      <c r="AT228" s="32"/>
      <c r="AU228" s="32">
        <v>0</v>
      </c>
      <c r="AV228" s="32"/>
      <c r="AW228" s="32"/>
      <c r="AX228" s="32"/>
      <c r="AY228" s="32"/>
      <c r="AZ228" s="32">
        <v>0</v>
      </c>
      <c r="BA228" s="32"/>
      <c r="BB228" s="32"/>
      <c r="BC228" s="32"/>
      <c r="BD228" s="32"/>
      <c r="BE228" s="32">
        <v>0</v>
      </c>
      <c r="BF228" s="32"/>
      <c r="BG228" s="32"/>
      <c r="BH228" s="32"/>
      <c r="BI228" s="32"/>
    </row>
    <row r="229" spans="1:61" s="25" customFormat="1" ht="30" customHeight="1" x14ac:dyDescent="0.2">
      <c r="A229" s="34">
        <v>0</v>
      </c>
      <c r="B229" s="35"/>
      <c r="C229" s="35"/>
      <c r="D229" s="42" t="s">
        <v>236</v>
      </c>
      <c r="E229" s="37"/>
      <c r="F229" s="37"/>
      <c r="G229" s="37"/>
      <c r="H229" s="37"/>
      <c r="I229" s="37"/>
      <c r="J229" s="37"/>
      <c r="K229" s="37"/>
      <c r="L229" s="37"/>
      <c r="M229" s="37"/>
      <c r="N229" s="37"/>
      <c r="O229" s="37"/>
      <c r="P229" s="38"/>
      <c r="Q229" s="43" t="s">
        <v>206</v>
      </c>
      <c r="R229" s="43"/>
      <c r="S229" s="43"/>
      <c r="T229" s="43"/>
      <c r="U229" s="43"/>
      <c r="V229" s="42" t="s">
        <v>228</v>
      </c>
      <c r="W229" s="37"/>
      <c r="X229" s="37"/>
      <c r="Y229" s="37"/>
      <c r="Z229" s="37"/>
      <c r="AA229" s="37"/>
      <c r="AB229" s="37"/>
      <c r="AC229" s="37"/>
      <c r="AD229" s="37"/>
      <c r="AE229" s="38"/>
      <c r="AF229" s="32">
        <v>0</v>
      </c>
      <c r="AG229" s="32"/>
      <c r="AH229" s="32"/>
      <c r="AI229" s="32"/>
      <c r="AJ229" s="32"/>
      <c r="AK229" s="32">
        <v>0</v>
      </c>
      <c r="AL229" s="32"/>
      <c r="AM229" s="32"/>
      <c r="AN229" s="32"/>
      <c r="AO229" s="32"/>
      <c r="AP229" s="32">
        <v>0</v>
      </c>
      <c r="AQ229" s="32"/>
      <c r="AR229" s="32"/>
      <c r="AS229" s="32"/>
      <c r="AT229" s="32"/>
      <c r="AU229" s="32">
        <v>0</v>
      </c>
      <c r="AV229" s="32"/>
      <c r="AW229" s="32"/>
      <c r="AX229" s="32"/>
      <c r="AY229" s="32"/>
      <c r="AZ229" s="32">
        <v>0</v>
      </c>
      <c r="BA229" s="32"/>
      <c r="BB229" s="32"/>
      <c r="BC229" s="32"/>
      <c r="BD229" s="32"/>
      <c r="BE229" s="32">
        <v>0</v>
      </c>
      <c r="BF229" s="32"/>
      <c r="BG229" s="32"/>
      <c r="BH229" s="32"/>
      <c r="BI229" s="32"/>
    </row>
    <row r="230" spans="1:61" s="25" customFormat="1" ht="15" customHeight="1" x14ac:dyDescent="0.2">
      <c r="A230" s="34">
        <v>0</v>
      </c>
      <c r="B230" s="35"/>
      <c r="C230" s="35"/>
      <c r="D230" s="42" t="s">
        <v>237</v>
      </c>
      <c r="E230" s="37"/>
      <c r="F230" s="37"/>
      <c r="G230" s="37"/>
      <c r="H230" s="37"/>
      <c r="I230" s="37"/>
      <c r="J230" s="37"/>
      <c r="K230" s="37"/>
      <c r="L230" s="37"/>
      <c r="M230" s="37"/>
      <c r="N230" s="37"/>
      <c r="O230" s="37"/>
      <c r="P230" s="38"/>
      <c r="Q230" s="43" t="s">
        <v>206</v>
      </c>
      <c r="R230" s="43"/>
      <c r="S230" s="43"/>
      <c r="T230" s="43"/>
      <c r="U230" s="43"/>
      <c r="V230" s="42" t="s">
        <v>212</v>
      </c>
      <c r="W230" s="37"/>
      <c r="X230" s="37"/>
      <c r="Y230" s="37"/>
      <c r="Z230" s="37"/>
      <c r="AA230" s="37"/>
      <c r="AB230" s="37"/>
      <c r="AC230" s="37"/>
      <c r="AD230" s="37"/>
      <c r="AE230" s="38"/>
      <c r="AF230" s="32">
        <v>0</v>
      </c>
      <c r="AG230" s="32"/>
      <c r="AH230" s="32"/>
      <c r="AI230" s="32"/>
      <c r="AJ230" s="32"/>
      <c r="AK230" s="32">
        <v>0</v>
      </c>
      <c r="AL230" s="32"/>
      <c r="AM230" s="32"/>
      <c r="AN230" s="32"/>
      <c r="AO230" s="32"/>
      <c r="AP230" s="32">
        <v>0</v>
      </c>
      <c r="AQ230" s="32"/>
      <c r="AR230" s="32"/>
      <c r="AS230" s="32"/>
      <c r="AT230" s="32"/>
      <c r="AU230" s="32">
        <v>0</v>
      </c>
      <c r="AV230" s="32"/>
      <c r="AW230" s="32"/>
      <c r="AX230" s="32"/>
      <c r="AY230" s="32"/>
      <c r="AZ230" s="32">
        <v>0</v>
      </c>
      <c r="BA230" s="32"/>
      <c r="BB230" s="32"/>
      <c r="BC230" s="32"/>
      <c r="BD230" s="32"/>
      <c r="BE230" s="32">
        <v>0</v>
      </c>
      <c r="BF230" s="32"/>
      <c r="BG230" s="32"/>
      <c r="BH230" s="32"/>
      <c r="BI230" s="32"/>
    </row>
    <row r="231" spans="1:61" s="25" customFormat="1" ht="30" customHeight="1" x14ac:dyDescent="0.2">
      <c r="A231" s="34">
        <v>0</v>
      </c>
      <c r="B231" s="35"/>
      <c r="C231" s="35"/>
      <c r="D231" s="42" t="s">
        <v>238</v>
      </c>
      <c r="E231" s="37"/>
      <c r="F231" s="37"/>
      <c r="G231" s="37"/>
      <c r="H231" s="37"/>
      <c r="I231" s="37"/>
      <c r="J231" s="37"/>
      <c r="K231" s="37"/>
      <c r="L231" s="37"/>
      <c r="M231" s="37"/>
      <c r="N231" s="37"/>
      <c r="O231" s="37"/>
      <c r="P231" s="38"/>
      <c r="Q231" s="43" t="s">
        <v>239</v>
      </c>
      <c r="R231" s="43"/>
      <c r="S231" s="43"/>
      <c r="T231" s="43"/>
      <c r="U231" s="43"/>
      <c r="V231" s="42" t="s">
        <v>240</v>
      </c>
      <c r="W231" s="37"/>
      <c r="X231" s="37"/>
      <c r="Y231" s="37"/>
      <c r="Z231" s="37"/>
      <c r="AA231" s="37"/>
      <c r="AB231" s="37"/>
      <c r="AC231" s="37"/>
      <c r="AD231" s="37"/>
      <c r="AE231" s="38"/>
      <c r="AF231" s="32">
        <v>1269</v>
      </c>
      <c r="AG231" s="32"/>
      <c r="AH231" s="32"/>
      <c r="AI231" s="32"/>
      <c r="AJ231" s="32"/>
      <c r="AK231" s="32">
        <v>0</v>
      </c>
      <c r="AL231" s="32"/>
      <c r="AM231" s="32"/>
      <c r="AN231" s="32"/>
      <c r="AO231" s="32"/>
      <c r="AP231" s="32">
        <v>1269</v>
      </c>
      <c r="AQ231" s="32"/>
      <c r="AR231" s="32"/>
      <c r="AS231" s="32"/>
      <c r="AT231" s="32"/>
      <c r="AU231" s="32">
        <v>1275</v>
      </c>
      <c r="AV231" s="32"/>
      <c r="AW231" s="32"/>
      <c r="AX231" s="32"/>
      <c r="AY231" s="32"/>
      <c r="AZ231" s="32">
        <v>0</v>
      </c>
      <c r="BA231" s="32"/>
      <c r="BB231" s="32"/>
      <c r="BC231" s="32"/>
      <c r="BD231" s="32"/>
      <c r="BE231" s="32">
        <v>1275</v>
      </c>
      <c r="BF231" s="32"/>
      <c r="BG231" s="32"/>
      <c r="BH231" s="32"/>
      <c r="BI231" s="32"/>
    </row>
    <row r="232" spans="1:61" s="6" customFormat="1" ht="14.25" x14ac:dyDescent="0.2">
      <c r="A232" s="39">
        <v>0</v>
      </c>
      <c r="B232" s="40"/>
      <c r="C232" s="40"/>
      <c r="D232" s="44" t="s">
        <v>241</v>
      </c>
      <c r="E232" s="29"/>
      <c r="F232" s="29"/>
      <c r="G232" s="29"/>
      <c r="H232" s="29"/>
      <c r="I232" s="29"/>
      <c r="J232" s="29"/>
      <c r="K232" s="29"/>
      <c r="L232" s="29"/>
      <c r="M232" s="29"/>
      <c r="N232" s="29"/>
      <c r="O232" s="29"/>
      <c r="P232" s="30"/>
      <c r="Q232" s="45"/>
      <c r="R232" s="45"/>
      <c r="S232" s="45"/>
      <c r="T232" s="45"/>
      <c r="U232" s="45"/>
      <c r="V232" s="44"/>
      <c r="W232" s="29"/>
      <c r="X232" s="29"/>
      <c r="Y232" s="29"/>
      <c r="Z232" s="29"/>
      <c r="AA232" s="29"/>
      <c r="AB232" s="29"/>
      <c r="AC232" s="29"/>
      <c r="AD232" s="29"/>
      <c r="AE232" s="30"/>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row>
    <row r="233" spans="1:61" s="25" customFormat="1" ht="14.25" customHeight="1" x14ac:dyDescent="0.2">
      <c r="A233" s="34">
        <v>0</v>
      </c>
      <c r="B233" s="35"/>
      <c r="C233" s="35"/>
      <c r="D233" s="42" t="s">
        <v>242</v>
      </c>
      <c r="E233" s="37"/>
      <c r="F233" s="37"/>
      <c r="G233" s="37"/>
      <c r="H233" s="37"/>
      <c r="I233" s="37"/>
      <c r="J233" s="37"/>
      <c r="K233" s="37"/>
      <c r="L233" s="37"/>
      <c r="M233" s="37"/>
      <c r="N233" s="37"/>
      <c r="O233" s="37"/>
      <c r="P233" s="38"/>
      <c r="Q233" s="43" t="s">
        <v>211</v>
      </c>
      <c r="R233" s="43"/>
      <c r="S233" s="43"/>
      <c r="T233" s="43"/>
      <c r="U233" s="43"/>
      <c r="V233" s="42" t="s">
        <v>228</v>
      </c>
      <c r="W233" s="37"/>
      <c r="X233" s="37"/>
      <c r="Y233" s="37"/>
      <c r="Z233" s="37"/>
      <c r="AA233" s="37"/>
      <c r="AB233" s="37"/>
      <c r="AC233" s="37"/>
      <c r="AD233" s="37"/>
      <c r="AE233" s="38"/>
      <c r="AF233" s="32">
        <v>37827.120000000003</v>
      </c>
      <c r="AG233" s="32"/>
      <c r="AH233" s="32"/>
      <c r="AI233" s="32"/>
      <c r="AJ233" s="32"/>
      <c r="AK233" s="32">
        <v>0</v>
      </c>
      <c r="AL233" s="32"/>
      <c r="AM233" s="32"/>
      <c r="AN233" s="32"/>
      <c r="AO233" s="32"/>
      <c r="AP233" s="32">
        <v>37827.120000000003</v>
      </c>
      <c r="AQ233" s="32"/>
      <c r="AR233" s="32"/>
      <c r="AS233" s="32"/>
      <c r="AT233" s="32"/>
      <c r="AU233" s="32">
        <v>43501.19</v>
      </c>
      <c r="AV233" s="32"/>
      <c r="AW233" s="32"/>
      <c r="AX233" s="32"/>
      <c r="AY233" s="32"/>
      <c r="AZ233" s="32">
        <v>0</v>
      </c>
      <c r="BA233" s="32"/>
      <c r="BB233" s="32"/>
      <c r="BC233" s="32"/>
      <c r="BD233" s="32"/>
      <c r="BE233" s="32">
        <v>43501.19</v>
      </c>
      <c r="BF233" s="32"/>
      <c r="BG233" s="32"/>
      <c r="BH233" s="32"/>
      <c r="BI233" s="32"/>
    </row>
    <row r="234" spans="1:61" s="25" customFormat="1" ht="15" customHeight="1" x14ac:dyDescent="0.2">
      <c r="A234" s="34">
        <v>0</v>
      </c>
      <c r="B234" s="35"/>
      <c r="C234" s="35"/>
      <c r="D234" s="42" t="s">
        <v>243</v>
      </c>
      <c r="E234" s="37"/>
      <c r="F234" s="37"/>
      <c r="G234" s="37"/>
      <c r="H234" s="37"/>
      <c r="I234" s="37"/>
      <c r="J234" s="37"/>
      <c r="K234" s="37"/>
      <c r="L234" s="37"/>
      <c r="M234" s="37"/>
      <c r="N234" s="37"/>
      <c r="O234" s="37"/>
      <c r="P234" s="38"/>
      <c r="Q234" s="43" t="s">
        <v>244</v>
      </c>
      <c r="R234" s="43"/>
      <c r="S234" s="43"/>
      <c r="T234" s="43"/>
      <c r="U234" s="43"/>
      <c r="V234" s="42" t="s">
        <v>228</v>
      </c>
      <c r="W234" s="37"/>
      <c r="X234" s="37"/>
      <c r="Y234" s="37"/>
      <c r="Z234" s="37"/>
      <c r="AA234" s="37"/>
      <c r="AB234" s="37"/>
      <c r="AC234" s="37"/>
      <c r="AD234" s="37"/>
      <c r="AE234" s="38"/>
      <c r="AF234" s="32">
        <v>145600</v>
      </c>
      <c r="AG234" s="32"/>
      <c r="AH234" s="32"/>
      <c r="AI234" s="32"/>
      <c r="AJ234" s="32"/>
      <c r="AK234" s="32">
        <v>0</v>
      </c>
      <c r="AL234" s="32"/>
      <c r="AM234" s="32"/>
      <c r="AN234" s="32"/>
      <c r="AO234" s="32"/>
      <c r="AP234" s="32">
        <v>145600</v>
      </c>
      <c r="AQ234" s="32"/>
      <c r="AR234" s="32"/>
      <c r="AS234" s="32"/>
      <c r="AT234" s="32"/>
      <c r="AU234" s="32">
        <v>145600</v>
      </c>
      <c r="AV234" s="32"/>
      <c r="AW234" s="32"/>
      <c r="AX234" s="32"/>
      <c r="AY234" s="32"/>
      <c r="AZ234" s="32">
        <v>0</v>
      </c>
      <c r="BA234" s="32"/>
      <c r="BB234" s="32"/>
      <c r="BC234" s="32"/>
      <c r="BD234" s="32"/>
      <c r="BE234" s="32">
        <v>145600</v>
      </c>
      <c r="BF234" s="32"/>
      <c r="BG234" s="32"/>
      <c r="BH234" s="32"/>
      <c r="BI234" s="32"/>
    </row>
    <row r="235" spans="1:61" s="25" customFormat="1" ht="15" customHeight="1" x14ac:dyDescent="0.2">
      <c r="A235" s="34">
        <v>0</v>
      </c>
      <c r="B235" s="35"/>
      <c r="C235" s="35"/>
      <c r="D235" s="42" t="s">
        <v>245</v>
      </c>
      <c r="E235" s="37"/>
      <c r="F235" s="37"/>
      <c r="G235" s="37"/>
      <c r="H235" s="37"/>
      <c r="I235" s="37"/>
      <c r="J235" s="37"/>
      <c r="K235" s="37"/>
      <c r="L235" s="37"/>
      <c r="M235" s="37"/>
      <c r="N235" s="37"/>
      <c r="O235" s="37"/>
      <c r="P235" s="38"/>
      <c r="Q235" s="43" t="s">
        <v>246</v>
      </c>
      <c r="R235" s="43"/>
      <c r="S235" s="43"/>
      <c r="T235" s="43"/>
      <c r="U235" s="43"/>
      <c r="V235" s="42" t="s">
        <v>228</v>
      </c>
      <c r="W235" s="37"/>
      <c r="X235" s="37"/>
      <c r="Y235" s="37"/>
      <c r="Z235" s="37"/>
      <c r="AA235" s="37"/>
      <c r="AB235" s="37"/>
      <c r="AC235" s="37"/>
      <c r="AD235" s="37"/>
      <c r="AE235" s="38"/>
      <c r="AF235" s="32">
        <v>100</v>
      </c>
      <c r="AG235" s="32"/>
      <c r="AH235" s="32"/>
      <c r="AI235" s="32"/>
      <c r="AJ235" s="32"/>
      <c r="AK235" s="32">
        <v>0</v>
      </c>
      <c r="AL235" s="32"/>
      <c r="AM235" s="32"/>
      <c r="AN235" s="32"/>
      <c r="AO235" s="32"/>
      <c r="AP235" s="32">
        <v>100</v>
      </c>
      <c r="AQ235" s="32"/>
      <c r="AR235" s="32"/>
      <c r="AS235" s="32"/>
      <c r="AT235" s="32"/>
      <c r="AU235" s="32">
        <v>100</v>
      </c>
      <c r="AV235" s="32"/>
      <c r="AW235" s="32"/>
      <c r="AX235" s="32"/>
      <c r="AY235" s="32"/>
      <c r="AZ235" s="32">
        <v>0</v>
      </c>
      <c r="BA235" s="32"/>
      <c r="BB235" s="32"/>
      <c r="BC235" s="32"/>
      <c r="BD235" s="32"/>
      <c r="BE235" s="32">
        <v>100</v>
      </c>
      <c r="BF235" s="32"/>
      <c r="BG235" s="32"/>
      <c r="BH235" s="32"/>
      <c r="BI235" s="32"/>
    </row>
    <row r="236" spans="1:61" s="25" customFormat="1" ht="15" customHeight="1" x14ac:dyDescent="0.2">
      <c r="A236" s="34">
        <v>0</v>
      </c>
      <c r="B236" s="35"/>
      <c r="C236" s="35"/>
      <c r="D236" s="42" t="s">
        <v>247</v>
      </c>
      <c r="E236" s="37"/>
      <c r="F236" s="37"/>
      <c r="G236" s="37"/>
      <c r="H236" s="37"/>
      <c r="I236" s="37"/>
      <c r="J236" s="37"/>
      <c r="K236" s="37"/>
      <c r="L236" s="37"/>
      <c r="M236" s="37"/>
      <c r="N236" s="37"/>
      <c r="O236" s="37"/>
      <c r="P236" s="38"/>
      <c r="Q236" s="43" t="s">
        <v>230</v>
      </c>
      <c r="R236" s="43"/>
      <c r="S236" s="43"/>
      <c r="T236" s="43"/>
      <c r="U236" s="43"/>
      <c r="V236" s="42" t="s">
        <v>228</v>
      </c>
      <c r="W236" s="37"/>
      <c r="X236" s="37"/>
      <c r="Y236" s="37"/>
      <c r="Z236" s="37"/>
      <c r="AA236" s="37"/>
      <c r="AB236" s="37"/>
      <c r="AC236" s="37"/>
      <c r="AD236" s="37"/>
      <c r="AE236" s="38"/>
      <c r="AF236" s="32">
        <v>43.47</v>
      </c>
      <c r="AG236" s="32"/>
      <c r="AH236" s="32"/>
      <c r="AI236" s="32"/>
      <c r="AJ236" s="32"/>
      <c r="AK236" s="32">
        <v>0</v>
      </c>
      <c r="AL236" s="32"/>
      <c r="AM236" s="32"/>
      <c r="AN236" s="32"/>
      <c r="AO236" s="32"/>
      <c r="AP236" s="32">
        <v>43.47</v>
      </c>
      <c r="AQ236" s="32"/>
      <c r="AR236" s="32"/>
      <c r="AS236" s="32"/>
      <c r="AT236" s="32"/>
      <c r="AU236" s="32">
        <v>43.47</v>
      </c>
      <c r="AV236" s="32"/>
      <c r="AW236" s="32"/>
      <c r="AX236" s="32"/>
      <c r="AY236" s="32"/>
      <c r="AZ236" s="32">
        <v>0</v>
      </c>
      <c r="BA236" s="32"/>
      <c r="BB236" s="32"/>
      <c r="BC236" s="32"/>
      <c r="BD236" s="32"/>
      <c r="BE236" s="32">
        <v>43.47</v>
      </c>
      <c r="BF236" s="32"/>
      <c r="BG236" s="32"/>
      <c r="BH236" s="32"/>
      <c r="BI236" s="32"/>
    </row>
    <row r="237" spans="1:61" s="25" customFormat="1" ht="15" customHeight="1" x14ac:dyDescent="0.2">
      <c r="A237" s="34">
        <v>0</v>
      </c>
      <c r="B237" s="35"/>
      <c r="C237" s="35"/>
      <c r="D237" s="42" t="s">
        <v>248</v>
      </c>
      <c r="E237" s="37"/>
      <c r="F237" s="37"/>
      <c r="G237" s="37"/>
      <c r="H237" s="37"/>
      <c r="I237" s="37"/>
      <c r="J237" s="37"/>
      <c r="K237" s="37"/>
      <c r="L237" s="37"/>
      <c r="M237" s="37"/>
      <c r="N237" s="37"/>
      <c r="O237" s="37"/>
      <c r="P237" s="38"/>
      <c r="Q237" s="43" t="s">
        <v>232</v>
      </c>
      <c r="R237" s="43"/>
      <c r="S237" s="43"/>
      <c r="T237" s="43"/>
      <c r="U237" s="43"/>
      <c r="V237" s="42" t="s">
        <v>228</v>
      </c>
      <c r="W237" s="37"/>
      <c r="X237" s="37"/>
      <c r="Y237" s="37"/>
      <c r="Z237" s="37"/>
      <c r="AA237" s="37"/>
      <c r="AB237" s="37"/>
      <c r="AC237" s="37"/>
      <c r="AD237" s="37"/>
      <c r="AE237" s="38"/>
      <c r="AF237" s="32">
        <v>11.6</v>
      </c>
      <c r="AG237" s="32"/>
      <c r="AH237" s="32"/>
      <c r="AI237" s="32"/>
      <c r="AJ237" s="32"/>
      <c r="AK237" s="32">
        <v>0</v>
      </c>
      <c r="AL237" s="32"/>
      <c r="AM237" s="32"/>
      <c r="AN237" s="32"/>
      <c r="AO237" s="32"/>
      <c r="AP237" s="32">
        <v>11.6</v>
      </c>
      <c r="AQ237" s="32"/>
      <c r="AR237" s="32"/>
      <c r="AS237" s="32"/>
      <c r="AT237" s="32"/>
      <c r="AU237" s="32">
        <v>11.6</v>
      </c>
      <c r="AV237" s="32"/>
      <c r="AW237" s="32"/>
      <c r="AX237" s="32"/>
      <c r="AY237" s="32"/>
      <c r="AZ237" s="32">
        <v>0</v>
      </c>
      <c r="BA237" s="32"/>
      <c r="BB237" s="32"/>
      <c r="BC237" s="32"/>
      <c r="BD237" s="32"/>
      <c r="BE237" s="32">
        <v>11.6</v>
      </c>
      <c r="BF237" s="32"/>
      <c r="BG237" s="32"/>
      <c r="BH237" s="32"/>
      <c r="BI237" s="32"/>
    </row>
    <row r="238" spans="1:61" s="25" customFormat="1" ht="30" customHeight="1" x14ac:dyDescent="0.2">
      <c r="A238" s="34">
        <v>0</v>
      </c>
      <c r="B238" s="35"/>
      <c r="C238" s="35"/>
      <c r="D238" s="42" t="s">
        <v>249</v>
      </c>
      <c r="E238" s="37"/>
      <c r="F238" s="37"/>
      <c r="G238" s="37"/>
      <c r="H238" s="37"/>
      <c r="I238" s="37"/>
      <c r="J238" s="37"/>
      <c r="K238" s="37"/>
      <c r="L238" s="37"/>
      <c r="M238" s="37"/>
      <c r="N238" s="37"/>
      <c r="O238" s="37"/>
      <c r="P238" s="38"/>
      <c r="Q238" s="43" t="s">
        <v>211</v>
      </c>
      <c r="R238" s="43"/>
      <c r="S238" s="43"/>
      <c r="T238" s="43"/>
      <c r="U238" s="43"/>
      <c r="V238" s="42" t="s">
        <v>228</v>
      </c>
      <c r="W238" s="37"/>
      <c r="X238" s="37"/>
      <c r="Y238" s="37"/>
      <c r="Z238" s="37"/>
      <c r="AA238" s="37"/>
      <c r="AB238" s="37"/>
      <c r="AC238" s="37"/>
      <c r="AD238" s="37"/>
      <c r="AE238" s="38"/>
      <c r="AF238" s="32">
        <v>0</v>
      </c>
      <c r="AG238" s="32"/>
      <c r="AH238" s="32"/>
      <c r="AI238" s="32"/>
      <c r="AJ238" s="32"/>
      <c r="AK238" s="32">
        <v>0</v>
      </c>
      <c r="AL238" s="32"/>
      <c r="AM238" s="32"/>
      <c r="AN238" s="32"/>
      <c r="AO238" s="32"/>
      <c r="AP238" s="32">
        <v>0</v>
      </c>
      <c r="AQ238" s="32"/>
      <c r="AR238" s="32"/>
      <c r="AS238" s="32"/>
      <c r="AT238" s="32"/>
      <c r="AU238" s="32">
        <v>0</v>
      </c>
      <c r="AV238" s="32"/>
      <c r="AW238" s="32"/>
      <c r="AX238" s="32"/>
      <c r="AY238" s="32"/>
      <c r="AZ238" s="32">
        <v>0</v>
      </c>
      <c r="BA238" s="32"/>
      <c r="BB238" s="32"/>
      <c r="BC238" s="32"/>
      <c r="BD238" s="32"/>
      <c r="BE238" s="32">
        <v>0</v>
      </c>
      <c r="BF238" s="32"/>
      <c r="BG238" s="32"/>
      <c r="BH238" s="32"/>
      <c r="BI238" s="32"/>
    </row>
    <row r="239" spans="1:61" s="25" customFormat="1" ht="30" customHeight="1" x14ac:dyDescent="0.2">
      <c r="A239" s="34">
        <v>0</v>
      </c>
      <c r="B239" s="35"/>
      <c r="C239" s="35"/>
      <c r="D239" s="42" t="s">
        <v>250</v>
      </c>
      <c r="E239" s="37"/>
      <c r="F239" s="37"/>
      <c r="G239" s="37"/>
      <c r="H239" s="37"/>
      <c r="I239" s="37"/>
      <c r="J239" s="37"/>
      <c r="K239" s="37"/>
      <c r="L239" s="37"/>
      <c r="M239" s="37"/>
      <c r="N239" s="37"/>
      <c r="O239" s="37"/>
      <c r="P239" s="38"/>
      <c r="Q239" s="43" t="s">
        <v>211</v>
      </c>
      <c r="R239" s="43"/>
      <c r="S239" s="43"/>
      <c r="T239" s="43"/>
      <c r="U239" s="43"/>
      <c r="V239" s="42" t="s">
        <v>228</v>
      </c>
      <c r="W239" s="37"/>
      <c r="X239" s="37"/>
      <c r="Y239" s="37"/>
      <c r="Z239" s="37"/>
      <c r="AA239" s="37"/>
      <c r="AB239" s="37"/>
      <c r="AC239" s="37"/>
      <c r="AD239" s="37"/>
      <c r="AE239" s="38"/>
      <c r="AF239" s="32">
        <v>0</v>
      </c>
      <c r="AG239" s="32"/>
      <c r="AH239" s="32"/>
      <c r="AI239" s="32"/>
      <c r="AJ239" s="32"/>
      <c r="AK239" s="32">
        <v>0</v>
      </c>
      <c r="AL239" s="32"/>
      <c r="AM239" s="32"/>
      <c r="AN239" s="32"/>
      <c r="AO239" s="32"/>
      <c r="AP239" s="32">
        <v>0</v>
      </c>
      <c r="AQ239" s="32"/>
      <c r="AR239" s="32"/>
      <c r="AS239" s="32"/>
      <c r="AT239" s="32"/>
      <c r="AU239" s="32">
        <v>0</v>
      </c>
      <c r="AV239" s="32"/>
      <c r="AW239" s="32"/>
      <c r="AX239" s="32"/>
      <c r="AY239" s="32"/>
      <c r="AZ239" s="32">
        <v>0</v>
      </c>
      <c r="BA239" s="32"/>
      <c r="BB239" s="32"/>
      <c r="BC239" s="32"/>
      <c r="BD239" s="32"/>
      <c r="BE239" s="32">
        <v>0</v>
      </c>
      <c r="BF239" s="32"/>
      <c r="BG239" s="32"/>
      <c r="BH239" s="32"/>
      <c r="BI239" s="32"/>
    </row>
    <row r="240" spans="1:61" s="25" customFormat="1" ht="15" customHeight="1" x14ac:dyDescent="0.2">
      <c r="A240" s="34">
        <v>0</v>
      </c>
      <c r="B240" s="35"/>
      <c r="C240" s="35"/>
      <c r="D240" s="42" t="s">
        <v>251</v>
      </c>
      <c r="E240" s="37"/>
      <c r="F240" s="37"/>
      <c r="G240" s="37"/>
      <c r="H240" s="37"/>
      <c r="I240" s="37"/>
      <c r="J240" s="37"/>
      <c r="K240" s="37"/>
      <c r="L240" s="37"/>
      <c r="M240" s="37"/>
      <c r="N240" s="37"/>
      <c r="O240" s="37"/>
      <c r="P240" s="38"/>
      <c r="Q240" s="43" t="s">
        <v>244</v>
      </c>
      <c r="R240" s="43"/>
      <c r="S240" s="43"/>
      <c r="T240" s="43"/>
      <c r="U240" s="43"/>
      <c r="V240" s="42" t="s">
        <v>228</v>
      </c>
      <c r="W240" s="37"/>
      <c r="X240" s="37"/>
      <c r="Y240" s="37"/>
      <c r="Z240" s="37"/>
      <c r="AA240" s="37"/>
      <c r="AB240" s="37"/>
      <c r="AC240" s="37"/>
      <c r="AD240" s="37"/>
      <c r="AE240" s="38"/>
      <c r="AF240" s="32">
        <v>175</v>
      </c>
      <c r="AG240" s="32"/>
      <c r="AH240" s="32"/>
      <c r="AI240" s="32"/>
      <c r="AJ240" s="32"/>
      <c r="AK240" s="32">
        <v>0</v>
      </c>
      <c r="AL240" s="32"/>
      <c r="AM240" s="32"/>
      <c r="AN240" s="32"/>
      <c r="AO240" s="32"/>
      <c r="AP240" s="32">
        <v>175</v>
      </c>
      <c r="AQ240" s="32"/>
      <c r="AR240" s="32"/>
      <c r="AS240" s="32"/>
      <c r="AT240" s="32"/>
      <c r="AU240" s="32">
        <v>175</v>
      </c>
      <c r="AV240" s="32"/>
      <c r="AW240" s="32"/>
      <c r="AX240" s="32"/>
      <c r="AY240" s="32"/>
      <c r="AZ240" s="32">
        <v>0</v>
      </c>
      <c r="BA240" s="32"/>
      <c r="BB240" s="32"/>
      <c r="BC240" s="32"/>
      <c r="BD240" s="32"/>
      <c r="BE240" s="32">
        <v>175</v>
      </c>
      <c r="BF240" s="32"/>
      <c r="BG240" s="32"/>
      <c r="BH240" s="32"/>
      <c r="BI240" s="32"/>
    </row>
    <row r="241" spans="1:79" s="6" customFormat="1" ht="14.25" x14ac:dyDescent="0.2">
      <c r="A241" s="39">
        <v>0</v>
      </c>
      <c r="B241" s="40"/>
      <c r="C241" s="40"/>
      <c r="D241" s="44" t="s">
        <v>252</v>
      </c>
      <c r="E241" s="29"/>
      <c r="F241" s="29"/>
      <c r="G241" s="29"/>
      <c r="H241" s="29"/>
      <c r="I241" s="29"/>
      <c r="J241" s="29"/>
      <c r="K241" s="29"/>
      <c r="L241" s="29"/>
      <c r="M241" s="29"/>
      <c r="N241" s="29"/>
      <c r="O241" s="29"/>
      <c r="P241" s="30"/>
      <c r="Q241" s="45"/>
      <c r="R241" s="45"/>
      <c r="S241" s="45"/>
      <c r="T241" s="45"/>
      <c r="U241" s="45"/>
      <c r="V241" s="44"/>
      <c r="W241" s="29"/>
      <c r="X241" s="29"/>
      <c r="Y241" s="29"/>
      <c r="Z241" s="29"/>
      <c r="AA241" s="29"/>
      <c r="AB241" s="29"/>
      <c r="AC241" s="29"/>
      <c r="AD241" s="29"/>
      <c r="AE241" s="30"/>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row>
    <row r="242" spans="1:79" s="25" customFormat="1" ht="42.75" customHeight="1" x14ac:dyDescent="0.2">
      <c r="A242" s="34">
        <v>0</v>
      </c>
      <c r="B242" s="35"/>
      <c r="C242" s="35"/>
      <c r="D242" s="42" t="s">
        <v>253</v>
      </c>
      <c r="E242" s="37"/>
      <c r="F242" s="37"/>
      <c r="G242" s="37"/>
      <c r="H242" s="37"/>
      <c r="I242" s="37"/>
      <c r="J242" s="37"/>
      <c r="K242" s="37"/>
      <c r="L242" s="37"/>
      <c r="M242" s="37"/>
      <c r="N242" s="37"/>
      <c r="O242" s="37"/>
      <c r="P242" s="38"/>
      <c r="Q242" s="43" t="s">
        <v>246</v>
      </c>
      <c r="R242" s="43"/>
      <c r="S242" s="43"/>
      <c r="T242" s="43"/>
      <c r="U242" s="43"/>
      <c r="V242" s="42" t="s">
        <v>228</v>
      </c>
      <c r="W242" s="37"/>
      <c r="X242" s="37"/>
      <c r="Y242" s="37"/>
      <c r="Z242" s="37"/>
      <c r="AA242" s="37"/>
      <c r="AB242" s="37"/>
      <c r="AC242" s="37"/>
      <c r="AD242" s="37"/>
      <c r="AE242" s="38"/>
      <c r="AF242" s="32">
        <v>0</v>
      </c>
      <c r="AG242" s="32"/>
      <c r="AH242" s="32"/>
      <c r="AI242" s="32"/>
      <c r="AJ242" s="32"/>
      <c r="AK242" s="32">
        <v>0</v>
      </c>
      <c r="AL242" s="32"/>
      <c r="AM242" s="32"/>
      <c r="AN242" s="32"/>
      <c r="AO242" s="32"/>
      <c r="AP242" s="32">
        <v>0</v>
      </c>
      <c r="AQ242" s="32"/>
      <c r="AR242" s="32"/>
      <c r="AS242" s="32"/>
      <c r="AT242" s="32"/>
      <c r="AU242" s="32">
        <v>0</v>
      </c>
      <c r="AV242" s="32"/>
      <c r="AW242" s="32"/>
      <c r="AX242" s="32"/>
      <c r="AY242" s="32"/>
      <c r="AZ242" s="32">
        <v>0</v>
      </c>
      <c r="BA242" s="32"/>
      <c r="BB242" s="32"/>
      <c r="BC242" s="32"/>
      <c r="BD242" s="32"/>
      <c r="BE242" s="32">
        <v>0</v>
      </c>
      <c r="BF242" s="32"/>
      <c r="BG242" s="32"/>
      <c r="BH242" s="32"/>
      <c r="BI242" s="32"/>
    </row>
    <row r="243" spans="1:79" s="25" customFormat="1" ht="30" customHeight="1" x14ac:dyDescent="0.2">
      <c r="A243" s="34">
        <v>0</v>
      </c>
      <c r="B243" s="35"/>
      <c r="C243" s="35"/>
      <c r="D243" s="42" t="s">
        <v>254</v>
      </c>
      <c r="E243" s="37"/>
      <c r="F243" s="37"/>
      <c r="G243" s="37"/>
      <c r="H243" s="37"/>
      <c r="I243" s="37"/>
      <c r="J243" s="37"/>
      <c r="K243" s="37"/>
      <c r="L243" s="37"/>
      <c r="M243" s="37"/>
      <c r="N243" s="37"/>
      <c r="O243" s="37"/>
      <c r="P243" s="38"/>
      <c r="Q243" s="43" t="s">
        <v>211</v>
      </c>
      <c r="R243" s="43"/>
      <c r="S243" s="43"/>
      <c r="T243" s="43"/>
      <c r="U243" s="43"/>
      <c r="V243" s="42" t="s">
        <v>228</v>
      </c>
      <c r="W243" s="37"/>
      <c r="X243" s="37"/>
      <c r="Y243" s="37"/>
      <c r="Z243" s="37"/>
      <c r="AA243" s="37"/>
      <c r="AB243" s="37"/>
      <c r="AC243" s="37"/>
      <c r="AD243" s="37"/>
      <c r="AE243" s="38"/>
      <c r="AF243" s="32">
        <v>0</v>
      </c>
      <c r="AG243" s="32"/>
      <c r="AH243" s="32"/>
      <c r="AI243" s="32"/>
      <c r="AJ243" s="32"/>
      <c r="AK243" s="32">
        <v>0</v>
      </c>
      <c r="AL243" s="32"/>
      <c r="AM243" s="32"/>
      <c r="AN243" s="32"/>
      <c r="AO243" s="32"/>
      <c r="AP243" s="32">
        <v>0</v>
      </c>
      <c r="AQ243" s="32"/>
      <c r="AR243" s="32"/>
      <c r="AS243" s="32"/>
      <c r="AT243" s="32"/>
      <c r="AU243" s="32">
        <v>0</v>
      </c>
      <c r="AV243" s="32"/>
      <c r="AW243" s="32"/>
      <c r="AX243" s="32"/>
      <c r="AY243" s="32"/>
      <c r="AZ243" s="32">
        <v>0</v>
      </c>
      <c r="BA243" s="32"/>
      <c r="BB243" s="32"/>
      <c r="BC243" s="32"/>
      <c r="BD243" s="32"/>
      <c r="BE243" s="32">
        <v>0</v>
      </c>
      <c r="BF243" s="32"/>
      <c r="BG243" s="32"/>
      <c r="BH243" s="32"/>
      <c r="BI243" s="32"/>
    </row>
    <row r="244" spans="1:79" s="25" customFormat="1" ht="60" customHeight="1" x14ac:dyDescent="0.2">
      <c r="A244" s="34">
        <v>0</v>
      </c>
      <c r="B244" s="35"/>
      <c r="C244" s="35"/>
      <c r="D244" s="42" t="s">
        <v>255</v>
      </c>
      <c r="E244" s="37"/>
      <c r="F244" s="37"/>
      <c r="G244" s="37"/>
      <c r="H244" s="37"/>
      <c r="I244" s="37"/>
      <c r="J244" s="37"/>
      <c r="K244" s="37"/>
      <c r="L244" s="37"/>
      <c r="M244" s="37"/>
      <c r="N244" s="37"/>
      <c r="O244" s="37"/>
      <c r="P244" s="38"/>
      <c r="Q244" s="43" t="s">
        <v>246</v>
      </c>
      <c r="R244" s="43"/>
      <c r="S244" s="43"/>
      <c r="T244" s="43"/>
      <c r="U244" s="43"/>
      <c r="V244" s="42" t="s">
        <v>228</v>
      </c>
      <c r="W244" s="37"/>
      <c r="X244" s="37"/>
      <c r="Y244" s="37"/>
      <c r="Z244" s="37"/>
      <c r="AA244" s="37"/>
      <c r="AB244" s="37"/>
      <c r="AC244" s="37"/>
      <c r="AD244" s="37"/>
      <c r="AE244" s="38"/>
      <c r="AF244" s="32">
        <v>0</v>
      </c>
      <c r="AG244" s="32"/>
      <c r="AH244" s="32"/>
      <c r="AI244" s="32"/>
      <c r="AJ244" s="32"/>
      <c r="AK244" s="32">
        <v>0</v>
      </c>
      <c r="AL244" s="32"/>
      <c r="AM244" s="32"/>
      <c r="AN244" s="32"/>
      <c r="AO244" s="32"/>
      <c r="AP244" s="32">
        <v>0</v>
      </c>
      <c r="AQ244" s="32"/>
      <c r="AR244" s="32"/>
      <c r="AS244" s="32"/>
      <c r="AT244" s="32"/>
      <c r="AU244" s="32">
        <v>0</v>
      </c>
      <c r="AV244" s="32"/>
      <c r="AW244" s="32"/>
      <c r="AX244" s="32"/>
      <c r="AY244" s="32"/>
      <c r="AZ244" s="32">
        <v>0</v>
      </c>
      <c r="BA244" s="32"/>
      <c r="BB244" s="32"/>
      <c r="BC244" s="32"/>
      <c r="BD244" s="32"/>
      <c r="BE244" s="32">
        <v>0</v>
      </c>
      <c r="BF244" s="32"/>
      <c r="BG244" s="32"/>
      <c r="BH244" s="32"/>
      <c r="BI244" s="32"/>
    </row>
    <row r="245" spans="1:79" s="25" customFormat="1" ht="30" customHeight="1" x14ac:dyDescent="0.2">
      <c r="A245" s="34">
        <v>0</v>
      </c>
      <c r="B245" s="35"/>
      <c r="C245" s="35"/>
      <c r="D245" s="42" t="s">
        <v>256</v>
      </c>
      <c r="E245" s="37"/>
      <c r="F245" s="37"/>
      <c r="G245" s="37"/>
      <c r="H245" s="37"/>
      <c r="I245" s="37"/>
      <c r="J245" s="37"/>
      <c r="K245" s="37"/>
      <c r="L245" s="37"/>
      <c r="M245" s="37"/>
      <c r="N245" s="37"/>
      <c r="O245" s="37"/>
      <c r="P245" s="38"/>
      <c r="Q245" s="43" t="s">
        <v>246</v>
      </c>
      <c r="R245" s="43"/>
      <c r="S245" s="43"/>
      <c r="T245" s="43"/>
      <c r="U245" s="43"/>
      <c r="V245" s="42" t="s">
        <v>228</v>
      </c>
      <c r="W245" s="37"/>
      <c r="X245" s="37"/>
      <c r="Y245" s="37"/>
      <c r="Z245" s="37"/>
      <c r="AA245" s="37"/>
      <c r="AB245" s="37"/>
      <c r="AC245" s="37"/>
      <c r="AD245" s="37"/>
      <c r="AE245" s="38"/>
      <c r="AF245" s="32">
        <v>0</v>
      </c>
      <c r="AG245" s="32"/>
      <c r="AH245" s="32"/>
      <c r="AI245" s="32"/>
      <c r="AJ245" s="32"/>
      <c r="AK245" s="32">
        <v>0</v>
      </c>
      <c r="AL245" s="32"/>
      <c r="AM245" s="32"/>
      <c r="AN245" s="32"/>
      <c r="AO245" s="32"/>
      <c r="AP245" s="32">
        <v>0</v>
      </c>
      <c r="AQ245" s="32"/>
      <c r="AR245" s="32"/>
      <c r="AS245" s="32"/>
      <c r="AT245" s="32"/>
      <c r="AU245" s="32">
        <v>0</v>
      </c>
      <c r="AV245" s="32"/>
      <c r="AW245" s="32"/>
      <c r="AX245" s="32"/>
      <c r="AY245" s="32"/>
      <c r="AZ245" s="32">
        <v>0</v>
      </c>
      <c r="BA245" s="32"/>
      <c r="BB245" s="32"/>
      <c r="BC245" s="32"/>
      <c r="BD245" s="32"/>
      <c r="BE245" s="32">
        <v>0</v>
      </c>
      <c r="BF245" s="32"/>
      <c r="BG245" s="32"/>
      <c r="BH245" s="32"/>
      <c r="BI245" s="32"/>
    </row>
    <row r="246" spans="1:79" s="25" customFormat="1" ht="30" customHeight="1" x14ac:dyDescent="0.2">
      <c r="A246" s="34">
        <v>0</v>
      </c>
      <c r="B246" s="35"/>
      <c r="C246" s="35"/>
      <c r="D246" s="42" t="s">
        <v>257</v>
      </c>
      <c r="E246" s="37"/>
      <c r="F246" s="37"/>
      <c r="G246" s="37"/>
      <c r="H246" s="37"/>
      <c r="I246" s="37"/>
      <c r="J246" s="37"/>
      <c r="K246" s="37"/>
      <c r="L246" s="37"/>
      <c r="M246" s="37"/>
      <c r="N246" s="37"/>
      <c r="O246" s="37"/>
      <c r="P246" s="38"/>
      <c r="Q246" s="43" t="s">
        <v>246</v>
      </c>
      <c r="R246" s="43"/>
      <c r="S246" s="43"/>
      <c r="T246" s="43"/>
      <c r="U246" s="43"/>
      <c r="V246" s="42" t="s">
        <v>228</v>
      </c>
      <c r="W246" s="37"/>
      <c r="X246" s="37"/>
      <c r="Y246" s="37"/>
      <c r="Z246" s="37"/>
      <c r="AA246" s="37"/>
      <c r="AB246" s="37"/>
      <c r="AC246" s="37"/>
      <c r="AD246" s="37"/>
      <c r="AE246" s="38"/>
      <c r="AF246" s="32">
        <v>0</v>
      </c>
      <c r="AG246" s="32"/>
      <c r="AH246" s="32"/>
      <c r="AI246" s="32"/>
      <c r="AJ246" s="32"/>
      <c r="AK246" s="32">
        <v>0</v>
      </c>
      <c r="AL246" s="32"/>
      <c r="AM246" s="32"/>
      <c r="AN246" s="32"/>
      <c r="AO246" s="32"/>
      <c r="AP246" s="32">
        <v>0</v>
      </c>
      <c r="AQ246" s="32"/>
      <c r="AR246" s="32"/>
      <c r="AS246" s="32"/>
      <c r="AT246" s="32"/>
      <c r="AU246" s="32">
        <v>0</v>
      </c>
      <c r="AV246" s="32"/>
      <c r="AW246" s="32"/>
      <c r="AX246" s="32"/>
      <c r="AY246" s="32"/>
      <c r="AZ246" s="32">
        <v>0</v>
      </c>
      <c r="BA246" s="32"/>
      <c r="BB246" s="32"/>
      <c r="BC246" s="32"/>
      <c r="BD246" s="32"/>
      <c r="BE246" s="32">
        <v>0</v>
      </c>
      <c r="BF246" s="32"/>
      <c r="BG246" s="32"/>
      <c r="BH246" s="32"/>
      <c r="BI246" s="32"/>
    </row>
    <row r="248" spans="1:79" ht="14.25" customHeight="1" x14ac:dyDescent="0.2">
      <c r="A248" s="67" t="s">
        <v>124</v>
      </c>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row>
    <row r="249" spans="1:79" ht="15" customHeight="1" x14ac:dyDescent="0.2">
      <c r="A249" s="83" t="s">
        <v>289</v>
      </c>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83"/>
      <c r="BH249" s="83"/>
      <c r="BI249" s="83"/>
      <c r="BJ249" s="83"/>
      <c r="BK249" s="83"/>
      <c r="BL249" s="83"/>
      <c r="BM249" s="83"/>
      <c r="BN249" s="83"/>
      <c r="BO249" s="83"/>
      <c r="BP249" s="83"/>
      <c r="BQ249" s="83"/>
      <c r="BR249" s="83"/>
    </row>
    <row r="250" spans="1:79" ht="12.95" customHeight="1" x14ac:dyDescent="0.2">
      <c r="A250" s="85" t="s">
        <v>19</v>
      </c>
      <c r="B250" s="86"/>
      <c r="C250" s="86"/>
      <c r="D250" s="86"/>
      <c r="E250" s="86"/>
      <c r="F250" s="86"/>
      <c r="G250" s="86"/>
      <c r="H250" s="86"/>
      <c r="I250" s="86"/>
      <c r="J250" s="86"/>
      <c r="K250" s="86"/>
      <c r="L250" s="86"/>
      <c r="M250" s="86"/>
      <c r="N250" s="86"/>
      <c r="O250" s="86"/>
      <c r="P250" s="86"/>
      <c r="Q250" s="86"/>
      <c r="R250" s="86"/>
      <c r="S250" s="86"/>
      <c r="T250" s="87"/>
      <c r="U250" s="43" t="s">
        <v>290</v>
      </c>
      <c r="V250" s="43"/>
      <c r="W250" s="43"/>
      <c r="X250" s="43"/>
      <c r="Y250" s="43"/>
      <c r="Z250" s="43"/>
      <c r="AA250" s="43"/>
      <c r="AB250" s="43"/>
      <c r="AC250" s="43"/>
      <c r="AD250" s="43"/>
      <c r="AE250" s="43" t="s">
        <v>293</v>
      </c>
      <c r="AF250" s="43"/>
      <c r="AG250" s="43"/>
      <c r="AH250" s="43"/>
      <c r="AI250" s="43"/>
      <c r="AJ250" s="43"/>
      <c r="AK250" s="43"/>
      <c r="AL250" s="43"/>
      <c r="AM250" s="43"/>
      <c r="AN250" s="43"/>
      <c r="AO250" s="43" t="s">
        <v>300</v>
      </c>
      <c r="AP250" s="43"/>
      <c r="AQ250" s="43"/>
      <c r="AR250" s="43"/>
      <c r="AS250" s="43"/>
      <c r="AT250" s="43"/>
      <c r="AU250" s="43"/>
      <c r="AV250" s="43"/>
      <c r="AW250" s="43"/>
      <c r="AX250" s="43"/>
      <c r="AY250" s="43" t="s">
        <v>311</v>
      </c>
      <c r="AZ250" s="43"/>
      <c r="BA250" s="43"/>
      <c r="BB250" s="43"/>
      <c r="BC250" s="43"/>
      <c r="BD250" s="43"/>
      <c r="BE250" s="43"/>
      <c r="BF250" s="43"/>
      <c r="BG250" s="43"/>
      <c r="BH250" s="43"/>
      <c r="BI250" s="43" t="s">
        <v>316</v>
      </c>
      <c r="BJ250" s="43"/>
      <c r="BK250" s="43"/>
      <c r="BL250" s="43"/>
      <c r="BM250" s="43"/>
      <c r="BN250" s="43"/>
      <c r="BO250" s="43"/>
      <c r="BP250" s="43"/>
      <c r="BQ250" s="43"/>
      <c r="BR250" s="43"/>
    </row>
    <row r="251" spans="1:79" ht="30" customHeight="1" x14ac:dyDescent="0.2">
      <c r="A251" s="88"/>
      <c r="B251" s="89"/>
      <c r="C251" s="89"/>
      <c r="D251" s="89"/>
      <c r="E251" s="89"/>
      <c r="F251" s="89"/>
      <c r="G251" s="89"/>
      <c r="H251" s="89"/>
      <c r="I251" s="89"/>
      <c r="J251" s="89"/>
      <c r="K251" s="89"/>
      <c r="L251" s="89"/>
      <c r="M251" s="89"/>
      <c r="N251" s="89"/>
      <c r="O251" s="89"/>
      <c r="P251" s="89"/>
      <c r="Q251" s="89"/>
      <c r="R251" s="89"/>
      <c r="S251" s="89"/>
      <c r="T251" s="90"/>
      <c r="U251" s="43" t="s">
        <v>4</v>
      </c>
      <c r="V251" s="43"/>
      <c r="W251" s="43"/>
      <c r="X251" s="43"/>
      <c r="Y251" s="43"/>
      <c r="Z251" s="43" t="s">
        <v>3</v>
      </c>
      <c r="AA251" s="43"/>
      <c r="AB251" s="43"/>
      <c r="AC251" s="43"/>
      <c r="AD251" s="43"/>
      <c r="AE251" s="43" t="s">
        <v>4</v>
      </c>
      <c r="AF251" s="43"/>
      <c r="AG251" s="43"/>
      <c r="AH251" s="43"/>
      <c r="AI251" s="43"/>
      <c r="AJ251" s="43" t="s">
        <v>3</v>
      </c>
      <c r="AK251" s="43"/>
      <c r="AL251" s="43"/>
      <c r="AM251" s="43"/>
      <c r="AN251" s="43"/>
      <c r="AO251" s="43" t="s">
        <v>4</v>
      </c>
      <c r="AP251" s="43"/>
      <c r="AQ251" s="43"/>
      <c r="AR251" s="43"/>
      <c r="AS251" s="43"/>
      <c r="AT251" s="43" t="s">
        <v>3</v>
      </c>
      <c r="AU251" s="43"/>
      <c r="AV251" s="43"/>
      <c r="AW251" s="43"/>
      <c r="AX251" s="43"/>
      <c r="AY251" s="43" t="s">
        <v>4</v>
      </c>
      <c r="AZ251" s="43"/>
      <c r="BA251" s="43"/>
      <c r="BB251" s="43"/>
      <c r="BC251" s="43"/>
      <c r="BD251" s="43" t="s">
        <v>3</v>
      </c>
      <c r="BE251" s="43"/>
      <c r="BF251" s="43"/>
      <c r="BG251" s="43"/>
      <c r="BH251" s="43"/>
      <c r="BI251" s="43" t="s">
        <v>4</v>
      </c>
      <c r="BJ251" s="43"/>
      <c r="BK251" s="43"/>
      <c r="BL251" s="43"/>
      <c r="BM251" s="43"/>
      <c r="BN251" s="43" t="s">
        <v>3</v>
      </c>
      <c r="BO251" s="43"/>
      <c r="BP251" s="43"/>
      <c r="BQ251" s="43"/>
      <c r="BR251" s="43"/>
    </row>
    <row r="252" spans="1:79" ht="9" customHeight="1" x14ac:dyDescent="0.2">
      <c r="A252" s="80">
        <v>1</v>
      </c>
      <c r="B252" s="81"/>
      <c r="C252" s="81"/>
      <c r="D252" s="81"/>
      <c r="E252" s="81"/>
      <c r="F252" s="81"/>
      <c r="G252" s="81"/>
      <c r="H252" s="81"/>
      <c r="I252" s="81"/>
      <c r="J252" s="81"/>
      <c r="K252" s="81"/>
      <c r="L252" s="81"/>
      <c r="M252" s="81"/>
      <c r="N252" s="81"/>
      <c r="O252" s="81"/>
      <c r="P252" s="81"/>
      <c r="Q252" s="81"/>
      <c r="R252" s="81"/>
      <c r="S252" s="81"/>
      <c r="T252" s="82"/>
      <c r="U252" s="43">
        <v>2</v>
      </c>
      <c r="V252" s="43"/>
      <c r="W252" s="43"/>
      <c r="X252" s="43"/>
      <c r="Y252" s="43"/>
      <c r="Z252" s="43">
        <v>3</v>
      </c>
      <c r="AA252" s="43"/>
      <c r="AB252" s="43"/>
      <c r="AC252" s="43"/>
      <c r="AD252" s="43"/>
      <c r="AE252" s="43">
        <v>4</v>
      </c>
      <c r="AF252" s="43"/>
      <c r="AG252" s="43"/>
      <c r="AH252" s="43"/>
      <c r="AI252" s="43"/>
      <c r="AJ252" s="43">
        <v>5</v>
      </c>
      <c r="AK252" s="43"/>
      <c r="AL252" s="43"/>
      <c r="AM252" s="43"/>
      <c r="AN252" s="43"/>
      <c r="AO252" s="43">
        <v>6</v>
      </c>
      <c r="AP252" s="43"/>
      <c r="AQ252" s="43"/>
      <c r="AR252" s="43"/>
      <c r="AS252" s="43"/>
      <c r="AT252" s="43">
        <v>7</v>
      </c>
      <c r="AU252" s="43"/>
      <c r="AV252" s="43"/>
      <c r="AW252" s="43"/>
      <c r="AX252" s="43"/>
      <c r="AY252" s="43">
        <v>8</v>
      </c>
      <c r="AZ252" s="43"/>
      <c r="BA252" s="43"/>
      <c r="BB252" s="43"/>
      <c r="BC252" s="43"/>
      <c r="BD252" s="43">
        <v>9</v>
      </c>
      <c r="BE252" s="43"/>
      <c r="BF252" s="43"/>
      <c r="BG252" s="43"/>
      <c r="BH252" s="43"/>
      <c r="BI252" s="43">
        <v>10</v>
      </c>
      <c r="BJ252" s="43"/>
      <c r="BK252" s="43"/>
      <c r="BL252" s="43"/>
      <c r="BM252" s="43"/>
      <c r="BN252" s="43">
        <v>11</v>
      </c>
      <c r="BO252" s="43"/>
      <c r="BP252" s="43"/>
      <c r="BQ252" s="43"/>
      <c r="BR252" s="43"/>
    </row>
    <row r="253" spans="1:79" s="1" customFormat="1" ht="15.75" hidden="1" customHeight="1" x14ac:dyDescent="0.2">
      <c r="A253" s="95" t="s">
        <v>57</v>
      </c>
      <c r="B253" s="96"/>
      <c r="C253" s="96"/>
      <c r="D253" s="96"/>
      <c r="E253" s="96"/>
      <c r="F253" s="96"/>
      <c r="G253" s="96"/>
      <c r="H253" s="96"/>
      <c r="I253" s="96"/>
      <c r="J253" s="96"/>
      <c r="K253" s="96"/>
      <c r="L253" s="96"/>
      <c r="M253" s="96"/>
      <c r="N253" s="96"/>
      <c r="O253" s="96"/>
      <c r="P253" s="96"/>
      <c r="Q253" s="96"/>
      <c r="R253" s="96"/>
      <c r="S253" s="96"/>
      <c r="T253" s="97"/>
      <c r="U253" s="71" t="s">
        <v>65</v>
      </c>
      <c r="V253" s="71"/>
      <c r="W253" s="71"/>
      <c r="X253" s="71"/>
      <c r="Y253" s="71"/>
      <c r="Z253" s="69" t="s">
        <v>66</v>
      </c>
      <c r="AA253" s="69"/>
      <c r="AB253" s="69"/>
      <c r="AC253" s="69"/>
      <c r="AD253" s="69"/>
      <c r="AE253" s="71" t="s">
        <v>67</v>
      </c>
      <c r="AF253" s="71"/>
      <c r="AG253" s="71"/>
      <c r="AH253" s="71"/>
      <c r="AI253" s="71"/>
      <c r="AJ253" s="69" t="s">
        <v>68</v>
      </c>
      <c r="AK253" s="69"/>
      <c r="AL253" s="69"/>
      <c r="AM253" s="69"/>
      <c r="AN253" s="69"/>
      <c r="AO253" s="71" t="s">
        <v>58</v>
      </c>
      <c r="AP253" s="71"/>
      <c r="AQ253" s="71"/>
      <c r="AR253" s="71"/>
      <c r="AS253" s="71"/>
      <c r="AT253" s="69" t="s">
        <v>59</v>
      </c>
      <c r="AU253" s="69"/>
      <c r="AV253" s="69"/>
      <c r="AW253" s="69"/>
      <c r="AX253" s="69"/>
      <c r="AY253" s="71" t="s">
        <v>60</v>
      </c>
      <c r="AZ253" s="71"/>
      <c r="BA253" s="71"/>
      <c r="BB253" s="71"/>
      <c r="BC253" s="71"/>
      <c r="BD253" s="69" t="s">
        <v>61</v>
      </c>
      <c r="BE253" s="69"/>
      <c r="BF253" s="69"/>
      <c r="BG253" s="69"/>
      <c r="BH253" s="69"/>
      <c r="BI253" s="71" t="s">
        <v>62</v>
      </c>
      <c r="BJ253" s="71"/>
      <c r="BK253" s="71"/>
      <c r="BL253" s="71"/>
      <c r="BM253" s="71"/>
      <c r="BN253" s="69" t="s">
        <v>63</v>
      </c>
      <c r="BO253" s="69"/>
      <c r="BP253" s="69"/>
      <c r="BQ253" s="69"/>
      <c r="BR253" s="69"/>
      <c r="CA253" t="s">
        <v>41</v>
      </c>
    </row>
    <row r="254" spans="1:79" s="6" customFormat="1" ht="12.75" customHeight="1" x14ac:dyDescent="0.2">
      <c r="A254" s="28" t="s">
        <v>258</v>
      </c>
      <c r="B254" s="29"/>
      <c r="C254" s="29"/>
      <c r="D254" s="29"/>
      <c r="E254" s="29"/>
      <c r="F254" s="29"/>
      <c r="G254" s="29"/>
      <c r="H254" s="29"/>
      <c r="I254" s="29"/>
      <c r="J254" s="29"/>
      <c r="K254" s="29"/>
      <c r="L254" s="29"/>
      <c r="M254" s="29"/>
      <c r="N254" s="29"/>
      <c r="O254" s="29"/>
      <c r="P254" s="29"/>
      <c r="Q254" s="29"/>
      <c r="R254" s="29"/>
      <c r="S254" s="29"/>
      <c r="T254" s="30"/>
      <c r="U254" s="26">
        <v>4753945</v>
      </c>
      <c r="V254" s="26"/>
      <c r="W254" s="26"/>
      <c r="X254" s="26"/>
      <c r="Y254" s="26"/>
      <c r="Z254" s="26">
        <v>0</v>
      </c>
      <c r="AA254" s="26"/>
      <c r="AB254" s="26"/>
      <c r="AC254" s="26"/>
      <c r="AD254" s="26"/>
      <c r="AE254" s="26">
        <v>5136747</v>
      </c>
      <c r="AF254" s="26"/>
      <c r="AG254" s="26"/>
      <c r="AH254" s="26"/>
      <c r="AI254" s="26"/>
      <c r="AJ254" s="26">
        <v>0</v>
      </c>
      <c r="AK254" s="26"/>
      <c r="AL254" s="26"/>
      <c r="AM254" s="26"/>
      <c r="AN254" s="26"/>
      <c r="AO254" s="26">
        <v>11702284</v>
      </c>
      <c r="AP254" s="26"/>
      <c r="AQ254" s="26"/>
      <c r="AR254" s="26"/>
      <c r="AS254" s="26"/>
      <c r="AT254" s="26">
        <v>0</v>
      </c>
      <c r="AU254" s="26"/>
      <c r="AV254" s="26"/>
      <c r="AW254" s="26"/>
      <c r="AX254" s="26"/>
      <c r="AY254" s="26">
        <v>13457627</v>
      </c>
      <c r="AZ254" s="26"/>
      <c r="BA254" s="26"/>
      <c r="BB254" s="26"/>
      <c r="BC254" s="26"/>
      <c r="BD254" s="26">
        <v>0</v>
      </c>
      <c r="BE254" s="26"/>
      <c r="BF254" s="26"/>
      <c r="BG254" s="26"/>
      <c r="BH254" s="26"/>
      <c r="BI254" s="26">
        <v>15476271</v>
      </c>
      <c r="BJ254" s="26"/>
      <c r="BK254" s="26"/>
      <c r="BL254" s="26"/>
      <c r="BM254" s="26"/>
      <c r="BN254" s="26">
        <v>0</v>
      </c>
      <c r="BO254" s="26"/>
      <c r="BP254" s="26"/>
      <c r="BQ254" s="26"/>
      <c r="BR254" s="26"/>
      <c r="CA254" s="6" t="s">
        <v>42</v>
      </c>
    </row>
    <row r="255" spans="1:79" s="25" customFormat="1" ht="12.75" customHeight="1" x14ac:dyDescent="0.2">
      <c r="A255" s="36" t="s">
        <v>259</v>
      </c>
      <c r="B255" s="37"/>
      <c r="C255" s="37"/>
      <c r="D255" s="37"/>
      <c r="E255" s="37"/>
      <c r="F255" s="37"/>
      <c r="G255" s="37"/>
      <c r="H255" s="37"/>
      <c r="I255" s="37"/>
      <c r="J255" s="37"/>
      <c r="K255" s="37"/>
      <c r="L255" s="37"/>
      <c r="M255" s="37"/>
      <c r="N255" s="37"/>
      <c r="O255" s="37"/>
      <c r="P255" s="37"/>
      <c r="Q255" s="37"/>
      <c r="R255" s="37"/>
      <c r="S255" s="37"/>
      <c r="T255" s="38"/>
      <c r="U255" s="41">
        <v>2194920</v>
      </c>
      <c r="V255" s="41"/>
      <c r="W255" s="41"/>
      <c r="X255" s="41"/>
      <c r="Y255" s="41"/>
      <c r="Z255" s="41">
        <v>0</v>
      </c>
      <c r="AA255" s="41"/>
      <c r="AB255" s="41"/>
      <c r="AC255" s="41"/>
      <c r="AD255" s="41"/>
      <c r="AE255" s="41">
        <v>2401165</v>
      </c>
      <c r="AF255" s="41"/>
      <c r="AG255" s="41"/>
      <c r="AH255" s="41"/>
      <c r="AI255" s="41"/>
      <c r="AJ255" s="41">
        <v>0</v>
      </c>
      <c r="AK255" s="41"/>
      <c r="AL255" s="41"/>
      <c r="AM255" s="41"/>
      <c r="AN255" s="41"/>
      <c r="AO255" s="41">
        <v>5043948</v>
      </c>
      <c r="AP255" s="41"/>
      <c r="AQ255" s="41"/>
      <c r="AR255" s="41"/>
      <c r="AS255" s="41"/>
      <c r="AT255" s="41">
        <v>0</v>
      </c>
      <c r="AU255" s="41"/>
      <c r="AV255" s="41"/>
      <c r="AW255" s="41"/>
      <c r="AX255" s="41"/>
      <c r="AY255" s="41">
        <v>5800540</v>
      </c>
      <c r="AZ255" s="41"/>
      <c r="BA255" s="41"/>
      <c r="BB255" s="41"/>
      <c r="BC255" s="41"/>
      <c r="BD255" s="41">
        <v>0</v>
      </c>
      <c r="BE255" s="41"/>
      <c r="BF255" s="41"/>
      <c r="BG255" s="41"/>
      <c r="BH255" s="41"/>
      <c r="BI255" s="41">
        <v>6670621</v>
      </c>
      <c r="BJ255" s="41"/>
      <c r="BK255" s="41"/>
      <c r="BL255" s="41"/>
      <c r="BM255" s="41"/>
      <c r="BN255" s="41">
        <v>0</v>
      </c>
      <c r="BO255" s="41"/>
      <c r="BP255" s="41"/>
      <c r="BQ255" s="41"/>
      <c r="BR255" s="41"/>
    </row>
    <row r="256" spans="1:79" s="25" customFormat="1" ht="12.75" customHeight="1" x14ac:dyDescent="0.2">
      <c r="A256" s="36" t="s">
        <v>260</v>
      </c>
      <c r="B256" s="37"/>
      <c r="C256" s="37"/>
      <c r="D256" s="37"/>
      <c r="E256" s="37"/>
      <c r="F256" s="37"/>
      <c r="G256" s="37"/>
      <c r="H256" s="37"/>
      <c r="I256" s="37"/>
      <c r="J256" s="37"/>
      <c r="K256" s="37"/>
      <c r="L256" s="37"/>
      <c r="M256" s="37"/>
      <c r="N256" s="37"/>
      <c r="O256" s="37"/>
      <c r="P256" s="37"/>
      <c r="Q256" s="37"/>
      <c r="R256" s="37"/>
      <c r="S256" s="37"/>
      <c r="T256" s="38"/>
      <c r="U256" s="41">
        <v>1688933</v>
      </c>
      <c r="V256" s="41"/>
      <c r="W256" s="41"/>
      <c r="X256" s="41"/>
      <c r="Y256" s="41"/>
      <c r="Z256" s="41">
        <v>0</v>
      </c>
      <c r="AA256" s="41"/>
      <c r="AB256" s="41"/>
      <c r="AC256" s="41"/>
      <c r="AD256" s="41"/>
      <c r="AE256" s="41">
        <v>1765490</v>
      </c>
      <c r="AF256" s="41"/>
      <c r="AG256" s="41"/>
      <c r="AH256" s="41"/>
      <c r="AI256" s="41"/>
      <c r="AJ256" s="41">
        <v>0</v>
      </c>
      <c r="AK256" s="41"/>
      <c r="AL256" s="41"/>
      <c r="AM256" s="41"/>
      <c r="AN256" s="41"/>
      <c r="AO256" s="41">
        <v>3598250</v>
      </c>
      <c r="AP256" s="41"/>
      <c r="AQ256" s="41"/>
      <c r="AR256" s="41"/>
      <c r="AS256" s="41"/>
      <c r="AT256" s="41">
        <v>0</v>
      </c>
      <c r="AU256" s="41"/>
      <c r="AV256" s="41"/>
      <c r="AW256" s="41"/>
      <c r="AX256" s="41"/>
      <c r="AY256" s="41">
        <v>4137988</v>
      </c>
      <c r="AZ256" s="41"/>
      <c r="BA256" s="41"/>
      <c r="BB256" s="41"/>
      <c r="BC256" s="41"/>
      <c r="BD256" s="41">
        <v>0</v>
      </c>
      <c r="BE256" s="41"/>
      <c r="BF256" s="41"/>
      <c r="BG256" s="41"/>
      <c r="BH256" s="41"/>
      <c r="BI256" s="41">
        <v>4758686</v>
      </c>
      <c r="BJ256" s="41"/>
      <c r="BK256" s="41"/>
      <c r="BL256" s="41"/>
      <c r="BM256" s="41"/>
      <c r="BN256" s="41">
        <v>0</v>
      </c>
      <c r="BO256" s="41"/>
      <c r="BP256" s="41"/>
      <c r="BQ256" s="41"/>
      <c r="BR256" s="41"/>
    </row>
    <row r="257" spans="1:70" s="25" customFormat="1" ht="12.75" customHeight="1" x14ac:dyDescent="0.2">
      <c r="A257" s="36" t="s">
        <v>261</v>
      </c>
      <c r="B257" s="37"/>
      <c r="C257" s="37"/>
      <c r="D257" s="37"/>
      <c r="E257" s="37"/>
      <c r="F257" s="37"/>
      <c r="G257" s="37"/>
      <c r="H257" s="37"/>
      <c r="I257" s="37"/>
      <c r="J257" s="37"/>
      <c r="K257" s="37"/>
      <c r="L257" s="37"/>
      <c r="M257" s="37"/>
      <c r="N257" s="37"/>
      <c r="O257" s="37"/>
      <c r="P257" s="37"/>
      <c r="Q257" s="37"/>
      <c r="R257" s="37"/>
      <c r="S257" s="37"/>
      <c r="T257" s="38"/>
      <c r="U257" s="41">
        <v>870092</v>
      </c>
      <c r="V257" s="41"/>
      <c r="W257" s="41"/>
      <c r="X257" s="41"/>
      <c r="Y257" s="41"/>
      <c r="Z257" s="41">
        <v>0</v>
      </c>
      <c r="AA257" s="41"/>
      <c r="AB257" s="41"/>
      <c r="AC257" s="41"/>
      <c r="AD257" s="41"/>
      <c r="AE257" s="41">
        <v>970092</v>
      </c>
      <c r="AF257" s="41"/>
      <c r="AG257" s="41"/>
      <c r="AH257" s="41"/>
      <c r="AI257" s="41"/>
      <c r="AJ257" s="41">
        <v>0</v>
      </c>
      <c r="AK257" s="41"/>
      <c r="AL257" s="41"/>
      <c r="AM257" s="41"/>
      <c r="AN257" s="41"/>
      <c r="AO257" s="41">
        <v>3060086</v>
      </c>
      <c r="AP257" s="41"/>
      <c r="AQ257" s="41"/>
      <c r="AR257" s="41"/>
      <c r="AS257" s="41"/>
      <c r="AT257" s="41">
        <v>0</v>
      </c>
      <c r="AU257" s="41"/>
      <c r="AV257" s="41"/>
      <c r="AW257" s="41"/>
      <c r="AX257" s="41"/>
      <c r="AY257" s="41">
        <v>3519099</v>
      </c>
      <c r="AZ257" s="41"/>
      <c r="BA257" s="41"/>
      <c r="BB257" s="41"/>
      <c r="BC257" s="41"/>
      <c r="BD257" s="41">
        <v>0</v>
      </c>
      <c r="BE257" s="41"/>
      <c r="BF257" s="41"/>
      <c r="BG257" s="41"/>
      <c r="BH257" s="41"/>
      <c r="BI257" s="41">
        <v>4046964</v>
      </c>
      <c r="BJ257" s="41"/>
      <c r="BK257" s="41"/>
      <c r="BL257" s="41"/>
      <c r="BM257" s="41"/>
      <c r="BN257" s="41">
        <v>0</v>
      </c>
      <c r="BO257" s="41"/>
      <c r="BP257" s="41"/>
      <c r="BQ257" s="41"/>
      <c r="BR257" s="41"/>
    </row>
    <row r="258" spans="1:70" s="25" customFormat="1" ht="12.75" customHeight="1" x14ac:dyDescent="0.2">
      <c r="A258" s="36" t="s">
        <v>262</v>
      </c>
      <c r="B258" s="37"/>
      <c r="C258" s="37"/>
      <c r="D258" s="37"/>
      <c r="E258" s="37"/>
      <c r="F258" s="37"/>
      <c r="G258" s="37"/>
      <c r="H258" s="37"/>
      <c r="I258" s="37"/>
      <c r="J258" s="37"/>
      <c r="K258" s="37"/>
      <c r="L258" s="37"/>
      <c r="M258" s="37"/>
      <c r="N258" s="37"/>
      <c r="O258" s="37"/>
      <c r="P258" s="37"/>
      <c r="Q258" s="37"/>
      <c r="R258" s="37"/>
      <c r="S258" s="37"/>
      <c r="T258" s="38"/>
      <c r="U258" s="41">
        <v>836816</v>
      </c>
      <c r="V258" s="41"/>
      <c r="W258" s="41"/>
      <c r="X258" s="41"/>
      <c r="Y258" s="41"/>
      <c r="Z258" s="41">
        <v>0</v>
      </c>
      <c r="AA258" s="41"/>
      <c r="AB258" s="41"/>
      <c r="AC258" s="41"/>
      <c r="AD258" s="41"/>
      <c r="AE258" s="41">
        <v>849991</v>
      </c>
      <c r="AF258" s="41"/>
      <c r="AG258" s="41"/>
      <c r="AH258" s="41"/>
      <c r="AI258" s="41"/>
      <c r="AJ258" s="41">
        <v>0</v>
      </c>
      <c r="AK258" s="41"/>
      <c r="AL258" s="41"/>
      <c r="AM258" s="41"/>
      <c r="AN258" s="41"/>
      <c r="AO258" s="41">
        <v>3563702</v>
      </c>
      <c r="AP258" s="41"/>
      <c r="AQ258" s="41"/>
      <c r="AR258" s="41"/>
      <c r="AS258" s="41"/>
      <c r="AT258" s="41">
        <v>0</v>
      </c>
      <c r="AU258" s="41"/>
      <c r="AV258" s="41"/>
      <c r="AW258" s="41"/>
      <c r="AX258" s="41"/>
      <c r="AY258" s="41">
        <v>4100314</v>
      </c>
      <c r="AZ258" s="41"/>
      <c r="BA258" s="41"/>
      <c r="BB258" s="41"/>
      <c r="BC258" s="41"/>
      <c r="BD258" s="41">
        <v>0</v>
      </c>
      <c r="BE258" s="41"/>
      <c r="BF258" s="41"/>
      <c r="BG258" s="41"/>
      <c r="BH258" s="41"/>
      <c r="BI258" s="41">
        <v>4715361</v>
      </c>
      <c r="BJ258" s="41"/>
      <c r="BK258" s="41"/>
      <c r="BL258" s="41"/>
      <c r="BM258" s="41"/>
      <c r="BN258" s="41">
        <v>0</v>
      </c>
      <c r="BO258" s="41"/>
      <c r="BP258" s="41"/>
      <c r="BQ258" s="41"/>
      <c r="BR258" s="41"/>
    </row>
    <row r="259" spans="1:70" s="6" customFormat="1" ht="12.75" customHeight="1" x14ac:dyDescent="0.2">
      <c r="A259" s="28" t="s">
        <v>263</v>
      </c>
      <c r="B259" s="29"/>
      <c r="C259" s="29"/>
      <c r="D259" s="29"/>
      <c r="E259" s="29"/>
      <c r="F259" s="29"/>
      <c r="G259" s="29"/>
      <c r="H259" s="29"/>
      <c r="I259" s="29"/>
      <c r="J259" s="29"/>
      <c r="K259" s="29"/>
      <c r="L259" s="29"/>
      <c r="M259" s="29"/>
      <c r="N259" s="29"/>
      <c r="O259" s="29"/>
      <c r="P259" s="29"/>
      <c r="Q259" s="29"/>
      <c r="R259" s="29"/>
      <c r="S259" s="29"/>
      <c r="T259" s="30"/>
      <c r="U259" s="26">
        <v>182910</v>
      </c>
      <c r="V259" s="26"/>
      <c r="W259" s="26"/>
      <c r="X259" s="26"/>
      <c r="Y259" s="26"/>
      <c r="Z259" s="26">
        <v>0</v>
      </c>
      <c r="AA259" s="26"/>
      <c r="AB259" s="26"/>
      <c r="AC259" s="26"/>
      <c r="AD259" s="26"/>
      <c r="AE259" s="26">
        <v>235670</v>
      </c>
      <c r="AF259" s="26"/>
      <c r="AG259" s="26"/>
      <c r="AH259" s="26"/>
      <c r="AI259" s="26"/>
      <c r="AJ259" s="26">
        <v>0</v>
      </c>
      <c r="AK259" s="26"/>
      <c r="AL259" s="26"/>
      <c r="AM259" s="26"/>
      <c r="AN259" s="26"/>
      <c r="AO259" s="26">
        <v>700565</v>
      </c>
      <c r="AP259" s="26"/>
      <c r="AQ259" s="26"/>
      <c r="AR259" s="26"/>
      <c r="AS259" s="26"/>
      <c r="AT259" s="26">
        <v>0</v>
      </c>
      <c r="AU259" s="26"/>
      <c r="AV259" s="26"/>
      <c r="AW259" s="26"/>
      <c r="AX259" s="26"/>
      <c r="AY259" s="26">
        <v>405105</v>
      </c>
      <c r="AZ259" s="26"/>
      <c r="BA259" s="26"/>
      <c r="BB259" s="26"/>
      <c r="BC259" s="26"/>
      <c r="BD259" s="26">
        <v>0</v>
      </c>
      <c r="BE259" s="26"/>
      <c r="BF259" s="26"/>
      <c r="BG259" s="26"/>
      <c r="BH259" s="26"/>
      <c r="BI259" s="26">
        <v>465870</v>
      </c>
      <c r="BJ259" s="26"/>
      <c r="BK259" s="26"/>
      <c r="BL259" s="26"/>
      <c r="BM259" s="26"/>
      <c r="BN259" s="26">
        <v>0</v>
      </c>
      <c r="BO259" s="26"/>
      <c r="BP259" s="26"/>
      <c r="BQ259" s="26"/>
      <c r="BR259" s="26"/>
    </row>
    <row r="260" spans="1:70" s="25" customFormat="1" ht="12.75" customHeight="1" x14ac:dyDescent="0.2">
      <c r="A260" s="36" t="s">
        <v>264</v>
      </c>
      <c r="B260" s="37"/>
      <c r="C260" s="37"/>
      <c r="D260" s="37"/>
      <c r="E260" s="37"/>
      <c r="F260" s="37"/>
      <c r="G260" s="37"/>
      <c r="H260" s="37"/>
      <c r="I260" s="37"/>
      <c r="J260" s="37"/>
      <c r="K260" s="37"/>
      <c r="L260" s="37"/>
      <c r="M260" s="37"/>
      <c r="N260" s="37"/>
      <c r="O260" s="37"/>
      <c r="P260" s="37"/>
      <c r="Q260" s="37"/>
      <c r="R260" s="37"/>
      <c r="S260" s="37"/>
      <c r="T260" s="38"/>
      <c r="U260" s="41">
        <v>182910</v>
      </c>
      <c r="V260" s="41"/>
      <c r="W260" s="41"/>
      <c r="X260" s="41"/>
      <c r="Y260" s="41"/>
      <c r="Z260" s="41">
        <v>0</v>
      </c>
      <c r="AA260" s="41"/>
      <c r="AB260" s="41"/>
      <c r="AC260" s="41"/>
      <c r="AD260" s="41"/>
      <c r="AE260" s="41">
        <v>235670</v>
      </c>
      <c r="AF260" s="41"/>
      <c r="AG260" s="41"/>
      <c r="AH260" s="41"/>
      <c r="AI260" s="41"/>
      <c r="AJ260" s="41">
        <v>0</v>
      </c>
      <c r="AK260" s="41"/>
      <c r="AL260" s="41"/>
      <c r="AM260" s="41"/>
      <c r="AN260" s="41"/>
      <c r="AO260" s="41">
        <v>700565</v>
      </c>
      <c r="AP260" s="41"/>
      <c r="AQ260" s="41"/>
      <c r="AR260" s="41"/>
      <c r="AS260" s="41"/>
      <c r="AT260" s="41">
        <v>0</v>
      </c>
      <c r="AU260" s="41"/>
      <c r="AV260" s="41"/>
      <c r="AW260" s="41"/>
      <c r="AX260" s="41"/>
      <c r="AY260" s="41">
        <v>405105</v>
      </c>
      <c r="AZ260" s="41"/>
      <c r="BA260" s="41"/>
      <c r="BB260" s="41"/>
      <c r="BC260" s="41"/>
      <c r="BD260" s="41">
        <v>0</v>
      </c>
      <c r="BE260" s="41"/>
      <c r="BF260" s="41"/>
      <c r="BG260" s="41"/>
      <c r="BH260" s="41"/>
      <c r="BI260" s="41">
        <v>465870</v>
      </c>
      <c r="BJ260" s="41"/>
      <c r="BK260" s="41"/>
      <c r="BL260" s="41"/>
      <c r="BM260" s="41"/>
      <c r="BN260" s="41">
        <v>0</v>
      </c>
      <c r="BO260" s="41"/>
      <c r="BP260" s="41"/>
      <c r="BQ260" s="41"/>
      <c r="BR260" s="41"/>
    </row>
    <row r="261" spans="1:70" s="6" customFormat="1" ht="25.5" customHeight="1" x14ac:dyDescent="0.2">
      <c r="A261" s="28" t="s">
        <v>265</v>
      </c>
      <c r="B261" s="29"/>
      <c r="C261" s="29"/>
      <c r="D261" s="29"/>
      <c r="E261" s="29"/>
      <c r="F261" s="29"/>
      <c r="G261" s="29"/>
      <c r="H261" s="29"/>
      <c r="I261" s="29"/>
      <c r="J261" s="29"/>
      <c r="K261" s="29"/>
      <c r="L261" s="29"/>
      <c r="M261" s="29"/>
      <c r="N261" s="29"/>
      <c r="O261" s="29"/>
      <c r="P261" s="29"/>
      <c r="Q261" s="29"/>
      <c r="R261" s="29"/>
      <c r="S261" s="29"/>
      <c r="T261" s="30"/>
      <c r="U261" s="26">
        <v>215830</v>
      </c>
      <c r="V261" s="26"/>
      <c r="W261" s="26"/>
      <c r="X261" s="26"/>
      <c r="Y261" s="26"/>
      <c r="Z261" s="26">
        <v>0</v>
      </c>
      <c r="AA261" s="26"/>
      <c r="AB261" s="26"/>
      <c r="AC261" s="26"/>
      <c r="AD261" s="26"/>
      <c r="AE261" s="26">
        <v>276762</v>
      </c>
      <c r="AF261" s="26"/>
      <c r="AG261" s="26"/>
      <c r="AH261" s="26"/>
      <c r="AI261" s="26"/>
      <c r="AJ261" s="26">
        <v>0</v>
      </c>
      <c r="AK261" s="26"/>
      <c r="AL261" s="26"/>
      <c r="AM261" s="26"/>
      <c r="AN261" s="26"/>
      <c r="AO261" s="26">
        <v>2196555</v>
      </c>
      <c r="AP261" s="26"/>
      <c r="AQ261" s="26"/>
      <c r="AR261" s="26"/>
      <c r="AS261" s="26"/>
      <c r="AT261" s="26">
        <v>0</v>
      </c>
      <c r="AU261" s="26"/>
      <c r="AV261" s="26"/>
      <c r="AW261" s="26"/>
      <c r="AX261" s="26"/>
      <c r="AY261" s="26">
        <v>1553282</v>
      </c>
      <c r="AZ261" s="26"/>
      <c r="BA261" s="26"/>
      <c r="BB261" s="26"/>
      <c r="BC261" s="26"/>
      <c r="BD261" s="26">
        <v>0</v>
      </c>
      <c r="BE261" s="26"/>
      <c r="BF261" s="26"/>
      <c r="BG261" s="26"/>
      <c r="BH261" s="26"/>
      <c r="BI261" s="26">
        <v>1786274</v>
      </c>
      <c r="BJ261" s="26"/>
      <c r="BK261" s="26"/>
      <c r="BL261" s="26"/>
      <c r="BM261" s="26"/>
      <c r="BN261" s="26">
        <v>0</v>
      </c>
      <c r="BO261" s="26"/>
      <c r="BP261" s="26"/>
      <c r="BQ261" s="26"/>
      <c r="BR261" s="26"/>
    </row>
    <row r="262" spans="1:70" s="25" customFormat="1" ht="12.75" customHeight="1" x14ac:dyDescent="0.2">
      <c r="A262" s="36" t="s">
        <v>260</v>
      </c>
      <c r="B262" s="37"/>
      <c r="C262" s="37"/>
      <c r="D262" s="37"/>
      <c r="E262" s="37"/>
      <c r="F262" s="37"/>
      <c r="G262" s="37"/>
      <c r="H262" s="37"/>
      <c r="I262" s="37"/>
      <c r="J262" s="37"/>
      <c r="K262" s="37"/>
      <c r="L262" s="37"/>
      <c r="M262" s="37"/>
      <c r="N262" s="37"/>
      <c r="O262" s="37"/>
      <c r="P262" s="37"/>
      <c r="Q262" s="37"/>
      <c r="R262" s="37"/>
      <c r="S262" s="37"/>
      <c r="T262" s="38"/>
      <c r="U262" s="41">
        <v>215830</v>
      </c>
      <c r="V262" s="41"/>
      <c r="W262" s="41"/>
      <c r="X262" s="41"/>
      <c r="Y262" s="41"/>
      <c r="Z262" s="41">
        <v>0</v>
      </c>
      <c r="AA262" s="41"/>
      <c r="AB262" s="41"/>
      <c r="AC262" s="41"/>
      <c r="AD262" s="41"/>
      <c r="AE262" s="41">
        <v>276762</v>
      </c>
      <c r="AF262" s="41"/>
      <c r="AG262" s="41"/>
      <c r="AH262" s="41"/>
      <c r="AI262" s="41"/>
      <c r="AJ262" s="41">
        <v>0</v>
      </c>
      <c r="AK262" s="41"/>
      <c r="AL262" s="41"/>
      <c r="AM262" s="41"/>
      <c r="AN262" s="41"/>
      <c r="AO262" s="41">
        <v>1350680</v>
      </c>
      <c r="AP262" s="41"/>
      <c r="AQ262" s="41"/>
      <c r="AR262" s="41"/>
      <c r="AS262" s="41"/>
      <c r="AT262" s="41">
        <v>0</v>
      </c>
      <c r="AU262" s="41"/>
      <c r="AV262" s="41"/>
      <c r="AW262" s="41"/>
      <c r="AX262" s="41"/>
      <c r="AY262" s="41">
        <v>1553282</v>
      </c>
      <c r="AZ262" s="41"/>
      <c r="BA262" s="41"/>
      <c r="BB262" s="41"/>
      <c r="BC262" s="41"/>
      <c r="BD262" s="41">
        <v>0</v>
      </c>
      <c r="BE262" s="41"/>
      <c r="BF262" s="41"/>
      <c r="BG262" s="41"/>
      <c r="BH262" s="41"/>
      <c r="BI262" s="41">
        <v>1786274</v>
      </c>
      <c r="BJ262" s="41"/>
      <c r="BK262" s="41"/>
      <c r="BL262" s="41"/>
      <c r="BM262" s="41"/>
      <c r="BN262" s="41">
        <v>0</v>
      </c>
      <c r="BO262" s="41"/>
      <c r="BP262" s="41"/>
      <c r="BQ262" s="41"/>
      <c r="BR262" s="41"/>
    </row>
    <row r="263" spans="1:70" s="25" customFormat="1" ht="12.75" customHeight="1" x14ac:dyDescent="0.2">
      <c r="A263" s="36" t="s">
        <v>261</v>
      </c>
      <c r="B263" s="37"/>
      <c r="C263" s="37"/>
      <c r="D263" s="37"/>
      <c r="E263" s="37"/>
      <c r="F263" s="37"/>
      <c r="G263" s="37"/>
      <c r="H263" s="37"/>
      <c r="I263" s="37"/>
      <c r="J263" s="37"/>
      <c r="K263" s="37"/>
      <c r="L263" s="37"/>
      <c r="M263" s="37"/>
      <c r="N263" s="37"/>
      <c r="O263" s="37"/>
      <c r="P263" s="37"/>
      <c r="Q263" s="37"/>
      <c r="R263" s="37"/>
      <c r="S263" s="37"/>
      <c r="T263" s="38"/>
      <c r="U263" s="41">
        <v>0</v>
      </c>
      <c r="V263" s="41"/>
      <c r="W263" s="41"/>
      <c r="X263" s="41"/>
      <c r="Y263" s="41"/>
      <c r="Z263" s="41">
        <v>0</v>
      </c>
      <c r="AA263" s="41"/>
      <c r="AB263" s="41"/>
      <c r="AC263" s="41"/>
      <c r="AD263" s="41"/>
      <c r="AE263" s="41">
        <v>0</v>
      </c>
      <c r="AF263" s="41"/>
      <c r="AG263" s="41"/>
      <c r="AH263" s="41"/>
      <c r="AI263" s="41"/>
      <c r="AJ263" s="41">
        <v>0</v>
      </c>
      <c r="AK263" s="41"/>
      <c r="AL263" s="41"/>
      <c r="AM263" s="41"/>
      <c r="AN263" s="41"/>
      <c r="AO263" s="41">
        <v>845875</v>
      </c>
      <c r="AP263" s="41"/>
      <c r="AQ263" s="41"/>
      <c r="AR263" s="41"/>
      <c r="AS263" s="41"/>
      <c r="AT263" s="41">
        <v>0</v>
      </c>
      <c r="AU263" s="41"/>
      <c r="AV263" s="41"/>
      <c r="AW263" s="41"/>
      <c r="AX263" s="41"/>
      <c r="AY263" s="41">
        <v>0</v>
      </c>
      <c r="AZ263" s="41"/>
      <c r="BA263" s="41"/>
      <c r="BB263" s="41"/>
      <c r="BC263" s="41"/>
      <c r="BD263" s="41">
        <v>0</v>
      </c>
      <c r="BE263" s="41"/>
      <c r="BF263" s="41"/>
      <c r="BG263" s="41"/>
      <c r="BH263" s="41"/>
      <c r="BI263" s="41">
        <v>0</v>
      </c>
      <c r="BJ263" s="41"/>
      <c r="BK263" s="41"/>
      <c r="BL263" s="41"/>
      <c r="BM263" s="41"/>
      <c r="BN263" s="41">
        <v>0</v>
      </c>
      <c r="BO263" s="41"/>
      <c r="BP263" s="41"/>
      <c r="BQ263" s="41"/>
      <c r="BR263" s="41"/>
    </row>
    <row r="264" spans="1:70" s="6" customFormat="1" ht="12.75" customHeight="1" x14ac:dyDescent="0.2">
      <c r="A264" s="28" t="s">
        <v>147</v>
      </c>
      <c r="B264" s="29"/>
      <c r="C264" s="29"/>
      <c r="D264" s="29"/>
      <c r="E264" s="29"/>
      <c r="F264" s="29"/>
      <c r="G264" s="29"/>
      <c r="H264" s="29"/>
      <c r="I264" s="29"/>
      <c r="J264" s="29"/>
      <c r="K264" s="29"/>
      <c r="L264" s="29"/>
      <c r="M264" s="29"/>
      <c r="N264" s="29"/>
      <c r="O264" s="29"/>
      <c r="P264" s="29"/>
      <c r="Q264" s="29"/>
      <c r="R264" s="29"/>
      <c r="S264" s="29"/>
      <c r="T264" s="30"/>
      <c r="U264" s="26">
        <v>5989501</v>
      </c>
      <c r="V264" s="26"/>
      <c r="W264" s="26"/>
      <c r="X264" s="26"/>
      <c r="Y264" s="26"/>
      <c r="Z264" s="26">
        <v>0</v>
      </c>
      <c r="AA264" s="26"/>
      <c r="AB264" s="26"/>
      <c r="AC264" s="26"/>
      <c r="AD264" s="26"/>
      <c r="AE264" s="26">
        <v>6499170</v>
      </c>
      <c r="AF264" s="26"/>
      <c r="AG264" s="26"/>
      <c r="AH264" s="26"/>
      <c r="AI264" s="26"/>
      <c r="AJ264" s="26">
        <v>0</v>
      </c>
      <c r="AK264" s="26"/>
      <c r="AL264" s="26"/>
      <c r="AM264" s="26"/>
      <c r="AN264" s="26"/>
      <c r="AO264" s="26">
        <v>18163106</v>
      </c>
      <c r="AP264" s="26"/>
      <c r="AQ264" s="26"/>
      <c r="AR264" s="26"/>
      <c r="AS264" s="26"/>
      <c r="AT264" s="26">
        <v>0</v>
      </c>
      <c r="AU264" s="26"/>
      <c r="AV264" s="26"/>
      <c r="AW264" s="26"/>
      <c r="AX264" s="26"/>
      <c r="AY264" s="26">
        <v>19516328</v>
      </c>
      <c r="AZ264" s="26"/>
      <c r="BA264" s="26"/>
      <c r="BB264" s="26"/>
      <c r="BC264" s="26"/>
      <c r="BD264" s="26">
        <v>0</v>
      </c>
      <c r="BE264" s="26"/>
      <c r="BF264" s="26"/>
      <c r="BG264" s="26"/>
      <c r="BH264" s="26"/>
      <c r="BI264" s="26">
        <v>22443776</v>
      </c>
      <c r="BJ264" s="26"/>
      <c r="BK264" s="26"/>
      <c r="BL264" s="26"/>
      <c r="BM264" s="26"/>
      <c r="BN264" s="26">
        <v>0</v>
      </c>
      <c r="BO264" s="26"/>
      <c r="BP264" s="26"/>
      <c r="BQ264" s="26"/>
      <c r="BR264" s="26"/>
    </row>
    <row r="265" spans="1:70" s="25" customFormat="1" ht="24.75" customHeight="1" x14ac:dyDescent="0.2">
      <c r="A265" s="36" t="s">
        <v>266</v>
      </c>
      <c r="B265" s="37"/>
      <c r="C265" s="37"/>
      <c r="D265" s="37"/>
      <c r="E265" s="37"/>
      <c r="F265" s="37"/>
      <c r="G265" s="37"/>
      <c r="H265" s="37"/>
      <c r="I265" s="37"/>
      <c r="J265" s="37"/>
      <c r="K265" s="37"/>
      <c r="L265" s="37"/>
      <c r="M265" s="37"/>
      <c r="N265" s="37"/>
      <c r="O265" s="37"/>
      <c r="P265" s="37"/>
      <c r="Q265" s="37"/>
      <c r="R265" s="37"/>
      <c r="S265" s="37"/>
      <c r="T265" s="38"/>
      <c r="U265" s="41" t="s">
        <v>173</v>
      </c>
      <c r="V265" s="41"/>
      <c r="W265" s="41"/>
      <c r="X265" s="41"/>
      <c r="Y265" s="41"/>
      <c r="Z265" s="41"/>
      <c r="AA265" s="41"/>
      <c r="AB265" s="41"/>
      <c r="AC265" s="41"/>
      <c r="AD265" s="41"/>
      <c r="AE265" s="41" t="s">
        <v>173</v>
      </c>
      <c r="AF265" s="41"/>
      <c r="AG265" s="41"/>
      <c r="AH265" s="41"/>
      <c r="AI265" s="41"/>
      <c r="AJ265" s="41"/>
      <c r="AK265" s="41"/>
      <c r="AL265" s="41"/>
      <c r="AM265" s="41"/>
      <c r="AN265" s="41"/>
      <c r="AO265" s="41" t="s">
        <v>173</v>
      </c>
      <c r="AP265" s="41"/>
      <c r="AQ265" s="41"/>
      <c r="AR265" s="41"/>
      <c r="AS265" s="41"/>
      <c r="AT265" s="41"/>
      <c r="AU265" s="41"/>
      <c r="AV265" s="41"/>
      <c r="AW265" s="41"/>
      <c r="AX265" s="41"/>
      <c r="AY265" s="41" t="s">
        <v>173</v>
      </c>
      <c r="AZ265" s="41"/>
      <c r="BA265" s="41"/>
      <c r="BB265" s="41"/>
      <c r="BC265" s="41"/>
      <c r="BD265" s="41"/>
      <c r="BE265" s="41"/>
      <c r="BF265" s="41"/>
      <c r="BG265" s="41"/>
      <c r="BH265" s="41"/>
      <c r="BI265" s="41" t="s">
        <v>173</v>
      </c>
      <c r="BJ265" s="41"/>
      <c r="BK265" s="41"/>
      <c r="BL265" s="41"/>
      <c r="BM265" s="41"/>
      <c r="BN265" s="41"/>
      <c r="BO265" s="41"/>
      <c r="BP265" s="41"/>
      <c r="BQ265" s="41"/>
      <c r="BR265" s="41"/>
    </row>
    <row r="267" spans="1:70" ht="0.75" customHeight="1" x14ac:dyDescent="0.2"/>
    <row r="268" spans="1:70" ht="14.25" customHeight="1" x14ac:dyDescent="0.2">
      <c r="A268" s="67" t="s">
        <v>125</v>
      </c>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row>
    <row r="269" spans="1:70" ht="15" customHeight="1" x14ac:dyDescent="0.2">
      <c r="A269" s="85" t="s">
        <v>6</v>
      </c>
      <c r="B269" s="86"/>
      <c r="C269" s="86"/>
      <c r="D269" s="85" t="s">
        <v>10</v>
      </c>
      <c r="E269" s="86"/>
      <c r="F269" s="86"/>
      <c r="G269" s="86"/>
      <c r="H269" s="86"/>
      <c r="I269" s="86"/>
      <c r="J269" s="86"/>
      <c r="K269" s="86"/>
      <c r="L269" s="86"/>
      <c r="M269" s="86"/>
      <c r="N269" s="86"/>
      <c r="O269" s="86"/>
      <c r="P269" s="86"/>
      <c r="Q269" s="86"/>
      <c r="R269" s="86"/>
      <c r="S269" s="86"/>
      <c r="T269" s="86"/>
      <c r="U269" s="86"/>
      <c r="V269" s="87"/>
      <c r="W269" s="43" t="s">
        <v>290</v>
      </c>
      <c r="X269" s="43"/>
      <c r="Y269" s="43"/>
      <c r="Z269" s="43"/>
      <c r="AA269" s="43"/>
      <c r="AB269" s="43"/>
      <c r="AC269" s="43"/>
      <c r="AD269" s="43"/>
      <c r="AE269" s="43"/>
      <c r="AF269" s="43"/>
      <c r="AG269" s="43"/>
      <c r="AH269" s="43"/>
      <c r="AI269" s="43" t="s">
        <v>294</v>
      </c>
      <c r="AJ269" s="43"/>
      <c r="AK269" s="43"/>
      <c r="AL269" s="43"/>
      <c r="AM269" s="43"/>
      <c r="AN269" s="43"/>
      <c r="AO269" s="43"/>
      <c r="AP269" s="43"/>
      <c r="AQ269" s="43"/>
      <c r="AR269" s="43"/>
      <c r="AS269" s="43"/>
      <c r="AT269" s="43"/>
      <c r="AU269" s="43" t="s">
        <v>305</v>
      </c>
      <c r="AV269" s="43"/>
      <c r="AW269" s="43"/>
      <c r="AX269" s="43"/>
      <c r="AY269" s="43"/>
      <c r="AZ269" s="43"/>
      <c r="BA269" s="43" t="s">
        <v>312</v>
      </c>
      <c r="BB269" s="43"/>
      <c r="BC269" s="43"/>
      <c r="BD269" s="43"/>
      <c r="BE269" s="43"/>
      <c r="BF269" s="43"/>
      <c r="BG269" s="43" t="s">
        <v>321</v>
      </c>
      <c r="BH269" s="43"/>
      <c r="BI269" s="43"/>
      <c r="BJ269" s="43"/>
      <c r="BK269" s="43"/>
      <c r="BL269" s="43"/>
    </row>
    <row r="270" spans="1:70" ht="15" customHeight="1" x14ac:dyDescent="0.2">
      <c r="A270" s="98"/>
      <c r="B270" s="99"/>
      <c r="C270" s="99"/>
      <c r="D270" s="98"/>
      <c r="E270" s="99"/>
      <c r="F270" s="99"/>
      <c r="G270" s="99"/>
      <c r="H270" s="99"/>
      <c r="I270" s="99"/>
      <c r="J270" s="99"/>
      <c r="K270" s="99"/>
      <c r="L270" s="99"/>
      <c r="M270" s="99"/>
      <c r="N270" s="99"/>
      <c r="O270" s="99"/>
      <c r="P270" s="99"/>
      <c r="Q270" s="99"/>
      <c r="R270" s="99"/>
      <c r="S270" s="99"/>
      <c r="T270" s="99"/>
      <c r="U270" s="99"/>
      <c r="V270" s="100"/>
      <c r="W270" s="43" t="s">
        <v>4</v>
      </c>
      <c r="X270" s="43"/>
      <c r="Y270" s="43"/>
      <c r="Z270" s="43"/>
      <c r="AA270" s="43"/>
      <c r="AB270" s="43"/>
      <c r="AC270" s="43" t="s">
        <v>3</v>
      </c>
      <c r="AD270" s="43"/>
      <c r="AE270" s="43"/>
      <c r="AF270" s="43"/>
      <c r="AG270" s="43"/>
      <c r="AH270" s="43"/>
      <c r="AI270" s="43" t="s">
        <v>4</v>
      </c>
      <c r="AJ270" s="43"/>
      <c r="AK270" s="43"/>
      <c r="AL270" s="43"/>
      <c r="AM270" s="43"/>
      <c r="AN270" s="43"/>
      <c r="AO270" s="43" t="s">
        <v>3</v>
      </c>
      <c r="AP270" s="43"/>
      <c r="AQ270" s="43"/>
      <c r="AR270" s="43"/>
      <c r="AS270" s="43"/>
      <c r="AT270" s="43"/>
      <c r="AU270" s="73" t="s">
        <v>4</v>
      </c>
      <c r="AV270" s="73"/>
      <c r="AW270" s="73"/>
      <c r="AX270" s="73" t="s">
        <v>3</v>
      </c>
      <c r="AY270" s="73"/>
      <c r="AZ270" s="73"/>
      <c r="BA270" s="73" t="s">
        <v>4</v>
      </c>
      <c r="BB270" s="73"/>
      <c r="BC270" s="73"/>
      <c r="BD270" s="73" t="s">
        <v>3</v>
      </c>
      <c r="BE270" s="73"/>
      <c r="BF270" s="73"/>
      <c r="BG270" s="73" t="s">
        <v>4</v>
      </c>
      <c r="BH270" s="73"/>
      <c r="BI270" s="73"/>
      <c r="BJ270" s="73" t="s">
        <v>3</v>
      </c>
      <c r="BK270" s="73"/>
      <c r="BL270" s="73"/>
    </row>
    <row r="271" spans="1:70" ht="48.75" customHeight="1" x14ac:dyDescent="0.2">
      <c r="A271" s="88"/>
      <c r="B271" s="89"/>
      <c r="C271" s="89"/>
      <c r="D271" s="88"/>
      <c r="E271" s="89"/>
      <c r="F271" s="89"/>
      <c r="G271" s="89"/>
      <c r="H271" s="89"/>
      <c r="I271" s="89"/>
      <c r="J271" s="89"/>
      <c r="K271" s="89"/>
      <c r="L271" s="89"/>
      <c r="M271" s="89"/>
      <c r="N271" s="89"/>
      <c r="O271" s="89"/>
      <c r="P271" s="89"/>
      <c r="Q271" s="89"/>
      <c r="R271" s="89"/>
      <c r="S271" s="89"/>
      <c r="T271" s="89"/>
      <c r="U271" s="89"/>
      <c r="V271" s="90"/>
      <c r="W271" s="43" t="s">
        <v>12</v>
      </c>
      <c r="X271" s="43"/>
      <c r="Y271" s="43"/>
      <c r="Z271" s="43" t="s">
        <v>11</v>
      </c>
      <c r="AA271" s="43"/>
      <c r="AB271" s="43"/>
      <c r="AC271" s="43" t="s">
        <v>12</v>
      </c>
      <c r="AD271" s="43"/>
      <c r="AE271" s="43"/>
      <c r="AF271" s="43" t="s">
        <v>11</v>
      </c>
      <c r="AG271" s="43"/>
      <c r="AH271" s="43"/>
      <c r="AI271" s="43" t="s">
        <v>12</v>
      </c>
      <c r="AJ271" s="43"/>
      <c r="AK271" s="43"/>
      <c r="AL271" s="43" t="s">
        <v>11</v>
      </c>
      <c r="AM271" s="43"/>
      <c r="AN271" s="43"/>
      <c r="AO271" s="43" t="s">
        <v>12</v>
      </c>
      <c r="AP271" s="43"/>
      <c r="AQ271" s="43"/>
      <c r="AR271" s="43" t="s">
        <v>11</v>
      </c>
      <c r="AS271" s="43"/>
      <c r="AT271" s="43"/>
      <c r="AU271" s="73"/>
      <c r="AV271" s="73"/>
      <c r="AW271" s="73"/>
      <c r="AX271" s="73"/>
      <c r="AY271" s="73"/>
      <c r="AZ271" s="73"/>
      <c r="BA271" s="73"/>
      <c r="BB271" s="73"/>
      <c r="BC271" s="73"/>
      <c r="BD271" s="73"/>
      <c r="BE271" s="73"/>
      <c r="BF271" s="73"/>
      <c r="BG271" s="73"/>
      <c r="BH271" s="73"/>
      <c r="BI271" s="73"/>
      <c r="BJ271" s="73"/>
      <c r="BK271" s="73"/>
      <c r="BL271" s="73"/>
    </row>
    <row r="272" spans="1:70" ht="15" customHeight="1" x14ac:dyDescent="0.2">
      <c r="A272" s="80">
        <v>1</v>
      </c>
      <c r="B272" s="81"/>
      <c r="C272" s="81"/>
      <c r="D272" s="80">
        <v>2</v>
      </c>
      <c r="E272" s="81"/>
      <c r="F272" s="81"/>
      <c r="G272" s="81"/>
      <c r="H272" s="81"/>
      <c r="I272" s="81"/>
      <c r="J272" s="81"/>
      <c r="K272" s="81"/>
      <c r="L272" s="81"/>
      <c r="M272" s="81"/>
      <c r="N272" s="81"/>
      <c r="O272" s="81"/>
      <c r="P272" s="81"/>
      <c r="Q272" s="81"/>
      <c r="R272" s="81"/>
      <c r="S272" s="81"/>
      <c r="T272" s="81"/>
      <c r="U272" s="81"/>
      <c r="V272" s="82"/>
      <c r="W272" s="43">
        <v>3</v>
      </c>
      <c r="X272" s="43"/>
      <c r="Y272" s="43"/>
      <c r="Z272" s="43">
        <v>4</v>
      </c>
      <c r="AA272" s="43"/>
      <c r="AB272" s="43"/>
      <c r="AC272" s="43">
        <v>5</v>
      </c>
      <c r="AD272" s="43"/>
      <c r="AE272" s="43"/>
      <c r="AF272" s="43">
        <v>6</v>
      </c>
      <c r="AG272" s="43"/>
      <c r="AH272" s="43"/>
      <c r="AI272" s="43">
        <v>7</v>
      </c>
      <c r="AJ272" s="43"/>
      <c r="AK272" s="43"/>
      <c r="AL272" s="43">
        <v>8</v>
      </c>
      <c r="AM272" s="43"/>
      <c r="AN272" s="43"/>
      <c r="AO272" s="43">
        <v>9</v>
      </c>
      <c r="AP272" s="43"/>
      <c r="AQ272" s="43"/>
      <c r="AR272" s="43">
        <v>10</v>
      </c>
      <c r="AS272" s="43"/>
      <c r="AT272" s="43"/>
      <c r="AU272" s="43">
        <v>11</v>
      </c>
      <c r="AV272" s="43"/>
      <c r="AW272" s="43"/>
      <c r="AX272" s="43">
        <v>12</v>
      </c>
      <c r="AY272" s="43"/>
      <c r="AZ272" s="43"/>
      <c r="BA272" s="43">
        <v>13</v>
      </c>
      <c r="BB272" s="43"/>
      <c r="BC272" s="43"/>
      <c r="BD272" s="43">
        <v>14</v>
      </c>
      <c r="BE272" s="43"/>
      <c r="BF272" s="43"/>
      <c r="BG272" s="43">
        <v>15</v>
      </c>
      <c r="BH272" s="43"/>
      <c r="BI272" s="43"/>
      <c r="BJ272" s="43">
        <v>16</v>
      </c>
      <c r="BK272" s="43"/>
      <c r="BL272" s="43"/>
    </row>
    <row r="273" spans="1:79" s="1" customFormat="1" ht="12.75" hidden="1" customHeight="1" x14ac:dyDescent="0.2">
      <c r="A273" s="95" t="s">
        <v>69</v>
      </c>
      <c r="B273" s="96"/>
      <c r="C273" s="96"/>
      <c r="D273" s="95" t="s">
        <v>57</v>
      </c>
      <c r="E273" s="96"/>
      <c r="F273" s="96"/>
      <c r="G273" s="96"/>
      <c r="H273" s="96"/>
      <c r="I273" s="96"/>
      <c r="J273" s="96"/>
      <c r="K273" s="96"/>
      <c r="L273" s="96"/>
      <c r="M273" s="96"/>
      <c r="N273" s="96"/>
      <c r="O273" s="96"/>
      <c r="P273" s="96"/>
      <c r="Q273" s="96"/>
      <c r="R273" s="96"/>
      <c r="S273" s="96"/>
      <c r="T273" s="96"/>
      <c r="U273" s="96"/>
      <c r="V273" s="97"/>
      <c r="W273" s="71" t="s">
        <v>72</v>
      </c>
      <c r="X273" s="71"/>
      <c r="Y273" s="71"/>
      <c r="Z273" s="71" t="s">
        <v>73</v>
      </c>
      <c r="AA273" s="71"/>
      <c r="AB273" s="71"/>
      <c r="AC273" s="69" t="s">
        <v>74</v>
      </c>
      <c r="AD273" s="69"/>
      <c r="AE273" s="69"/>
      <c r="AF273" s="69" t="s">
        <v>75</v>
      </c>
      <c r="AG273" s="69"/>
      <c r="AH273" s="69"/>
      <c r="AI273" s="71" t="s">
        <v>76</v>
      </c>
      <c r="AJ273" s="71"/>
      <c r="AK273" s="71"/>
      <c r="AL273" s="71" t="s">
        <v>77</v>
      </c>
      <c r="AM273" s="71"/>
      <c r="AN273" s="71"/>
      <c r="AO273" s="69" t="s">
        <v>104</v>
      </c>
      <c r="AP273" s="69"/>
      <c r="AQ273" s="69"/>
      <c r="AR273" s="69" t="s">
        <v>78</v>
      </c>
      <c r="AS273" s="69"/>
      <c r="AT273" s="69"/>
      <c r="AU273" s="71" t="s">
        <v>105</v>
      </c>
      <c r="AV273" s="71"/>
      <c r="AW273" s="71"/>
      <c r="AX273" s="69" t="s">
        <v>106</v>
      </c>
      <c r="AY273" s="69"/>
      <c r="AZ273" s="69"/>
      <c r="BA273" s="71" t="s">
        <v>107</v>
      </c>
      <c r="BB273" s="71"/>
      <c r="BC273" s="71"/>
      <c r="BD273" s="69" t="s">
        <v>108</v>
      </c>
      <c r="BE273" s="69"/>
      <c r="BF273" s="69"/>
      <c r="BG273" s="71" t="s">
        <v>109</v>
      </c>
      <c r="BH273" s="71"/>
      <c r="BI273" s="71"/>
      <c r="BJ273" s="69" t="s">
        <v>110</v>
      </c>
      <c r="BK273" s="69"/>
      <c r="BL273" s="69"/>
      <c r="CA273" s="1" t="s">
        <v>103</v>
      </c>
    </row>
    <row r="274" spans="1:79" s="25" customFormat="1" ht="12.75" customHeight="1" x14ac:dyDescent="0.2">
      <c r="A274" s="34">
        <v>1</v>
      </c>
      <c r="B274" s="35"/>
      <c r="C274" s="35"/>
      <c r="D274" s="36" t="s">
        <v>267</v>
      </c>
      <c r="E274" s="37"/>
      <c r="F274" s="37"/>
      <c r="G274" s="37"/>
      <c r="H274" s="37"/>
      <c r="I274" s="37"/>
      <c r="J274" s="37"/>
      <c r="K274" s="37"/>
      <c r="L274" s="37"/>
      <c r="M274" s="37"/>
      <c r="N274" s="37"/>
      <c r="O274" s="37"/>
      <c r="P274" s="37"/>
      <c r="Q274" s="37"/>
      <c r="R274" s="37"/>
      <c r="S274" s="37"/>
      <c r="T274" s="37"/>
      <c r="U274" s="37"/>
      <c r="V274" s="38"/>
      <c r="W274" s="32">
        <v>4</v>
      </c>
      <c r="X274" s="32"/>
      <c r="Y274" s="32"/>
      <c r="Z274" s="32">
        <v>4</v>
      </c>
      <c r="AA274" s="32"/>
      <c r="AB274" s="32"/>
      <c r="AC274" s="32">
        <v>0</v>
      </c>
      <c r="AD274" s="32"/>
      <c r="AE274" s="32"/>
      <c r="AF274" s="32">
        <v>0</v>
      </c>
      <c r="AG274" s="32"/>
      <c r="AH274" s="32"/>
      <c r="AI274" s="32">
        <v>4</v>
      </c>
      <c r="AJ274" s="32"/>
      <c r="AK274" s="32"/>
      <c r="AL274" s="32">
        <v>4</v>
      </c>
      <c r="AM274" s="32"/>
      <c r="AN274" s="32"/>
      <c r="AO274" s="32">
        <v>0</v>
      </c>
      <c r="AP274" s="32"/>
      <c r="AQ274" s="32"/>
      <c r="AR274" s="32">
        <v>0</v>
      </c>
      <c r="AS274" s="32"/>
      <c r="AT274" s="32"/>
      <c r="AU274" s="32">
        <v>4</v>
      </c>
      <c r="AV274" s="32"/>
      <c r="AW274" s="32"/>
      <c r="AX274" s="32">
        <v>0</v>
      </c>
      <c r="AY274" s="32"/>
      <c r="AZ274" s="32"/>
      <c r="BA274" s="32">
        <v>4</v>
      </c>
      <c r="BB274" s="32"/>
      <c r="BC274" s="32"/>
      <c r="BD274" s="32">
        <v>0</v>
      </c>
      <c r="BE274" s="32"/>
      <c r="BF274" s="32"/>
      <c r="BG274" s="32">
        <v>4</v>
      </c>
      <c r="BH274" s="32"/>
      <c r="BI274" s="32"/>
      <c r="BJ274" s="32">
        <v>0</v>
      </c>
      <c r="BK274" s="32"/>
      <c r="BL274" s="32"/>
      <c r="CA274" s="25" t="s">
        <v>43</v>
      </c>
    </row>
    <row r="275" spans="1:79" s="25" customFormat="1" ht="12.75" customHeight="1" x14ac:dyDescent="0.2">
      <c r="A275" s="34">
        <v>2</v>
      </c>
      <c r="B275" s="35"/>
      <c r="C275" s="35"/>
      <c r="D275" s="36" t="s">
        <v>268</v>
      </c>
      <c r="E275" s="37"/>
      <c r="F275" s="37"/>
      <c r="G275" s="37"/>
      <c r="H275" s="37"/>
      <c r="I275" s="37"/>
      <c r="J275" s="37"/>
      <c r="K275" s="37"/>
      <c r="L275" s="37"/>
      <c r="M275" s="37"/>
      <c r="N275" s="37"/>
      <c r="O275" s="37"/>
      <c r="P275" s="37"/>
      <c r="Q275" s="37"/>
      <c r="R275" s="37"/>
      <c r="S275" s="37"/>
      <c r="T275" s="37"/>
      <c r="U275" s="37"/>
      <c r="V275" s="38"/>
      <c r="W275" s="32">
        <v>36.75</v>
      </c>
      <c r="X275" s="32"/>
      <c r="Y275" s="32"/>
      <c r="Z275" s="32">
        <v>36.75</v>
      </c>
      <c r="AA275" s="32"/>
      <c r="AB275" s="32"/>
      <c r="AC275" s="32">
        <v>0</v>
      </c>
      <c r="AD275" s="32"/>
      <c r="AE275" s="32"/>
      <c r="AF275" s="32">
        <v>0</v>
      </c>
      <c r="AG275" s="32"/>
      <c r="AH275" s="32"/>
      <c r="AI275" s="32">
        <v>36.75</v>
      </c>
      <c r="AJ275" s="32"/>
      <c r="AK275" s="32"/>
      <c r="AL275" s="32">
        <v>36.75</v>
      </c>
      <c r="AM275" s="32"/>
      <c r="AN275" s="32"/>
      <c r="AO275" s="32">
        <v>0</v>
      </c>
      <c r="AP275" s="32"/>
      <c r="AQ275" s="32"/>
      <c r="AR275" s="32">
        <v>0</v>
      </c>
      <c r="AS275" s="32"/>
      <c r="AT275" s="32"/>
      <c r="AU275" s="32">
        <v>44.25</v>
      </c>
      <c r="AV275" s="32"/>
      <c r="AW275" s="32"/>
      <c r="AX275" s="32">
        <v>0</v>
      </c>
      <c r="AY275" s="32"/>
      <c r="AZ275" s="32"/>
      <c r="BA275" s="32">
        <v>44.25</v>
      </c>
      <c r="BB275" s="32"/>
      <c r="BC275" s="32"/>
      <c r="BD275" s="32">
        <v>0</v>
      </c>
      <c r="BE275" s="32"/>
      <c r="BF275" s="32"/>
      <c r="BG275" s="32">
        <v>44.25</v>
      </c>
      <c r="BH275" s="32"/>
      <c r="BI275" s="32"/>
      <c r="BJ275" s="32">
        <v>0</v>
      </c>
      <c r="BK275" s="32"/>
      <c r="BL275" s="32"/>
    </row>
    <row r="276" spans="1:79" s="25" customFormat="1" ht="12.75" customHeight="1" x14ac:dyDescent="0.2">
      <c r="A276" s="34">
        <v>3</v>
      </c>
      <c r="B276" s="35"/>
      <c r="C276" s="35"/>
      <c r="D276" s="36" t="s">
        <v>269</v>
      </c>
      <c r="E276" s="37"/>
      <c r="F276" s="37"/>
      <c r="G276" s="37"/>
      <c r="H276" s="37"/>
      <c r="I276" s="37"/>
      <c r="J276" s="37"/>
      <c r="K276" s="37"/>
      <c r="L276" s="37"/>
      <c r="M276" s="37"/>
      <c r="N276" s="37"/>
      <c r="O276" s="37"/>
      <c r="P276" s="37"/>
      <c r="Q276" s="37"/>
      <c r="R276" s="37"/>
      <c r="S276" s="37"/>
      <c r="T276" s="37"/>
      <c r="U276" s="37"/>
      <c r="V276" s="38"/>
      <c r="W276" s="32">
        <v>30.5</v>
      </c>
      <c r="X276" s="32"/>
      <c r="Y276" s="32"/>
      <c r="Z276" s="32">
        <v>30.5</v>
      </c>
      <c r="AA276" s="32"/>
      <c r="AB276" s="32"/>
      <c r="AC276" s="32">
        <v>0</v>
      </c>
      <c r="AD276" s="32"/>
      <c r="AE276" s="32"/>
      <c r="AF276" s="32">
        <v>0</v>
      </c>
      <c r="AG276" s="32"/>
      <c r="AH276" s="32"/>
      <c r="AI276" s="32">
        <v>30.5</v>
      </c>
      <c r="AJ276" s="32"/>
      <c r="AK276" s="32"/>
      <c r="AL276" s="32">
        <v>30.5</v>
      </c>
      <c r="AM276" s="32"/>
      <c r="AN276" s="32"/>
      <c r="AO276" s="32">
        <v>0</v>
      </c>
      <c r="AP276" s="32"/>
      <c r="AQ276" s="32"/>
      <c r="AR276" s="32">
        <v>0</v>
      </c>
      <c r="AS276" s="32"/>
      <c r="AT276" s="32"/>
      <c r="AU276" s="32">
        <v>47.5</v>
      </c>
      <c r="AV276" s="32"/>
      <c r="AW276" s="32"/>
      <c r="AX276" s="32">
        <v>0</v>
      </c>
      <c r="AY276" s="32"/>
      <c r="AZ276" s="32"/>
      <c r="BA276" s="32">
        <v>47.5</v>
      </c>
      <c r="BB276" s="32"/>
      <c r="BC276" s="32"/>
      <c r="BD276" s="32">
        <v>0</v>
      </c>
      <c r="BE276" s="32"/>
      <c r="BF276" s="32"/>
      <c r="BG276" s="32">
        <v>47.5</v>
      </c>
      <c r="BH276" s="32"/>
      <c r="BI276" s="32"/>
      <c r="BJ276" s="32">
        <v>0</v>
      </c>
      <c r="BK276" s="32"/>
      <c r="BL276" s="32"/>
    </row>
    <row r="277" spans="1:79" s="25" customFormat="1" ht="12.75" customHeight="1" x14ac:dyDescent="0.2">
      <c r="A277" s="34">
        <v>4</v>
      </c>
      <c r="B277" s="35"/>
      <c r="C277" s="35"/>
      <c r="D277" s="36" t="s">
        <v>270</v>
      </c>
      <c r="E277" s="37"/>
      <c r="F277" s="37"/>
      <c r="G277" s="37"/>
      <c r="H277" s="37"/>
      <c r="I277" s="37"/>
      <c r="J277" s="37"/>
      <c r="K277" s="37"/>
      <c r="L277" s="37"/>
      <c r="M277" s="37"/>
      <c r="N277" s="37"/>
      <c r="O277" s="37"/>
      <c r="P277" s="37"/>
      <c r="Q277" s="37"/>
      <c r="R277" s="37"/>
      <c r="S277" s="37"/>
      <c r="T277" s="37"/>
      <c r="U277" s="37"/>
      <c r="V277" s="38"/>
      <c r="W277" s="32">
        <v>103.47</v>
      </c>
      <c r="X277" s="32"/>
      <c r="Y277" s="32"/>
      <c r="Z277" s="32">
        <v>103.47</v>
      </c>
      <c r="AA277" s="32"/>
      <c r="AB277" s="32"/>
      <c r="AC277" s="32">
        <v>0</v>
      </c>
      <c r="AD277" s="32"/>
      <c r="AE277" s="32"/>
      <c r="AF277" s="32">
        <v>0</v>
      </c>
      <c r="AG277" s="32"/>
      <c r="AH277" s="32"/>
      <c r="AI277" s="32">
        <v>103.47</v>
      </c>
      <c r="AJ277" s="32"/>
      <c r="AK277" s="32"/>
      <c r="AL277" s="32">
        <v>103.47</v>
      </c>
      <c r="AM277" s="32"/>
      <c r="AN277" s="32"/>
      <c r="AO277" s="32">
        <v>0</v>
      </c>
      <c r="AP277" s="32"/>
      <c r="AQ277" s="32"/>
      <c r="AR277" s="32">
        <v>0</v>
      </c>
      <c r="AS277" s="32"/>
      <c r="AT277" s="32"/>
      <c r="AU277" s="32">
        <v>112.15</v>
      </c>
      <c r="AV277" s="32"/>
      <c r="AW277" s="32"/>
      <c r="AX277" s="32">
        <v>0</v>
      </c>
      <c r="AY277" s="32"/>
      <c r="AZ277" s="32"/>
      <c r="BA277" s="32">
        <v>112.15</v>
      </c>
      <c r="BB277" s="32"/>
      <c r="BC277" s="32"/>
      <c r="BD277" s="32">
        <v>0</v>
      </c>
      <c r="BE277" s="32"/>
      <c r="BF277" s="32"/>
      <c r="BG277" s="32">
        <v>112.15</v>
      </c>
      <c r="BH277" s="32"/>
      <c r="BI277" s="32"/>
      <c r="BJ277" s="32">
        <v>0</v>
      </c>
      <c r="BK277" s="32"/>
      <c r="BL277" s="32"/>
    </row>
    <row r="278" spans="1:79" s="25" customFormat="1" ht="12.75" customHeight="1" x14ac:dyDescent="0.2">
      <c r="A278" s="34">
        <v>5</v>
      </c>
      <c r="B278" s="35"/>
      <c r="C278" s="35"/>
      <c r="D278" s="36" t="s">
        <v>271</v>
      </c>
      <c r="E278" s="37"/>
      <c r="F278" s="37"/>
      <c r="G278" s="37"/>
      <c r="H278" s="37"/>
      <c r="I278" s="37"/>
      <c r="J278" s="37"/>
      <c r="K278" s="37"/>
      <c r="L278" s="37"/>
      <c r="M278" s="37"/>
      <c r="N278" s="37"/>
      <c r="O278" s="37"/>
      <c r="P278" s="37"/>
      <c r="Q278" s="37"/>
      <c r="R278" s="37"/>
      <c r="S278" s="37"/>
      <c r="T278" s="37"/>
      <c r="U278" s="37"/>
      <c r="V278" s="38"/>
      <c r="W278" s="32">
        <v>0</v>
      </c>
      <c r="X278" s="32"/>
      <c r="Y278" s="32"/>
      <c r="Z278" s="32">
        <v>0</v>
      </c>
      <c r="AA278" s="32"/>
      <c r="AB278" s="32"/>
      <c r="AC278" s="32">
        <v>0</v>
      </c>
      <c r="AD278" s="32"/>
      <c r="AE278" s="32"/>
      <c r="AF278" s="32">
        <v>0</v>
      </c>
      <c r="AG278" s="32"/>
      <c r="AH278" s="32"/>
      <c r="AI278" s="32">
        <v>0</v>
      </c>
      <c r="AJ278" s="32"/>
      <c r="AK278" s="32"/>
      <c r="AL278" s="32">
        <v>0</v>
      </c>
      <c r="AM278" s="32"/>
      <c r="AN278" s="32"/>
      <c r="AO278" s="32">
        <v>0</v>
      </c>
      <c r="AP278" s="32"/>
      <c r="AQ278" s="32"/>
      <c r="AR278" s="32">
        <v>0</v>
      </c>
      <c r="AS278" s="32"/>
      <c r="AT278" s="32"/>
      <c r="AU278" s="32">
        <v>8.15</v>
      </c>
      <c r="AV278" s="32"/>
      <c r="AW278" s="32"/>
      <c r="AX278" s="32">
        <v>0</v>
      </c>
      <c r="AY278" s="32"/>
      <c r="AZ278" s="32"/>
      <c r="BA278" s="32">
        <v>8.15</v>
      </c>
      <c r="BB278" s="32"/>
      <c r="BC278" s="32"/>
      <c r="BD278" s="32">
        <v>0</v>
      </c>
      <c r="BE278" s="32"/>
      <c r="BF278" s="32"/>
      <c r="BG278" s="32">
        <v>8.15</v>
      </c>
      <c r="BH278" s="32"/>
      <c r="BI278" s="32"/>
      <c r="BJ278" s="32">
        <v>0</v>
      </c>
      <c r="BK278" s="32"/>
      <c r="BL278" s="32"/>
    </row>
    <row r="279" spans="1:79" s="6" customFormat="1" ht="12.75" customHeight="1" x14ac:dyDescent="0.2">
      <c r="A279" s="39">
        <v>6</v>
      </c>
      <c r="B279" s="40"/>
      <c r="C279" s="40"/>
      <c r="D279" s="28" t="s">
        <v>272</v>
      </c>
      <c r="E279" s="29"/>
      <c r="F279" s="29"/>
      <c r="G279" s="29"/>
      <c r="H279" s="29"/>
      <c r="I279" s="29"/>
      <c r="J279" s="29"/>
      <c r="K279" s="29"/>
      <c r="L279" s="29"/>
      <c r="M279" s="29"/>
      <c r="N279" s="29"/>
      <c r="O279" s="29"/>
      <c r="P279" s="29"/>
      <c r="Q279" s="29"/>
      <c r="R279" s="29"/>
      <c r="S279" s="29"/>
      <c r="T279" s="29"/>
      <c r="U279" s="29"/>
      <c r="V279" s="30"/>
      <c r="W279" s="33">
        <v>174.72</v>
      </c>
      <c r="X279" s="33"/>
      <c r="Y279" s="33"/>
      <c r="Z279" s="33">
        <v>174.72</v>
      </c>
      <c r="AA279" s="33"/>
      <c r="AB279" s="33"/>
      <c r="AC279" s="33">
        <v>0</v>
      </c>
      <c r="AD279" s="33"/>
      <c r="AE279" s="33"/>
      <c r="AF279" s="33">
        <v>0</v>
      </c>
      <c r="AG279" s="33"/>
      <c r="AH279" s="33"/>
      <c r="AI279" s="33">
        <v>174.72</v>
      </c>
      <c r="AJ279" s="33"/>
      <c r="AK279" s="33"/>
      <c r="AL279" s="33">
        <v>174.72</v>
      </c>
      <c r="AM279" s="33"/>
      <c r="AN279" s="33"/>
      <c r="AO279" s="33">
        <v>0</v>
      </c>
      <c r="AP279" s="33"/>
      <c r="AQ279" s="33"/>
      <c r="AR279" s="33">
        <v>0</v>
      </c>
      <c r="AS279" s="33"/>
      <c r="AT279" s="33"/>
      <c r="AU279" s="33">
        <v>216.05</v>
      </c>
      <c r="AV279" s="33"/>
      <c r="AW279" s="33"/>
      <c r="AX279" s="33">
        <v>0</v>
      </c>
      <c r="AY279" s="33"/>
      <c r="AZ279" s="33"/>
      <c r="BA279" s="33">
        <v>216.05</v>
      </c>
      <c r="BB279" s="33"/>
      <c r="BC279" s="33"/>
      <c r="BD279" s="33">
        <v>0</v>
      </c>
      <c r="BE279" s="33"/>
      <c r="BF279" s="33"/>
      <c r="BG279" s="33">
        <v>216.05</v>
      </c>
      <c r="BH279" s="33"/>
      <c r="BI279" s="33"/>
      <c r="BJ279" s="33">
        <v>0</v>
      </c>
      <c r="BK279" s="33"/>
      <c r="BL279" s="33"/>
    </row>
    <row r="280" spans="1:79" s="25" customFormat="1" ht="25.5" customHeight="1" x14ac:dyDescent="0.2">
      <c r="A280" s="34">
        <v>7</v>
      </c>
      <c r="B280" s="35"/>
      <c r="C280" s="35"/>
      <c r="D280" s="36" t="s">
        <v>273</v>
      </c>
      <c r="E280" s="37"/>
      <c r="F280" s="37"/>
      <c r="G280" s="37"/>
      <c r="H280" s="37"/>
      <c r="I280" s="37"/>
      <c r="J280" s="37"/>
      <c r="K280" s="37"/>
      <c r="L280" s="37"/>
      <c r="M280" s="37"/>
      <c r="N280" s="37"/>
      <c r="O280" s="37"/>
      <c r="P280" s="37"/>
      <c r="Q280" s="37"/>
      <c r="R280" s="37"/>
      <c r="S280" s="37"/>
      <c r="T280" s="37"/>
      <c r="U280" s="37"/>
      <c r="V280" s="38"/>
      <c r="W280" s="32" t="s">
        <v>173</v>
      </c>
      <c r="X280" s="32"/>
      <c r="Y280" s="32"/>
      <c r="Z280" s="32" t="s">
        <v>173</v>
      </c>
      <c r="AA280" s="32"/>
      <c r="AB280" s="32"/>
      <c r="AC280" s="32"/>
      <c r="AD280" s="32"/>
      <c r="AE280" s="32"/>
      <c r="AF280" s="32"/>
      <c r="AG280" s="32"/>
      <c r="AH280" s="32"/>
      <c r="AI280" s="32" t="s">
        <v>173</v>
      </c>
      <c r="AJ280" s="32"/>
      <c r="AK280" s="32"/>
      <c r="AL280" s="32" t="s">
        <v>173</v>
      </c>
      <c r="AM280" s="32"/>
      <c r="AN280" s="32"/>
      <c r="AO280" s="32"/>
      <c r="AP280" s="32"/>
      <c r="AQ280" s="32"/>
      <c r="AR280" s="32"/>
      <c r="AS280" s="32"/>
      <c r="AT280" s="32"/>
      <c r="AU280" s="32" t="s">
        <v>173</v>
      </c>
      <c r="AV280" s="32"/>
      <c r="AW280" s="32"/>
      <c r="AX280" s="32"/>
      <c r="AY280" s="32"/>
      <c r="AZ280" s="32"/>
      <c r="BA280" s="32" t="s">
        <v>173</v>
      </c>
      <c r="BB280" s="32"/>
      <c r="BC280" s="32"/>
      <c r="BD280" s="32"/>
      <c r="BE280" s="32"/>
      <c r="BF280" s="32"/>
      <c r="BG280" s="32" t="s">
        <v>173</v>
      </c>
      <c r="BH280" s="32"/>
      <c r="BI280" s="32"/>
      <c r="BJ280" s="32"/>
      <c r="BK280" s="32"/>
      <c r="BL280" s="32"/>
    </row>
    <row r="281" spans="1:79" ht="11.25" customHeight="1" x14ac:dyDescent="0.2"/>
    <row r="282" spans="1:79" hidden="1" x14ac:dyDescent="0.2"/>
    <row r="283" spans="1:79" ht="14.25" customHeight="1" x14ac:dyDescent="0.2">
      <c r="A283" s="67" t="s">
        <v>153</v>
      </c>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row>
    <row r="284" spans="1:79" ht="14.25" customHeight="1" x14ac:dyDescent="0.2">
      <c r="A284" s="67" t="s">
        <v>306</v>
      </c>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row>
    <row r="285" spans="1:79" ht="15" customHeight="1" x14ac:dyDescent="0.2">
      <c r="A285" s="72" t="s">
        <v>289</v>
      </c>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s="72"/>
      <c r="BL285" s="72"/>
      <c r="BM285" s="72"/>
      <c r="BN285" s="72"/>
      <c r="BO285" s="72"/>
      <c r="BP285" s="72"/>
      <c r="BQ285" s="72"/>
      <c r="BR285" s="72"/>
      <c r="BS285" s="72"/>
    </row>
    <row r="286" spans="1:79" ht="15" customHeight="1" x14ac:dyDescent="0.2">
      <c r="A286" s="43" t="s">
        <v>6</v>
      </c>
      <c r="B286" s="43"/>
      <c r="C286" s="43"/>
      <c r="D286" s="43"/>
      <c r="E286" s="43"/>
      <c r="F286" s="43"/>
      <c r="G286" s="43" t="s">
        <v>126</v>
      </c>
      <c r="H286" s="43"/>
      <c r="I286" s="43"/>
      <c r="J286" s="43"/>
      <c r="K286" s="43"/>
      <c r="L286" s="43"/>
      <c r="M286" s="43"/>
      <c r="N286" s="43"/>
      <c r="O286" s="43"/>
      <c r="P286" s="43"/>
      <c r="Q286" s="43"/>
      <c r="R286" s="43"/>
      <c r="S286" s="43"/>
      <c r="T286" s="43" t="s">
        <v>13</v>
      </c>
      <c r="U286" s="43"/>
      <c r="V286" s="43"/>
      <c r="W286" s="43"/>
      <c r="X286" s="43"/>
      <c r="Y286" s="43"/>
      <c r="Z286" s="43"/>
      <c r="AA286" s="80" t="s">
        <v>290</v>
      </c>
      <c r="AB286" s="93"/>
      <c r="AC286" s="93"/>
      <c r="AD286" s="93"/>
      <c r="AE286" s="93"/>
      <c r="AF286" s="93"/>
      <c r="AG286" s="93"/>
      <c r="AH286" s="93"/>
      <c r="AI286" s="93"/>
      <c r="AJ286" s="93"/>
      <c r="AK286" s="93"/>
      <c r="AL286" s="93"/>
      <c r="AM286" s="93"/>
      <c r="AN286" s="93"/>
      <c r="AO286" s="94"/>
      <c r="AP286" s="80" t="s">
        <v>293</v>
      </c>
      <c r="AQ286" s="81"/>
      <c r="AR286" s="81"/>
      <c r="AS286" s="81"/>
      <c r="AT286" s="81"/>
      <c r="AU286" s="81"/>
      <c r="AV286" s="81"/>
      <c r="AW286" s="81"/>
      <c r="AX286" s="81"/>
      <c r="AY286" s="81"/>
      <c r="AZ286" s="81"/>
      <c r="BA286" s="81"/>
      <c r="BB286" s="81"/>
      <c r="BC286" s="81"/>
      <c r="BD286" s="82"/>
      <c r="BE286" s="80" t="s">
        <v>300</v>
      </c>
      <c r="BF286" s="81"/>
      <c r="BG286" s="81"/>
      <c r="BH286" s="81"/>
      <c r="BI286" s="81"/>
      <c r="BJ286" s="81"/>
      <c r="BK286" s="81"/>
      <c r="BL286" s="81"/>
      <c r="BM286" s="81"/>
      <c r="BN286" s="81"/>
      <c r="BO286" s="81"/>
      <c r="BP286" s="81"/>
      <c r="BQ286" s="81"/>
      <c r="BR286" s="81"/>
      <c r="BS286" s="82"/>
    </row>
    <row r="287" spans="1:79" ht="32.1" customHeight="1" x14ac:dyDescent="0.2">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t="s">
        <v>4</v>
      </c>
      <c r="AB287" s="43"/>
      <c r="AC287" s="43"/>
      <c r="AD287" s="43"/>
      <c r="AE287" s="43"/>
      <c r="AF287" s="43" t="s">
        <v>3</v>
      </c>
      <c r="AG287" s="43"/>
      <c r="AH287" s="43"/>
      <c r="AI287" s="43"/>
      <c r="AJ287" s="43"/>
      <c r="AK287" s="43" t="s">
        <v>89</v>
      </c>
      <c r="AL287" s="43"/>
      <c r="AM287" s="43"/>
      <c r="AN287" s="43"/>
      <c r="AO287" s="43"/>
      <c r="AP287" s="43" t="s">
        <v>4</v>
      </c>
      <c r="AQ287" s="43"/>
      <c r="AR287" s="43"/>
      <c r="AS287" s="43"/>
      <c r="AT287" s="43"/>
      <c r="AU287" s="43" t="s">
        <v>3</v>
      </c>
      <c r="AV287" s="43"/>
      <c r="AW287" s="43"/>
      <c r="AX287" s="43"/>
      <c r="AY287" s="43"/>
      <c r="AZ287" s="43" t="s">
        <v>96</v>
      </c>
      <c r="BA287" s="43"/>
      <c r="BB287" s="43"/>
      <c r="BC287" s="43"/>
      <c r="BD287" s="43"/>
      <c r="BE287" s="43" t="s">
        <v>4</v>
      </c>
      <c r="BF287" s="43"/>
      <c r="BG287" s="43"/>
      <c r="BH287" s="43"/>
      <c r="BI287" s="43"/>
      <c r="BJ287" s="43" t="s">
        <v>3</v>
      </c>
      <c r="BK287" s="43"/>
      <c r="BL287" s="43"/>
      <c r="BM287" s="43"/>
      <c r="BN287" s="43"/>
      <c r="BO287" s="43" t="s">
        <v>127</v>
      </c>
      <c r="BP287" s="43"/>
      <c r="BQ287" s="43"/>
      <c r="BR287" s="43"/>
      <c r="BS287" s="43"/>
    </row>
    <row r="288" spans="1:79" ht="15" customHeight="1" x14ac:dyDescent="0.2">
      <c r="A288" s="43">
        <v>1</v>
      </c>
      <c r="B288" s="43"/>
      <c r="C288" s="43"/>
      <c r="D288" s="43"/>
      <c r="E288" s="43"/>
      <c r="F288" s="43"/>
      <c r="G288" s="43">
        <v>2</v>
      </c>
      <c r="H288" s="43"/>
      <c r="I288" s="43"/>
      <c r="J288" s="43"/>
      <c r="K288" s="43"/>
      <c r="L288" s="43"/>
      <c r="M288" s="43"/>
      <c r="N288" s="43"/>
      <c r="O288" s="43"/>
      <c r="P288" s="43"/>
      <c r="Q288" s="43"/>
      <c r="R288" s="43"/>
      <c r="S288" s="43"/>
      <c r="T288" s="43">
        <v>3</v>
      </c>
      <c r="U288" s="43"/>
      <c r="V288" s="43"/>
      <c r="W288" s="43"/>
      <c r="X288" s="43"/>
      <c r="Y288" s="43"/>
      <c r="Z288" s="43"/>
      <c r="AA288" s="43">
        <v>4</v>
      </c>
      <c r="AB288" s="43"/>
      <c r="AC288" s="43"/>
      <c r="AD288" s="43"/>
      <c r="AE288" s="43"/>
      <c r="AF288" s="43">
        <v>5</v>
      </c>
      <c r="AG288" s="43"/>
      <c r="AH288" s="43"/>
      <c r="AI288" s="43"/>
      <c r="AJ288" s="43"/>
      <c r="AK288" s="43">
        <v>6</v>
      </c>
      <c r="AL288" s="43"/>
      <c r="AM288" s="43"/>
      <c r="AN288" s="43"/>
      <c r="AO288" s="43"/>
      <c r="AP288" s="43">
        <v>7</v>
      </c>
      <c r="AQ288" s="43"/>
      <c r="AR288" s="43"/>
      <c r="AS288" s="43"/>
      <c r="AT288" s="43"/>
      <c r="AU288" s="43">
        <v>8</v>
      </c>
      <c r="AV288" s="43"/>
      <c r="AW288" s="43"/>
      <c r="AX288" s="43"/>
      <c r="AY288" s="43"/>
      <c r="AZ288" s="43">
        <v>9</v>
      </c>
      <c r="BA288" s="43"/>
      <c r="BB288" s="43"/>
      <c r="BC288" s="43"/>
      <c r="BD288" s="43"/>
      <c r="BE288" s="43">
        <v>10</v>
      </c>
      <c r="BF288" s="43"/>
      <c r="BG288" s="43"/>
      <c r="BH288" s="43"/>
      <c r="BI288" s="43"/>
      <c r="BJ288" s="43">
        <v>11</v>
      </c>
      <c r="BK288" s="43"/>
      <c r="BL288" s="43"/>
      <c r="BM288" s="43"/>
      <c r="BN288" s="43"/>
      <c r="BO288" s="43">
        <v>12</v>
      </c>
      <c r="BP288" s="43"/>
      <c r="BQ288" s="43"/>
      <c r="BR288" s="43"/>
      <c r="BS288" s="43"/>
    </row>
    <row r="289" spans="1:79" s="1" customFormat="1" ht="15" hidden="1" customHeight="1" x14ac:dyDescent="0.2">
      <c r="A289" s="71" t="s">
        <v>69</v>
      </c>
      <c r="B289" s="71"/>
      <c r="C289" s="71"/>
      <c r="D289" s="71"/>
      <c r="E289" s="71"/>
      <c r="F289" s="71"/>
      <c r="G289" s="70" t="s">
        <v>57</v>
      </c>
      <c r="H289" s="70"/>
      <c r="I289" s="70"/>
      <c r="J289" s="70"/>
      <c r="K289" s="70"/>
      <c r="L289" s="70"/>
      <c r="M289" s="70"/>
      <c r="N289" s="70"/>
      <c r="O289" s="70"/>
      <c r="P289" s="70"/>
      <c r="Q289" s="70"/>
      <c r="R289" s="70"/>
      <c r="S289" s="70"/>
      <c r="T289" s="70" t="s">
        <v>79</v>
      </c>
      <c r="U289" s="70"/>
      <c r="V289" s="70"/>
      <c r="W289" s="70"/>
      <c r="X289" s="70"/>
      <c r="Y289" s="70"/>
      <c r="Z289" s="70"/>
      <c r="AA289" s="69" t="s">
        <v>65</v>
      </c>
      <c r="AB289" s="69"/>
      <c r="AC289" s="69"/>
      <c r="AD289" s="69"/>
      <c r="AE289" s="69"/>
      <c r="AF289" s="69" t="s">
        <v>66</v>
      </c>
      <c r="AG289" s="69"/>
      <c r="AH289" s="69"/>
      <c r="AI289" s="69"/>
      <c r="AJ289" s="69"/>
      <c r="AK289" s="91" t="s">
        <v>122</v>
      </c>
      <c r="AL289" s="91"/>
      <c r="AM289" s="91"/>
      <c r="AN289" s="91"/>
      <c r="AO289" s="91"/>
      <c r="AP289" s="69" t="s">
        <v>67</v>
      </c>
      <c r="AQ289" s="69"/>
      <c r="AR289" s="69"/>
      <c r="AS289" s="69"/>
      <c r="AT289" s="69"/>
      <c r="AU289" s="69" t="s">
        <v>68</v>
      </c>
      <c r="AV289" s="69"/>
      <c r="AW289" s="69"/>
      <c r="AX289" s="69"/>
      <c r="AY289" s="69"/>
      <c r="AZ289" s="91" t="s">
        <v>122</v>
      </c>
      <c r="BA289" s="91"/>
      <c r="BB289" s="91"/>
      <c r="BC289" s="91"/>
      <c r="BD289" s="91"/>
      <c r="BE289" s="69" t="s">
        <v>58</v>
      </c>
      <c r="BF289" s="69"/>
      <c r="BG289" s="69"/>
      <c r="BH289" s="69"/>
      <c r="BI289" s="69"/>
      <c r="BJ289" s="69" t="s">
        <v>59</v>
      </c>
      <c r="BK289" s="69"/>
      <c r="BL289" s="69"/>
      <c r="BM289" s="69"/>
      <c r="BN289" s="69"/>
      <c r="BO289" s="91" t="s">
        <v>122</v>
      </c>
      <c r="BP289" s="91"/>
      <c r="BQ289" s="91"/>
      <c r="BR289" s="91"/>
      <c r="BS289" s="91"/>
      <c r="CA289" s="1" t="s">
        <v>44</v>
      </c>
    </row>
    <row r="290" spans="1:79" s="25" customFormat="1" ht="33.75" customHeight="1" x14ac:dyDescent="0.2">
      <c r="A290" s="47">
        <v>1</v>
      </c>
      <c r="B290" s="47"/>
      <c r="C290" s="47"/>
      <c r="D290" s="47"/>
      <c r="E290" s="47"/>
      <c r="F290" s="47"/>
      <c r="G290" s="36" t="s">
        <v>274</v>
      </c>
      <c r="H290" s="37"/>
      <c r="I290" s="37"/>
      <c r="J290" s="37"/>
      <c r="K290" s="37"/>
      <c r="L290" s="37"/>
      <c r="M290" s="37"/>
      <c r="N290" s="37"/>
      <c r="O290" s="37"/>
      <c r="P290" s="37"/>
      <c r="Q290" s="37"/>
      <c r="R290" s="37"/>
      <c r="S290" s="38"/>
      <c r="T290" s="92" t="s">
        <v>275</v>
      </c>
      <c r="U290" s="37"/>
      <c r="V290" s="37"/>
      <c r="W290" s="37"/>
      <c r="X290" s="37"/>
      <c r="Y290" s="37"/>
      <c r="Z290" s="38"/>
      <c r="AA290" s="41">
        <v>14411226.9</v>
      </c>
      <c r="AB290" s="41"/>
      <c r="AC290" s="41"/>
      <c r="AD290" s="41"/>
      <c r="AE290" s="41"/>
      <c r="AF290" s="41">
        <v>3639012.81</v>
      </c>
      <c r="AG290" s="41"/>
      <c r="AH290" s="41"/>
      <c r="AI290" s="41"/>
      <c r="AJ290" s="41"/>
      <c r="AK290" s="41">
        <f>IF(ISNUMBER(AA290),AA290,0)+IF(ISNUMBER(AF290),AF290,0)</f>
        <v>18050239.710000001</v>
      </c>
      <c r="AL290" s="41"/>
      <c r="AM290" s="41"/>
      <c r="AN290" s="41"/>
      <c r="AO290" s="41"/>
      <c r="AP290" s="41">
        <v>16906536</v>
      </c>
      <c r="AQ290" s="41"/>
      <c r="AR290" s="41"/>
      <c r="AS290" s="41"/>
      <c r="AT290" s="41"/>
      <c r="AU290" s="41">
        <v>5231672.8</v>
      </c>
      <c r="AV290" s="41"/>
      <c r="AW290" s="41"/>
      <c r="AX290" s="41"/>
      <c r="AY290" s="41"/>
      <c r="AZ290" s="41">
        <f>IF(ISNUMBER(AP290),AP290,0)+IF(ISNUMBER(AU290),AU290,0)</f>
        <v>22138208.800000001</v>
      </c>
      <c r="BA290" s="41"/>
      <c r="BB290" s="41"/>
      <c r="BC290" s="41"/>
      <c r="BD290" s="41"/>
      <c r="BE290" s="41">
        <v>29702417</v>
      </c>
      <c r="BF290" s="41"/>
      <c r="BG290" s="41"/>
      <c r="BH290" s="41"/>
      <c r="BI290" s="41"/>
      <c r="BJ290" s="41">
        <v>1045600</v>
      </c>
      <c r="BK290" s="41"/>
      <c r="BL290" s="41"/>
      <c r="BM290" s="41"/>
      <c r="BN290" s="41"/>
      <c r="BO290" s="41">
        <f>IF(ISNUMBER(BE290),BE290,0)+IF(ISNUMBER(BJ290),BJ290,0)</f>
        <v>30748017</v>
      </c>
      <c r="BP290" s="41"/>
      <c r="BQ290" s="41"/>
      <c r="BR290" s="41"/>
      <c r="BS290" s="41"/>
      <c r="CA290" s="25" t="s">
        <v>45</v>
      </c>
    </row>
    <row r="291" spans="1:79" s="6" customFormat="1" ht="12.75" customHeight="1" x14ac:dyDescent="0.2">
      <c r="A291" s="27"/>
      <c r="B291" s="27"/>
      <c r="C291" s="27"/>
      <c r="D291" s="27"/>
      <c r="E291" s="27"/>
      <c r="F291" s="27"/>
      <c r="G291" s="28" t="s">
        <v>147</v>
      </c>
      <c r="H291" s="29"/>
      <c r="I291" s="29"/>
      <c r="J291" s="29"/>
      <c r="K291" s="29"/>
      <c r="L291" s="29"/>
      <c r="M291" s="29"/>
      <c r="N291" s="29"/>
      <c r="O291" s="29"/>
      <c r="P291" s="29"/>
      <c r="Q291" s="29"/>
      <c r="R291" s="29"/>
      <c r="S291" s="30"/>
      <c r="T291" s="31"/>
      <c r="U291" s="29"/>
      <c r="V291" s="29"/>
      <c r="W291" s="29"/>
      <c r="X291" s="29"/>
      <c r="Y291" s="29"/>
      <c r="Z291" s="30"/>
      <c r="AA291" s="26">
        <v>14411226.9</v>
      </c>
      <c r="AB291" s="26"/>
      <c r="AC291" s="26"/>
      <c r="AD291" s="26"/>
      <c r="AE291" s="26"/>
      <c r="AF291" s="26">
        <v>3639012.81</v>
      </c>
      <c r="AG291" s="26"/>
      <c r="AH291" s="26"/>
      <c r="AI291" s="26"/>
      <c r="AJ291" s="26"/>
      <c r="AK291" s="26">
        <f>IF(ISNUMBER(AA291),AA291,0)+IF(ISNUMBER(AF291),AF291,0)</f>
        <v>18050239.710000001</v>
      </c>
      <c r="AL291" s="26"/>
      <c r="AM291" s="26"/>
      <c r="AN291" s="26"/>
      <c r="AO291" s="26"/>
      <c r="AP291" s="26">
        <v>16906536</v>
      </c>
      <c r="AQ291" s="26"/>
      <c r="AR291" s="26"/>
      <c r="AS291" s="26"/>
      <c r="AT291" s="26"/>
      <c r="AU291" s="26">
        <v>5231672.8</v>
      </c>
      <c r="AV291" s="26"/>
      <c r="AW291" s="26"/>
      <c r="AX291" s="26"/>
      <c r="AY291" s="26"/>
      <c r="AZ291" s="26">
        <f>IF(ISNUMBER(AP291),AP291,0)+IF(ISNUMBER(AU291),AU291,0)</f>
        <v>22138208.800000001</v>
      </c>
      <c r="BA291" s="26"/>
      <c r="BB291" s="26"/>
      <c r="BC291" s="26"/>
      <c r="BD291" s="26"/>
      <c r="BE291" s="26">
        <v>29702417</v>
      </c>
      <c r="BF291" s="26"/>
      <c r="BG291" s="26"/>
      <c r="BH291" s="26"/>
      <c r="BI291" s="26"/>
      <c r="BJ291" s="26">
        <v>1045600</v>
      </c>
      <c r="BK291" s="26"/>
      <c r="BL291" s="26"/>
      <c r="BM291" s="26"/>
      <c r="BN291" s="26"/>
      <c r="BO291" s="26">
        <f>IF(ISNUMBER(BE291),BE291,0)+IF(ISNUMBER(BJ291),BJ291,0)</f>
        <v>30748017</v>
      </c>
      <c r="BP291" s="26"/>
      <c r="BQ291" s="26"/>
      <c r="BR291" s="26"/>
      <c r="BS291" s="26"/>
    </row>
    <row r="293" spans="1:79" ht="13.5" customHeight="1" x14ac:dyDescent="0.2">
      <c r="A293" s="67" t="s">
        <v>322</v>
      </c>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row>
    <row r="294" spans="1:79" ht="15" customHeight="1" x14ac:dyDescent="0.2">
      <c r="A294" s="83" t="s">
        <v>289</v>
      </c>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83"/>
      <c r="BA294" s="83"/>
      <c r="BB294" s="83"/>
      <c r="BC294" s="83"/>
      <c r="BD294" s="83"/>
    </row>
    <row r="295" spans="1:79" ht="15" customHeight="1" x14ac:dyDescent="0.2">
      <c r="A295" s="43" t="s">
        <v>6</v>
      </c>
      <c r="B295" s="43"/>
      <c r="C295" s="43"/>
      <c r="D295" s="43"/>
      <c r="E295" s="43"/>
      <c r="F295" s="43"/>
      <c r="G295" s="43" t="s">
        <v>126</v>
      </c>
      <c r="H295" s="43"/>
      <c r="I295" s="43"/>
      <c r="J295" s="43"/>
      <c r="K295" s="43"/>
      <c r="L295" s="43"/>
      <c r="M295" s="43"/>
      <c r="N295" s="43"/>
      <c r="O295" s="43"/>
      <c r="P295" s="43"/>
      <c r="Q295" s="43"/>
      <c r="R295" s="43"/>
      <c r="S295" s="43"/>
      <c r="T295" s="43" t="s">
        <v>13</v>
      </c>
      <c r="U295" s="43"/>
      <c r="V295" s="43"/>
      <c r="W295" s="43"/>
      <c r="X295" s="43"/>
      <c r="Y295" s="43"/>
      <c r="Z295" s="43"/>
      <c r="AA295" s="80" t="s">
        <v>311</v>
      </c>
      <c r="AB295" s="93"/>
      <c r="AC295" s="93"/>
      <c r="AD295" s="93"/>
      <c r="AE295" s="93"/>
      <c r="AF295" s="93"/>
      <c r="AG295" s="93"/>
      <c r="AH295" s="93"/>
      <c r="AI295" s="93"/>
      <c r="AJ295" s="93"/>
      <c r="AK295" s="93"/>
      <c r="AL295" s="93"/>
      <c r="AM295" s="93"/>
      <c r="AN295" s="93"/>
      <c r="AO295" s="94"/>
      <c r="AP295" s="80" t="s">
        <v>316</v>
      </c>
      <c r="AQ295" s="81"/>
      <c r="AR295" s="81"/>
      <c r="AS295" s="81"/>
      <c r="AT295" s="81"/>
      <c r="AU295" s="81"/>
      <c r="AV295" s="81"/>
      <c r="AW295" s="81"/>
      <c r="AX295" s="81"/>
      <c r="AY295" s="81"/>
      <c r="AZ295" s="81"/>
      <c r="BA295" s="81"/>
      <c r="BB295" s="81"/>
      <c r="BC295" s="81"/>
      <c r="BD295" s="82"/>
    </row>
    <row r="296" spans="1:79" ht="32.1" customHeight="1" x14ac:dyDescent="0.2">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t="s">
        <v>4</v>
      </c>
      <c r="AB296" s="43"/>
      <c r="AC296" s="43"/>
      <c r="AD296" s="43"/>
      <c r="AE296" s="43"/>
      <c r="AF296" s="43" t="s">
        <v>3</v>
      </c>
      <c r="AG296" s="43"/>
      <c r="AH296" s="43"/>
      <c r="AI296" s="43"/>
      <c r="AJ296" s="43"/>
      <c r="AK296" s="43" t="s">
        <v>89</v>
      </c>
      <c r="AL296" s="43"/>
      <c r="AM296" s="43"/>
      <c r="AN296" s="43"/>
      <c r="AO296" s="43"/>
      <c r="AP296" s="43" t="s">
        <v>4</v>
      </c>
      <c r="AQ296" s="43"/>
      <c r="AR296" s="43"/>
      <c r="AS296" s="43"/>
      <c r="AT296" s="43"/>
      <c r="AU296" s="43" t="s">
        <v>3</v>
      </c>
      <c r="AV296" s="43"/>
      <c r="AW296" s="43"/>
      <c r="AX296" s="43"/>
      <c r="AY296" s="43"/>
      <c r="AZ296" s="43" t="s">
        <v>96</v>
      </c>
      <c r="BA296" s="43"/>
      <c r="BB296" s="43"/>
      <c r="BC296" s="43"/>
      <c r="BD296" s="43"/>
    </row>
    <row r="297" spans="1:79" ht="15" customHeight="1" x14ac:dyDescent="0.2">
      <c r="A297" s="43">
        <v>1</v>
      </c>
      <c r="B297" s="43"/>
      <c r="C297" s="43"/>
      <c r="D297" s="43"/>
      <c r="E297" s="43"/>
      <c r="F297" s="43"/>
      <c r="G297" s="43">
        <v>2</v>
      </c>
      <c r="H297" s="43"/>
      <c r="I297" s="43"/>
      <c r="J297" s="43"/>
      <c r="K297" s="43"/>
      <c r="L297" s="43"/>
      <c r="M297" s="43"/>
      <c r="N297" s="43"/>
      <c r="O297" s="43"/>
      <c r="P297" s="43"/>
      <c r="Q297" s="43"/>
      <c r="R297" s="43"/>
      <c r="S297" s="43"/>
      <c r="T297" s="43">
        <v>3</v>
      </c>
      <c r="U297" s="43"/>
      <c r="V297" s="43"/>
      <c r="W297" s="43"/>
      <c r="X297" s="43"/>
      <c r="Y297" s="43"/>
      <c r="Z297" s="43"/>
      <c r="AA297" s="43">
        <v>4</v>
      </c>
      <c r="AB297" s="43"/>
      <c r="AC297" s="43"/>
      <c r="AD297" s="43"/>
      <c r="AE297" s="43"/>
      <c r="AF297" s="43">
        <v>5</v>
      </c>
      <c r="AG297" s="43"/>
      <c r="AH297" s="43"/>
      <c r="AI297" s="43"/>
      <c r="AJ297" s="43"/>
      <c r="AK297" s="43">
        <v>6</v>
      </c>
      <c r="AL297" s="43"/>
      <c r="AM297" s="43"/>
      <c r="AN297" s="43"/>
      <c r="AO297" s="43"/>
      <c r="AP297" s="43">
        <v>7</v>
      </c>
      <c r="AQ297" s="43"/>
      <c r="AR297" s="43"/>
      <c r="AS297" s="43"/>
      <c r="AT297" s="43"/>
      <c r="AU297" s="43">
        <v>8</v>
      </c>
      <c r="AV297" s="43"/>
      <c r="AW297" s="43"/>
      <c r="AX297" s="43"/>
      <c r="AY297" s="43"/>
      <c r="AZ297" s="43">
        <v>9</v>
      </c>
      <c r="BA297" s="43"/>
      <c r="BB297" s="43"/>
      <c r="BC297" s="43"/>
      <c r="BD297" s="43"/>
    </row>
    <row r="298" spans="1:79" s="1" customFormat="1" ht="12" hidden="1" customHeight="1" x14ac:dyDescent="0.2">
      <c r="A298" s="71" t="s">
        <v>69</v>
      </c>
      <c r="B298" s="71"/>
      <c r="C298" s="71"/>
      <c r="D298" s="71"/>
      <c r="E298" s="71"/>
      <c r="F298" s="71"/>
      <c r="G298" s="70" t="s">
        <v>57</v>
      </c>
      <c r="H298" s="70"/>
      <c r="I298" s="70"/>
      <c r="J298" s="70"/>
      <c r="K298" s="70"/>
      <c r="L298" s="70"/>
      <c r="M298" s="70"/>
      <c r="N298" s="70"/>
      <c r="O298" s="70"/>
      <c r="P298" s="70"/>
      <c r="Q298" s="70"/>
      <c r="R298" s="70"/>
      <c r="S298" s="70"/>
      <c r="T298" s="70" t="s">
        <v>79</v>
      </c>
      <c r="U298" s="70"/>
      <c r="V298" s="70"/>
      <c r="W298" s="70"/>
      <c r="X298" s="70"/>
      <c r="Y298" s="70"/>
      <c r="Z298" s="70"/>
      <c r="AA298" s="69" t="s">
        <v>60</v>
      </c>
      <c r="AB298" s="69"/>
      <c r="AC298" s="69"/>
      <c r="AD298" s="69"/>
      <c r="AE298" s="69"/>
      <c r="AF298" s="69" t="s">
        <v>61</v>
      </c>
      <c r="AG298" s="69"/>
      <c r="AH298" s="69"/>
      <c r="AI298" s="69"/>
      <c r="AJ298" s="69"/>
      <c r="AK298" s="91" t="s">
        <v>122</v>
      </c>
      <c r="AL298" s="91"/>
      <c r="AM298" s="91"/>
      <c r="AN298" s="91"/>
      <c r="AO298" s="91"/>
      <c r="AP298" s="69" t="s">
        <v>62</v>
      </c>
      <c r="AQ298" s="69"/>
      <c r="AR298" s="69"/>
      <c r="AS298" s="69"/>
      <c r="AT298" s="69"/>
      <c r="AU298" s="69" t="s">
        <v>63</v>
      </c>
      <c r="AV298" s="69"/>
      <c r="AW298" s="69"/>
      <c r="AX298" s="69"/>
      <c r="AY298" s="69"/>
      <c r="AZ298" s="91" t="s">
        <v>122</v>
      </c>
      <c r="BA298" s="91"/>
      <c r="BB298" s="91"/>
      <c r="BC298" s="91"/>
      <c r="BD298" s="91"/>
      <c r="CA298" s="1" t="s">
        <v>46</v>
      </c>
    </row>
    <row r="299" spans="1:79" s="25" customFormat="1" ht="33.75" customHeight="1" x14ac:dyDescent="0.2">
      <c r="A299" s="47">
        <v>1</v>
      </c>
      <c r="B299" s="47"/>
      <c r="C299" s="47"/>
      <c r="D299" s="47"/>
      <c r="E299" s="47"/>
      <c r="F299" s="47"/>
      <c r="G299" s="36" t="s">
        <v>274</v>
      </c>
      <c r="H299" s="37"/>
      <c r="I299" s="37"/>
      <c r="J299" s="37"/>
      <c r="K299" s="37"/>
      <c r="L299" s="37"/>
      <c r="M299" s="37"/>
      <c r="N299" s="37"/>
      <c r="O299" s="37"/>
      <c r="P299" s="37"/>
      <c r="Q299" s="37"/>
      <c r="R299" s="37"/>
      <c r="S299" s="38"/>
      <c r="T299" s="92" t="s">
        <v>275</v>
      </c>
      <c r="U299" s="37"/>
      <c r="V299" s="37"/>
      <c r="W299" s="37"/>
      <c r="X299" s="37"/>
      <c r="Y299" s="37"/>
      <c r="Z299" s="38"/>
      <c r="AA299" s="41">
        <v>34195715</v>
      </c>
      <c r="AB299" s="41"/>
      <c r="AC299" s="41"/>
      <c r="AD299" s="41"/>
      <c r="AE299" s="41"/>
      <c r="AF299" s="41">
        <v>1202440</v>
      </c>
      <c r="AG299" s="41"/>
      <c r="AH299" s="41"/>
      <c r="AI299" s="41"/>
      <c r="AJ299" s="41"/>
      <c r="AK299" s="41">
        <f>IF(ISNUMBER(AA299),AA299,0)+IF(ISNUMBER(AF299),AF299,0)</f>
        <v>35398155</v>
      </c>
      <c r="AL299" s="41"/>
      <c r="AM299" s="41"/>
      <c r="AN299" s="41"/>
      <c r="AO299" s="41"/>
      <c r="AP299" s="41">
        <v>39325075</v>
      </c>
      <c r="AQ299" s="41"/>
      <c r="AR299" s="41"/>
      <c r="AS299" s="41"/>
      <c r="AT299" s="41"/>
      <c r="AU299" s="41">
        <v>1382806</v>
      </c>
      <c r="AV299" s="41"/>
      <c r="AW299" s="41"/>
      <c r="AX299" s="41"/>
      <c r="AY299" s="41"/>
      <c r="AZ299" s="41">
        <f>IF(ISNUMBER(AP299),AP299,0)+IF(ISNUMBER(AU299),AU299,0)</f>
        <v>40707881</v>
      </c>
      <c r="BA299" s="41"/>
      <c r="BB299" s="41"/>
      <c r="BC299" s="41"/>
      <c r="BD299" s="41"/>
      <c r="CA299" s="25" t="s">
        <v>47</v>
      </c>
    </row>
    <row r="300" spans="1:79" s="6" customFormat="1" ht="19.5" customHeight="1" x14ac:dyDescent="0.2">
      <c r="A300" s="27"/>
      <c r="B300" s="27"/>
      <c r="C300" s="27"/>
      <c r="D300" s="27"/>
      <c r="E300" s="27"/>
      <c r="F300" s="27"/>
      <c r="G300" s="28" t="s">
        <v>147</v>
      </c>
      <c r="H300" s="29"/>
      <c r="I300" s="29"/>
      <c r="J300" s="29"/>
      <c r="K300" s="29"/>
      <c r="L300" s="29"/>
      <c r="M300" s="29"/>
      <c r="N300" s="29"/>
      <c r="O300" s="29"/>
      <c r="P300" s="29"/>
      <c r="Q300" s="29"/>
      <c r="R300" s="29"/>
      <c r="S300" s="30"/>
      <c r="T300" s="31"/>
      <c r="U300" s="29"/>
      <c r="V300" s="29"/>
      <c r="W300" s="29"/>
      <c r="X300" s="29"/>
      <c r="Y300" s="29"/>
      <c r="Z300" s="30"/>
      <c r="AA300" s="26">
        <v>34195715</v>
      </c>
      <c r="AB300" s="26"/>
      <c r="AC300" s="26"/>
      <c r="AD300" s="26"/>
      <c r="AE300" s="26"/>
      <c r="AF300" s="26">
        <v>1202440</v>
      </c>
      <c r="AG300" s="26"/>
      <c r="AH300" s="26"/>
      <c r="AI300" s="26"/>
      <c r="AJ300" s="26"/>
      <c r="AK300" s="26">
        <f>IF(ISNUMBER(AA300),AA300,0)+IF(ISNUMBER(AF300),AF300,0)</f>
        <v>35398155</v>
      </c>
      <c r="AL300" s="26"/>
      <c r="AM300" s="26"/>
      <c r="AN300" s="26"/>
      <c r="AO300" s="26"/>
      <c r="AP300" s="26">
        <v>39325075</v>
      </c>
      <c r="AQ300" s="26"/>
      <c r="AR300" s="26"/>
      <c r="AS300" s="26"/>
      <c r="AT300" s="26"/>
      <c r="AU300" s="26">
        <v>1382806</v>
      </c>
      <c r="AV300" s="26"/>
      <c r="AW300" s="26"/>
      <c r="AX300" s="26"/>
      <c r="AY300" s="26"/>
      <c r="AZ300" s="26">
        <f>IF(ISNUMBER(AP300),AP300,0)+IF(ISNUMBER(AU300),AU300,0)</f>
        <v>40707881</v>
      </c>
      <c r="BA300" s="26"/>
      <c r="BB300" s="26"/>
      <c r="BC300" s="26"/>
      <c r="BD300" s="26"/>
    </row>
    <row r="301" spans="1:79" ht="23.25" customHeight="1" x14ac:dyDescent="0.2"/>
    <row r="302" spans="1:79" ht="21.75" customHeight="1" x14ac:dyDescent="0.2"/>
    <row r="303" spans="1:79" ht="14.25" customHeight="1" x14ac:dyDescent="0.2">
      <c r="A303" s="67" t="s">
        <v>323</v>
      </c>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row>
    <row r="304" spans="1:79" ht="15" customHeight="1" x14ac:dyDescent="0.2">
      <c r="A304" s="83" t="s">
        <v>289</v>
      </c>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c r="BM304" s="84"/>
    </row>
    <row r="305" spans="1:79" ht="13.5" customHeight="1" x14ac:dyDescent="0.2">
      <c r="A305" s="43" t="s">
        <v>128</v>
      </c>
      <c r="B305" s="43"/>
      <c r="C305" s="43"/>
      <c r="D305" s="43"/>
      <c r="E305" s="43"/>
      <c r="F305" s="43"/>
      <c r="G305" s="43"/>
      <c r="H305" s="43"/>
      <c r="I305" s="43"/>
      <c r="J305" s="43"/>
      <c r="K305" s="43"/>
      <c r="L305" s="43"/>
      <c r="M305" s="43"/>
      <c r="N305" s="85" t="s">
        <v>129</v>
      </c>
      <c r="O305" s="86"/>
      <c r="P305" s="86"/>
      <c r="Q305" s="86"/>
      <c r="R305" s="86"/>
      <c r="S305" s="86"/>
      <c r="T305" s="86"/>
      <c r="U305" s="87"/>
      <c r="V305" s="85" t="s">
        <v>130</v>
      </c>
      <c r="W305" s="86"/>
      <c r="X305" s="86"/>
      <c r="Y305" s="86"/>
      <c r="Z305" s="87"/>
      <c r="AA305" s="43" t="s">
        <v>290</v>
      </c>
      <c r="AB305" s="43"/>
      <c r="AC305" s="43"/>
      <c r="AD305" s="43"/>
      <c r="AE305" s="43"/>
      <c r="AF305" s="43"/>
      <c r="AG305" s="43"/>
      <c r="AH305" s="43"/>
      <c r="AI305" s="43"/>
      <c r="AJ305" s="43" t="s">
        <v>293</v>
      </c>
      <c r="AK305" s="43"/>
      <c r="AL305" s="43"/>
      <c r="AM305" s="43"/>
      <c r="AN305" s="43"/>
      <c r="AO305" s="43"/>
      <c r="AP305" s="43"/>
      <c r="AQ305" s="43"/>
      <c r="AR305" s="43"/>
      <c r="AS305" s="43" t="s">
        <v>300</v>
      </c>
      <c r="AT305" s="43"/>
      <c r="AU305" s="43"/>
      <c r="AV305" s="43"/>
      <c r="AW305" s="43"/>
      <c r="AX305" s="43"/>
      <c r="AY305" s="43"/>
      <c r="AZ305" s="43"/>
      <c r="BA305" s="43"/>
      <c r="BB305" s="43" t="s">
        <v>311</v>
      </c>
      <c r="BC305" s="43"/>
      <c r="BD305" s="43"/>
      <c r="BE305" s="43"/>
      <c r="BF305" s="43"/>
      <c r="BG305" s="43"/>
      <c r="BH305" s="43"/>
      <c r="BI305" s="43"/>
      <c r="BJ305" s="43"/>
      <c r="BK305" s="43" t="s">
        <v>316</v>
      </c>
      <c r="BL305" s="43"/>
      <c r="BM305" s="43"/>
      <c r="BN305" s="43"/>
      <c r="BO305" s="43"/>
      <c r="BP305" s="43"/>
      <c r="BQ305" s="43"/>
      <c r="BR305" s="43"/>
      <c r="BS305" s="43"/>
    </row>
    <row r="306" spans="1:79" ht="95.25" customHeight="1" x14ac:dyDescent="0.2">
      <c r="A306" s="43"/>
      <c r="B306" s="43"/>
      <c r="C306" s="43"/>
      <c r="D306" s="43"/>
      <c r="E306" s="43"/>
      <c r="F306" s="43"/>
      <c r="G306" s="43"/>
      <c r="H306" s="43"/>
      <c r="I306" s="43"/>
      <c r="J306" s="43"/>
      <c r="K306" s="43"/>
      <c r="L306" s="43"/>
      <c r="M306" s="43"/>
      <c r="N306" s="88"/>
      <c r="O306" s="89"/>
      <c r="P306" s="89"/>
      <c r="Q306" s="89"/>
      <c r="R306" s="89"/>
      <c r="S306" s="89"/>
      <c r="T306" s="89"/>
      <c r="U306" s="90"/>
      <c r="V306" s="88"/>
      <c r="W306" s="89"/>
      <c r="X306" s="89"/>
      <c r="Y306" s="89"/>
      <c r="Z306" s="90"/>
      <c r="AA306" s="73" t="s">
        <v>133</v>
      </c>
      <c r="AB306" s="73"/>
      <c r="AC306" s="73"/>
      <c r="AD306" s="73"/>
      <c r="AE306" s="73"/>
      <c r="AF306" s="73" t="s">
        <v>134</v>
      </c>
      <c r="AG306" s="73"/>
      <c r="AH306" s="73"/>
      <c r="AI306" s="73"/>
      <c r="AJ306" s="73" t="s">
        <v>133</v>
      </c>
      <c r="AK306" s="73"/>
      <c r="AL306" s="73"/>
      <c r="AM306" s="73"/>
      <c r="AN306" s="73"/>
      <c r="AO306" s="73" t="s">
        <v>134</v>
      </c>
      <c r="AP306" s="73"/>
      <c r="AQ306" s="73"/>
      <c r="AR306" s="73"/>
      <c r="AS306" s="73" t="s">
        <v>133</v>
      </c>
      <c r="AT306" s="73"/>
      <c r="AU306" s="73"/>
      <c r="AV306" s="73"/>
      <c r="AW306" s="73"/>
      <c r="AX306" s="73" t="s">
        <v>134</v>
      </c>
      <c r="AY306" s="73"/>
      <c r="AZ306" s="73"/>
      <c r="BA306" s="73"/>
      <c r="BB306" s="73" t="s">
        <v>133</v>
      </c>
      <c r="BC306" s="73"/>
      <c r="BD306" s="73"/>
      <c r="BE306" s="73"/>
      <c r="BF306" s="73"/>
      <c r="BG306" s="73" t="s">
        <v>134</v>
      </c>
      <c r="BH306" s="73"/>
      <c r="BI306" s="73"/>
      <c r="BJ306" s="73"/>
      <c r="BK306" s="73" t="s">
        <v>133</v>
      </c>
      <c r="BL306" s="73"/>
      <c r="BM306" s="73"/>
      <c r="BN306" s="73"/>
      <c r="BO306" s="73"/>
      <c r="BP306" s="73" t="s">
        <v>134</v>
      </c>
      <c r="BQ306" s="73"/>
      <c r="BR306" s="73"/>
      <c r="BS306" s="73"/>
    </row>
    <row r="307" spans="1:79" ht="15" customHeight="1" x14ac:dyDescent="0.2">
      <c r="A307" s="43">
        <v>1</v>
      </c>
      <c r="B307" s="43"/>
      <c r="C307" s="43"/>
      <c r="D307" s="43"/>
      <c r="E307" s="43"/>
      <c r="F307" s="43"/>
      <c r="G307" s="43"/>
      <c r="H307" s="43"/>
      <c r="I307" s="43"/>
      <c r="J307" s="43"/>
      <c r="K307" s="43"/>
      <c r="L307" s="43"/>
      <c r="M307" s="43"/>
      <c r="N307" s="80">
        <v>2</v>
      </c>
      <c r="O307" s="81"/>
      <c r="P307" s="81"/>
      <c r="Q307" s="81"/>
      <c r="R307" s="81"/>
      <c r="S307" s="81"/>
      <c r="T307" s="81"/>
      <c r="U307" s="82"/>
      <c r="V307" s="43">
        <v>3</v>
      </c>
      <c r="W307" s="43"/>
      <c r="X307" s="43"/>
      <c r="Y307" s="43"/>
      <c r="Z307" s="43"/>
      <c r="AA307" s="43">
        <v>4</v>
      </c>
      <c r="AB307" s="43"/>
      <c r="AC307" s="43"/>
      <c r="AD307" s="43"/>
      <c r="AE307" s="43"/>
      <c r="AF307" s="43">
        <v>5</v>
      </c>
      <c r="AG307" s="43"/>
      <c r="AH307" s="43"/>
      <c r="AI307" s="43"/>
      <c r="AJ307" s="43">
        <v>6</v>
      </c>
      <c r="AK307" s="43"/>
      <c r="AL307" s="43"/>
      <c r="AM307" s="43"/>
      <c r="AN307" s="43"/>
      <c r="AO307" s="43">
        <v>7</v>
      </c>
      <c r="AP307" s="43"/>
      <c r="AQ307" s="43"/>
      <c r="AR307" s="43"/>
      <c r="AS307" s="43">
        <v>8</v>
      </c>
      <c r="AT307" s="43"/>
      <c r="AU307" s="43"/>
      <c r="AV307" s="43"/>
      <c r="AW307" s="43"/>
      <c r="AX307" s="43">
        <v>9</v>
      </c>
      <c r="AY307" s="43"/>
      <c r="AZ307" s="43"/>
      <c r="BA307" s="43"/>
      <c r="BB307" s="43">
        <v>10</v>
      </c>
      <c r="BC307" s="43"/>
      <c r="BD307" s="43"/>
      <c r="BE307" s="43"/>
      <c r="BF307" s="43"/>
      <c r="BG307" s="43">
        <v>11</v>
      </c>
      <c r="BH307" s="43"/>
      <c r="BI307" s="43"/>
      <c r="BJ307" s="43"/>
      <c r="BK307" s="43">
        <v>12</v>
      </c>
      <c r="BL307" s="43"/>
      <c r="BM307" s="43"/>
      <c r="BN307" s="43"/>
      <c r="BO307" s="43"/>
      <c r="BP307" s="43">
        <v>13</v>
      </c>
      <c r="BQ307" s="43"/>
      <c r="BR307" s="43"/>
      <c r="BS307" s="43"/>
    </row>
    <row r="308" spans="1:79" s="1" customFormat="1" ht="12" hidden="1" customHeight="1" x14ac:dyDescent="0.2">
      <c r="A308" s="70" t="s">
        <v>146</v>
      </c>
      <c r="B308" s="70"/>
      <c r="C308" s="70"/>
      <c r="D308" s="70"/>
      <c r="E308" s="70"/>
      <c r="F308" s="70"/>
      <c r="G308" s="70"/>
      <c r="H308" s="70"/>
      <c r="I308" s="70"/>
      <c r="J308" s="70"/>
      <c r="K308" s="70"/>
      <c r="L308" s="70"/>
      <c r="M308" s="70"/>
      <c r="N308" s="71" t="s">
        <v>131</v>
      </c>
      <c r="O308" s="71"/>
      <c r="P308" s="71"/>
      <c r="Q308" s="71"/>
      <c r="R308" s="71"/>
      <c r="S308" s="71"/>
      <c r="T308" s="71"/>
      <c r="U308" s="71"/>
      <c r="V308" s="71" t="s">
        <v>132</v>
      </c>
      <c r="W308" s="71"/>
      <c r="X308" s="71"/>
      <c r="Y308" s="71"/>
      <c r="Z308" s="71"/>
      <c r="AA308" s="69" t="s">
        <v>65</v>
      </c>
      <c r="AB308" s="69"/>
      <c r="AC308" s="69"/>
      <c r="AD308" s="69"/>
      <c r="AE308" s="69"/>
      <c r="AF308" s="69" t="s">
        <v>66</v>
      </c>
      <c r="AG308" s="69"/>
      <c r="AH308" s="69"/>
      <c r="AI308" s="69"/>
      <c r="AJ308" s="69" t="s">
        <v>67</v>
      </c>
      <c r="AK308" s="69"/>
      <c r="AL308" s="69"/>
      <c r="AM308" s="69"/>
      <c r="AN308" s="69"/>
      <c r="AO308" s="69" t="s">
        <v>68</v>
      </c>
      <c r="AP308" s="69"/>
      <c r="AQ308" s="69"/>
      <c r="AR308" s="69"/>
      <c r="AS308" s="69" t="s">
        <v>58</v>
      </c>
      <c r="AT308" s="69"/>
      <c r="AU308" s="69"/>
      <c r="AV308" s="69"/>
      <c r="AW308" s="69"/>
      <c r="AX308" s="69" t="s">
        <v>59</v>
      </c>
      <c r="AY308" s="69"/>
      <c r="AZ308" s="69"/>
      <c r="BA308" s="69"/>
      <c r="BB308" s="69" t="s">
        <v>60</v>
      </c>
      <c r="BC308" s="69"/>
      <c r="BD308" s="69"/>
      <c r="BE308" s="69"/>
      <c r="BF308" s="69"/>
      <c r="BG308" s="69" t="s">
        <v>61</v>
      </c>
      <c r="BH308" s="69"/>
      <c r="BI308" s="69"/>
      <c r="BJ308" s="69"/>
      <c r="BK308" s="69" t="s">
        <v>62</v>
      </c>
      <c r="BL308" s="69"/>
      <c r="BM308" s="69"/>
      <c r="BN308" s="69"/>
      <c r="BO308" s="69"/>
      <c r="BP308" s="69" t="s">
        <v>63</v>
      </c>
      <c r="BQ308" s="69"/>
      <c r="BR308" s="69"/>
      <c r="BS308" s="69"/>
      <c r="CA308" s="1" t="s">
        <v>48</v>
      </c>
    </row>
    <row r="309" spans="1:79" s="6" customFormat="1" ht="12.75" customHeight="1" x14ac:dyDescent="0.2">
      <c r="A309" s="66" t="s">
        <v>147</v>
      </c>
      <c r="B309" s="66"/>
      <c r="C309" s="66"/>
      <c r="D309" s="66"/>
      <c r="E309" s="66"/>
      <c r="F309" s="66"/>
      <c r="G309" s="66"/>
      <c r="H309" s="66"/>
      <c r="I309" s="66"/>
      <c r="J309" s="66"/>
      <c r="K309" s="66"/>
      <c r="L309" s="66"/>
      <c r="M309" s="66"/>
      <c r="N309" s="39"/>
      <c r="O309" s="40"/>
      <c r="P309" s="40"/>
      <c r="Q309" s="40"/>
      <c r="R309" s="40"/>
      <c r="S309" s="40"/>
      <c r="T309" s="40"/>
      <c r="U309" s="55"/>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5"/>
      <c r="BQ309" s="76"/>
      <c r="BR309" s="76"/>
      <c r="BS309" s="77"/>
      <c r="CA309" s="6" t="s">
        <v>49</v>
      </c>
    </row>
    <row r="311" spans="1:79" hidden="1" x14ac:dyDescent="0.2"/>
    <row r="312" spans="1:79" ht="35.25" customHeight="1" x14ac:dyDescent="0.2">
      <c r="A312" s="67" t="s">
        <v>324</v>
      </c>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row>
    <row r="313" spans="1:79" ht="75" customHeight="1" x14ac:dyDescent="0.2">
      <c r="A313" s="63" t="s">
        <v>279</v>
      </c>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row>
    <row r="314" spans="1:79"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79" hidden="1" x14ac:dyDescent="0.2"/>
    <row r="316" spans="1:79" ht="15.75" customHeight="1" x14ac:dyDescent="0.2">
      <c r="A316" s="78" t="s">
        <v>307</v>
      </c>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78"/>
      <c r="AP316" s="78"/>
      <c r="AQ316" s="78"/>
      <c r="AR316" s="78"/>
      <c r="AS316" s="78"/>
      <c r="AT316" s="78"/>
      <c r="AU316" s="78"/>
      <c r="AV316" s="78"/>
      <c r="AW316" s="78"/>
      <c r="AX316" s="78"/>
      <c r="AY316" s="78"/>
      <c r="AZ316" s="78"/>
      <c r="BA316" s="78"/>
      <c r="BB316" s="78"/>
      <c r="BC316" s="78"/>
      <c r="BD316" s="78"/>
      <c r="BE316" s="78"/>
      <c r="BF316" s="78"/>
      <c r="BG316" s="78"/>
      <c r="BH316" s="78"/>
      <c r="BI316" s="78"/>
      <c r="BJ316" s="78"/>
      <c r="BK316" s="78"/>
      <c r="BL316" s="78"/>
    </row>
    <row r="317" spans="1:79" ht="14.25" customHeight="1" x14ac:dyDescent="0.2">
      <c r="A317" s="67" t="s">
        <v>291</v>
      </c>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row>
    <row r="318" spans="1:79" ht="15" customHeight="1" x14ac:dyDescent="0.2">
      <c r="A318" s="72" t="s">
        <v>289</v>
      </c>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row>
    <row r="319" spans="1:79" ht="42.95" customHeight="1" x14ac:dyDescent="0.2">
      <c r="A319" s="73" t="s">
        <v>135</v>
      </c>
      <c r="B319" s="73"/>
      <c r="C319" s="73"/>
      <c r="D319" s="73"/>
      <c r="E319" s="73"/>
      <c r="F319" s="73"/>
      <c r="G319" s="43" t="s">
        <v>19</v>
      </c>
      <c r="H319" s="43"/>
      <c r="I319" s="43"/>
      <c r="J319" s="43"/>
      <c r="K319" s="43"/>
      <c r="L319" s="43"/>
      <c r="M319" s="43"/>
      <c r="N319" s="43"/>
      <c r="O319" s="43"/>
      <c r="P319" s="43"/>
      <c r="Q319" s="43"/>
      <c r="R319" s="43"/>
      <c r="S319" s="43"/>
      <c r="T319" s="43" t="s">
        <v>15</v>
      </c>
      <c r="U319" s="43"/>
      <c r="V319" s="43"/>
      <c r="W319" s="43"/>
      <c r="X319" s="43"/>
      <c r="Y319" s="43"/>
      <c r="Z319" s="43" t="s">
        <v>14</v>
      </c>
      <c r="AA319" s="43"/>
      <c r="AB319" s="43"/>
      <c r="AC319" s="43"/>
      <c r="AD319" s="43"/>
      <c r="AE319" s="43" t="s">
        <v>136</v>
      </c>
      <c r="AF319" s="43"/>
      <c r="AG319" s="43"/>
      <c r="AH319" s="43"/>
      <c r="AI319" s="43"/>
      <c r="AJ319" s="43"/>
      <c r="AK319" s="43" t="s">
        <v>137</v>
      </c>
      <c r="AL319" s="43"/>
      <c r="AM319" s="43"/>
      <c r="AN319" s="43"/>
      <c r="AO319" s="43"/>
      <c r="AP319" s="43"/>
      <c r="AQ319" s="43" t="s">
        <v>138</v>
      </c>
      <c r="AR319" s="43"/>
      <c r="AS319" s="43"/>
      <c r="AT319" s="43"/>
      <c r="AU319" s="43"/>
      <c r="AV319" s="43"/>
      <c r="AW319" s="43" t="s">
        <v>98</v>
      </c>
      <c r="AX319" s="43"/>
      <c r="AY319" s="43"/>
      <c r="AZ319" s="43"/>
      <c r="BA319" s="43"/>
      <c r="BB319" s="43"/>
      <c r="BC319" s="43"/>
      <c r="BD319" s="43"/>
      <c r="BE319" s="43"/>
      <c r="BF319" s="43"/>
      <c r="BG319" s="43" t="s">
        <v>139</v>
      </c>
      <c r="BH319" s="43"/>
      <c r="BI319" s="43"/>
      <c r="BJ319" s="43"/>
      <c r="BK319" s="43"/>
      <c r="BL319" s="43"/>
    </row>
    <row r="320" spans="1:79" ht="35.25" customHeight="1" x14ac:dyDescent="0.2">
      <c r="A320" s="73"/>
      <c r="B320" s="73"/>
      <c r="C320" s="73"/>
      <c r="D320" s="73"/>
      <c r="E320" s="73"/>
      <c r="F320" s="7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t="s">
        <v>17</v>
      </c>
      <c r="AX320" s="43"/>
      <c r="AY320" s="43"/>
      <c r="AZ320" s="43"/>
      <c r="BA320" s="43"/>
      <c r="BB320" s="43" t="s">
        <v>16</v>
      </c>
      <c r="BC320" s="43"/>
      <c r="BD320" s="43"/>
      <c r="BE320" s="43"/>
      <c r="BF320" s="43"/>
      <c r="BG320" s="43"/>
      <c r="BH320" s="43"/>
      <c r="BI320" s="43"/>
      <c r="BJ320" s="43"/>
      <c r="BK320" s="43"/>
      <c r="BL320" s="43"/>
    </row>
    <row r="321" spans="1:79" ht="15" customHeight="1" x14ac:dyDescent="0.2">
      <c r="A321" s="43">
        <v>1</v>
      </c>
      <c r="B321" s="43"/>
      <c r="C321" s="43"/>
      <c r="D321" s="43"/>
      <c r="E321" s="43"/>
      <c r="F321" s="43"/>
      <c r="G321" s="43">
        <v>2</v>
      </c>
      <c r="H321" s="43"/>
      <c r="I321" s="43"/>
      <c r="J321" s="43"/>
      <c r="K321" s="43"/>
      <c r="L321" s="43"/>
      <c r="M321" s="43"/>
      <c r="N321" s="43"/>
      <c r="O321" s="43"/>
      <c r="P321" s="43"/>
      <c r="Q321" s="43"/>
      <c r="R321" s="43"/>
      <c r="S321" s="43"/>
      <c r="T321" s="43">
        <v>3</v>
      </c>
      <c r="U321" s="43"/>
      <c r="V321" s="43"/>
      <c r="W321" s="43"/>
      <c r="X321" s="43"/>
      <c r="Y321" s="43"/>
      <c r="Z321" s="43">
        <v>4</v>
      </c>
      <c r="AA321" s="43"/>
      <c r="AB321" s="43"/>
      <c r="AC321" s="43"/>
      <c r="AD321" s="43"/>
      <c r="AE321" s="43">
        <v>5</v>
      </c>
      <c r="AF321" s="43"/>
      <c r="AG321" s="43"/>
      <c r="AH321" s="43"/>
      <c r="AI321" s="43"/>
      <c r="AJ321" s="43"/>
      <c r="AK321" s="43">
        <v>6</v>
      </c>
      <c r="AL321" s="43"/>
      <c r="AM321" s="43"/>
      <c r="AN321" s="43"/>
      <c r="AO321" s="43"/>
      <c r="AP321" s="43"/>
      <c r="AQ321" s="43">
        <v>7</v>
      </c>
      <c r="AR321" s="43"/>
      <c r="AS321" s="43"/>
      <c r="AT321" s="43"/>
      <c r="AU321" s="43"/>
      <c r="AV321" s="43"/>
      <c r="AW321" s="43">
        <v>8</v>
      </c>
      <c r="AX321" s="43"/>
      <c r="AY321" s="43"/>
      <c r="AZ321" s="43"/>
      <c r="BA321" s="43"/>
      <c r="BB321" s="43">
        <v>9</v>
      </c>
      <c r="BC321" s="43"/>
      <c r="BD321" s="43"/>
      <c r="BE321" s="43"/>
      <c r="BF321" s="43"/>
      <c r="BG321" s="43">
        <v>10</v>
      </c>
      <c r="BH321" s="43"/>
      <c r="BI321" s="43"/>
      <c r="BJ321" s="43"/>
      <c r="BK321" s="43"/>
      <c r="BL321" s="43"/>
    </row>
    <row r="322" spans="1:79" s="1" customFormat="1" ht="12" hidden="1" customHeight="1" x14ac:dyDescent="0.2">
      <c r="A322" s="71" t="s">
        <v>64</v>
      </c>
      <c r="B322" s="71"/>
      <c r="C322" s="71"/>
      <c r="D322" s="71"/>
      <c r="E322" s="71"/>
      <c r="F322" s="71"/>
      <c r="G322" s="70" t="s">
        <v>57</v>
      </c>
      <c r="H322" s="70"/>
      <c r="I322" s="70"/>
      <c r="J322" s="70"/>
      <c r="K322" s="70"/>
      <c r="L322" s="70"/>
      <c r="M322" s="70"/>
      <c r="N322" s="70"/>
      <c r="O322" s="70"/>
      <c r="P322" s="70"/>
      <c r="Q322" s="70"/>
      <c r="R322" s="70"/>
      <c r="S322" s="70"/>
      <c r="T322" s="69" t="s">
        <v>80</v>
      </c>
      <c r="U322" s="69"/>
      <c r="V322" s="69"/>
      <c r="W322" s="69"/>
      <c r="X322" s="69"/>
      <c r="Y322" s="69"/>
      <c r="Z322" s="69" t="s">
        <v>81</v>
      </c>
      <c r="AA322" s="69"/>
      <c r="AB322" s="69"/>
      <c r="AC322" s="69"/>
      <c r="AD322" s="69"/>
      <c r="AE322" s="69" t="s">
        <v>82</v>
      </c>
      <c r="AF322" s="69"/>
      <c r="AG322" s="69"/>
      <c r="AH322" s="69"/>
      <c r="AI322" s="69"/>
      <c r="AJ322" s="69"/>
      <c r="AK322" s="69" t="s">
        <v>83</v>
      </c>
      <c r="AL322" s="69"/>
      <c r="AM322" s="69"/>
      <c r="AN322" s="69"/>
      <c r="AO322" s="69"/>
      <c r="AP322" s="69"/>
      <c r="AQ322" s="74" t="s">
        <v>99</v>
      </c>
      <c r="AR322" s="69"/>
      <c r="AS322" s="69"/>
      <c r="AT322" s="69"/>
      <c r="AU322" s="69"/>
      <c r="AV322" s="69"/>
      <c r="AW322" s="69" t="s">
        <v>84</v>
      </c>
      <c r="AX322" s="69"/>
      <c r="AY322" s="69"/>
      <c r="AZ322" s="69"/>
      <c r="BA322" s="69"/>
      <c r="BB322" s="69" t="s">
        <v>85</v>
      </c>
      <c r="BC322" s="69"/>
      <c r="BD322" s="69"/>
      <c r="BE322" s="69"/>
      <c r="BF322" s="69"/>
      <c r="BG322" s="74" t="s">
        <v>100</v>
      </c>
      <c r="BH322" s="69"/>
      <c r="BI322" s="69"/>
      <c r="BJ322" s="69"/>
      <c r="BK322" s="69"/>
      <c r="BL322" s="69"/>
      <c r="CA322" s="1" t="s">
        <v>50</v>
      </c>
    </row>
    <row r="323" spans="1:79" s="6" customFormat="1" ht="12.75" customHeight="1" x14ac:dyDescent="0.2">
      <c r="A323" s="27"/>
      <c r="B323" s="27"/>
      <c r="C323" s="27"/>
      <c r="D323" s="27"/>
      <c r="E323" s="27"/>
      <c r="F323" s="27"/>
      <c r="G323" s="66" t="s">
        <v>147</v>
      </c>
      <c r="H323" s="66"/>
      <c r="I323" s="66"/>
      <c r="J323" s="66"/>
      <c r="K323" s="66"/>
      <c r="L323" s="66"/>
      <c r="M323" s="66"/>
      <c r="N323" s="66"/>
      <c r="O323" s="66"/>
      <c r="P323" s="66"/>
      <c r="Q323" s="66"/>
      <c r="R323" s="66"/>
      <c r="S323" s="6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f>IF(ISNUMBER(AK323),AK323,0)-IF(ISNUMBER(AE323),AE323,0)</f>
        <v>0</v>
      </c>
      <c r="AR323" s="26"/>
      <c r="AS323" s="26"/>
      <c r="AT323" s="26"/>
      <c r="AU323" s="26"/>
      <c r="AV323" s="26"/>
      <c r="AW323" s="26"/>
      <c r="AX323" s="26"/>
      <c r="AY323" s="26"/>
      <c r="AZ323" s="26"/>
      <c r="BA323" s="26"/>
      <c r="BB323" s="26"/>
      <c r="BC323" s="26"/>
      <c r="BD323" s="26"/>
      <c r="BE323" s="26"/>
      <c r="BF323" s="26"/>
      <c r="BG323" s="26">
        <f>IF(ISNUMBER(Z323),Z323,0)+IF(ISNUMBER(AK323),AK323,0)</f>
        <v>0</v>
      </c>
      <c r="BH323" s="26"/>
      <c r="BI323" s="26"/>
      <c r="BJ323" s="26"/>
      <c r="BK323" s="26"/>
      <c r="BL323" s="26"/>
      <c r="CA323" s="6" t="s">
        <v>51</v>
      </c>
    </row>
    <row r="325" spans="1:79" ht="18" customHeight="1" x14ac:dyDescent="0.2">
      <c r="A325" s="67" t="s">
        <v>308</v>
      </c>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7"/>
      <c r="AY325" s="67"/>
      <c r="AZ325" s="67"/>
      <c r="BA325" s="67"/>
      <c r="BB325" s="67"/>
      <c r="BC325" s="67"/>
      <c r="BD325" s="67"/>
      <c r="BE325" s="67"/>
      <c r="BF325" s="67"/>
      <c r="BG325" s="67"/>
      <c r="BH325" s="67"/>
      <c r="BI325" s="67"/>
      <c r="BJ325" s="67"/>
      <c r="BK325" s="67"/>
      <c r="BL325" s="67"/>
    </row>
    <row r="326" spans="1:79" ht="15" customHeight="1" x14ac:dyDescent="0.2">
      <c r="A326" s="72" t="s">
        <v>289</v>
      </c>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c r="AP326" s="72"/>
      <c r="AQ326" s="72"/>
      <c r="AR326" s="72"/>
      <c r="AS326" s="72"/>
      <c r="AT326" s="72"/>
      <c r="AU326" s="72"/>
      <c r="AV326" s="72"/>
      <c r="AW326" s="72"/>
      <c r="AX326" s="72"/>
      <c r="AY326" s="72"/>
      <c r="AZ326" s="72"/>
      <c r="BA326" s="72"/>
      <c r="BB326" s="72"/>
      <c r="BC326" s="72"/>
      <c r="BD326" s="72"/>
      <c r="BE326" s="72"/>
      <c r="BF326" s="72"/>
      <c r="BG326" s="72"/>
      <c r="BH326" s="72"/>
      <c r="BI326" s="72"/>
      <c r="BJ326" s="72"/>
      <c r="BK326" s="72"/>
      <c r="BL326" s="72"/>
    </row>
    <row r="327" spans="1:79" ht="15" customHeight="1" x14ac:dyDescent="0.2">
      <c r="A327" s="43" t="s">
        <v>135</v>
      </c>
      <c r="B327" s="43"/>
      <c r="C327" s="43"/>
      <c r="D327" s="43"/>
      <c r="E327" s="43"/>
      <c r="F327" s="43"/>
      <c r="G327" s="43" t="s">
        <v>19</v>
      </c>
      <c r="H327" s="43"/>
      <c r="I327" s="43"/>
      <c r="J327" s="43"/>
      <c r="K327" s="43"/>
      <c r="L327" s="43"/>
      <c r="M327" s="43"/>
      <c r="N327" s="43"/>
      <c r="O327" s="43"/>
      <c r="P327" s="43"/>
      <c r="Q327" s="43" t="s">
        <v>295</v>
      </c>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t="s">
        <v>305</v>
      </c>
      <c r="AP327" s="43"/>
      <c r="AQ327" s="43"/>
      <c r="AR327" s="43"/>
      <c r="AS327" s="43"/>
      <c r="AT327" s="43"/>
      <c r="AU327" s="43"/>
      <c r="AV327" s="43"/>
      <c r="AW327" s="43"/>
      <c r="AX327" s="43"/>
      <c r="AY327" s="43"/>
      <c r="AZ327" s="43"/>
      <c r="BA327" s="43"/>
      <c r="BB327" s="43"/>
      <c r="BC327" s="43"/>
      <c r="BD327" s="43"/>
      <c r="BE327" s="43"/>
      <c r="BF327" s="43"/>
      <c r="BG327" s="43"/>
      <c r="BH327" s="43"/>
      <c r="BI327" s="43"/>
      <c r="BJ327" s="43"/>
      <c r="BK327" s="43"/>
      <c r="BL327" s="43"/>
    </row>
    <row r="328" spans="1:79" ht="42.95" customHeight="1" x14ac:dyDescent="0.2">
      <c r="A328" s="43"/>
      <c r="B328" s="43"/>
      <c r="C328" s="43"/>
      <c r="D328" s="43"/>
      <c r="E328" s="43"/>
      <c r="F328" s="43"/>
      <c r="G328" s="43"/>
      <c r="H328" s="43"/>
      <c r="I328" s="43"/>
      <c r="J328" s="43"/>
      <c r="K328" s="43"/>
      <c r="L328" s="43"/>
      <c r="M328" s="43"/>
      <c r="N328" s="43"/>
      <c r="O328" s="43"/>
      <c r="P328" s="43"/>
      <c r="Q328" s="43" t="s">
        <v>140</v>
      </c>
      <c r="R328" s="43"/>
      <c r="S328" s="43"/>
      <c r="T328" s="43"/>
      <c r="U328" s="43"/>
      <c r="V328" s="73" t="s">
        <v>141</v>
      </c>
      <c r="W328" s="73"/>
      <c r="X328" s="73"/>
      <c r="Y328" s="73"/>
      <c r="Z328" s="43" t="s">
        <v>142</v>
      </c>
      <c r="AA328" s="43"/>
      <c r="AB328" s="43"/>
      <c r="AC328" s="43"/>
      <c r="AD328" s="43"/>
      <c r="AE328" s="43"/>
      <c r="AF328" s="43"/>
      <c r="AG328" s="43"/>
      <c r="AH328" s="43"/>
      <c r="AI328" s="43"/>
      <c r="AJ328" s="43" t="s">
        <v>143</v>
      </c>
      <c r="AK328" s="43"/>
      <c r="AL328" s="43"/>
      <c r="AM328" s="43"/>
      <c r="AN328" s="43"/>
      <c r="AO328" s="43" t="s">
        <v>20</v>
      </c>
      <c r="AP328" s="43"/>
      <c r="AQ328" s="43"/>
      <c r="AR328" s="43"/>
      <c r="AS328" s="43"/>
      <c r="AT328" s="73" t="s">
        <v>144</v>
      </c>
      <c r="AU328" s="73"/>
      <c r="AV328" s="73"/>
      <c r="AW328" s="73"/>
      <c r="AX328" s="43" t="s">
        <v>142</v>
      </c>
      <c r="AY328" s="43"/>
      <c r="AZ328" s="43"/>
      <c r="BA328" s="43"/>
      <c r="BB328" s="43"/>
      <c r="BC328" s="43"/>
      <c r="BD328" s="43"/>
      <c r="BE328" s="43"/>
      <c r="BF328" s="43"/>
      <c r="BG328" s="43"/>
      <c r="BH328" s="43" t="s">
        <v>145</v>
      </c>
      <c r="BI328" s="43"/>
      <c r="BJ328" s="43"/>
      <c r="BK328" s="43"/>
      <c r="BL328" s="43"/>
    </row>
    <row r="329" spans="1:79" ht="63" customHeight="1" x14ac:dyDescent="0.2">
      <c r="A329" s="43"/>
      <c r="B329" s="43"/>
      <c r="C329" s="43"/>
      <c r="D329" s="43"/>
      <c r="E329" s="43"/>
      <c r="F329" s="43"/>
      <c r="G329" s="43"/>
      <c r="H329" s="43"/>
      <c r="I329" s="43"/>
      <c r="J329" s="43"/>
      <c r="K329" s="43"/>
      <c r="L329" s="43"/>
      <c r="M329" s="43"/>
      <c r="N329" s="43"/>
      <c r="O329" s="43"/>
      <c r="P329" s="43"/>
      <c r="Q329" s="43"/>
      <c r="R329" s="43"/>
      <c r="S329" s="43"/>
      <c r="T329" s="43"/>
      <c r="U329" s="43"/>
      <c r="V329" s="73"/>
      <c r="W329" s="73"/>
      <c r="X329" s="73"/>
      <c r="Y329" s="73"/>
      <c r="Z329" s="43" t="s">
        <v>17</v>
      </c>
      <c r="AA329" s="43"/>
      <c r="AB329" s="43"/>
      <c r="AC329" s="43"/>
      <c r="AD329" s="43"/>
      <c r="AE329" s="43" t="s">
        <v>16</v>
      </c>
      <c r="AF329" s="43"/>
      <c r="AG329" s="43"/>
      <c r="AH329" s="43"/>
      <c r="AI329" s="43"/>
      <c r="AJ329" s="43"/>
      <c r="AK329" s="43"/>
      <c r="AL329" s="43"/>
      <c r="AM329" s="43"/>
      <c r="AN329" s="43"/>
      <c r="AO329" s="43"/>
      <c r="AP329" s="43"/>
      <c r="AQ329" s="43"/>
      <c r="AR329" s="43"/>
      <c r="AS329" s="43"/>
      <c r="AT329" s="73"/>
      <c r="AU329" s="73"/>
      <c r="AV329" s="73"/>
      <c r="AW329" s="73"/>
      <c r="AX329" s="43" t="s">
        <v>17</v>
      </c>
      <c r="AY329" s="43"/>
      <c r="AZ329" s="43"/>
      <c r="BA329" s="43"/>
      <c r="BB329" s="43"/>
      <c r="BC329" s="43" t="s">
        <v>16</v>
      </c>
      <c r="BD329" s="43"/>
      <c r="BE329" s="43"/>
      <c r="BF329" s="43"/>
      <c r="BG329" s="43"/>
      <c r="BH329" s="43"/>
      <c r="BI329" s="43"/>
      <c r="BJ329" s="43"/>
      <c r="BK329" s="43"/>
      <c r="BL329" s="43"/>
    </row>
    <row r="330" spans="1:79" ht="15.75" customHeight="1" x14ac:dyDescent="0.2">
      <c r="A330" s="43">
        <v>1</v>
      </c>
      <c r="B330" s="43"/>
      <c r="C330" s="43"/>
      <c r="D330" s="43"/>
      <c r="E330" s="43"/>
      <c r="F330" s="43"/>
      <c r="G330" s="43">
        <v>2</v>
      </c>
      <c r="H330" s="43"/>
      <c r="I330" s="43"/>
      <c r="J330" s="43"/>
      <c r="K330" s="43"/>
      <c r="L330" s="43"/>
      <c r="M330" s="43"/>
      <c r="N330" s="43"/>
      <c r="O330" s="43"/>
      <c r="P330" s="43"/>
      <c r="Q330" s="43">
        <v>3</v>
      </c>
      <c r="R330" s="43"/>
      <c r="S330" s="43"/>
      <c r="T330" s="43"/>
      <c r="U330" s="43"/>
      <c r="V330" s="43">
        <v>4</v>
      </c>
      <c r="W330" s="43"/>
      <c r="X330" s="43"/>
      <c r="Y330" s="43"/>
      <c r="Z330" s="43">
        <v>5</v>
      </c>
      <c r="AA330" s="43"/>
      <c r="AB330" s="43"/>
      <c r="AC330" s="43"/>
      <c r="AD330" s="43"/>
      <c r="AE330" s="43">
        <v>6</v>
      </c>
      <c r="AF330" s="43"/>
      <c r="AG330" s="43"/>
      <c r="AH330" s="43"/>
      <c r="AI330" s="43"/>
      <c r="AJ330" s="43">
        <v>7</v>
      </c>
      <c r="AK330" s="43"/>
      <c r="AL330" s="43"/>
      <c r="AM330" s="43"/>
      <c r="AN330" s="43"/>
      <c r="AO330" s="43">
        <v>8</v>
      </c>
      <c r="AP330" s="43"/>
      <c r="AQ330" s="43"/>
      <c r="AR330" s="43"/>
      <c r="AS330" s="43"/>
      <c r="AT330" s="43">
        <v>9</v>
      </c>
      <c r="AU330" s="43"/>
      <c r="AV330" s="43"/>
      <c r="AW330" s="43"/>
      <c r="AX330" s="43">
        <v>10</v>
      </c>
      <c r="AY330" s="43"/>
      <c r="AZ330" s="43"/>
      <c r="BA330" s="43"/>
      <c r="BB330" s="43"/>
      <c r="BC330" s="43">
        <v>11</v>
      </c>
      <c r="BD330" s="43"/>
      <c r="BE330" s="43"/>
      <c r="BF330" s="43"/>
      <c r="BG330" s="43"/>
      <c r="BH330" s="43">
        <v>12</v>
      </c>
      <c r="BI330" s="43"/>
      <c r="BJ330" s="43"/>
      <c r="BK330" s="43"/>
      <c r="BL330" s="43"/>
    </row>
    <row r="331" spans="1:79" s="1" customFormat="1" ht="12" hidden="1" customHeight="1" x14ac:dyDescent="0.2">
      <c r="A331" s="71" t="s">
        <v>64</v>
      </c>
      <c r="B331" s="71"/>
      <c r="C331" s="71"/>
      <c r="D331" s="71"/>
      <c r="E331" s="71"/>
      <c r="F331" s="71"/>
      <c r="G331" s="70" t="s">
        <v>57</v>
      </c>
      <c r="H331" s="70"/>
      <c r="I331" s="70"/>
      <c r="J331" s="70"/>
      <c r="K331" s="70"/>
      <c r="L331" s="70"/>
      <c r="M331" s="70"/>
      <c r="N331" s="70"/>
      <c r="O331" s="70"/>
      <c r="P331" s="70"/>
      <c r="Q331" s="69" t="s">
        <v>80</v>
      </c>
      <c r="R331" s="69"/>
      <c r="S331" s="69"/>
      <c r="T331" s="69"/>
      <c r="U331" s="69"/>
      <c r="V331" s="69" t="s">
        <v>81</v>
      </c>
      <c r="W331" s="69"/>
      <c r="X331" s="69"/>
      <c r="Y331" s="69"/>
      <c r="Z331" s="69" t="s">
        <v>82</v>
      </c>
      <c r="AA331" s="69"/>
      <c r="AB331" s="69"/>
      <c r="AC331" s="69"/>
      <c r="AD331" s="69"/>
      <c r="AE331" s="69" t="s">
        <v>83</v>
      </c>
      <c r="AF331" s="69"/>
      <c r="AG331" s="69"/>
      <c r="AH331" s="69"/>
      <c r="AI331" s="69"/>
      <c r="AJ331" s="74" t="s">
        <v>101</v>
      </c>
      <c r="AK331" s="69"/>
      <c r="AL331" s="69"/>
      <c r="AM331" s="69"/>
      <c r="AN331" s="69"/>
      <c r="AO331" s="69" t="s">
        <v>84</v>
      </c>
      <c r="AP331" s="69"/>
      <c r="AQ331" s="69"/>
      <c r="AR331" s="69"/>
      <c r="AS331" s="69"/>
      <c r="AT331" s="74" t="s">
        <v>102</v>
      </c>
      <c r="AU331" s="69"/>
      <c r="AV331" s="69"/>
      <c r="AW331" s="69"/>
      <c r="AX331" s="69" t="s">
        <v>85</v>
      </c>
      <c r="AY331" s="69"/>
      <c r="AZ331" s="69"/>
      <c r="BA331" s="69"/>
      <c r="BB331" s="69"/>
      <c r="BC331" s="69" t="s">
        <v>86</v>
      </c>
      <c r="BD331" s="69"/>
      <c r="BE331" s="69"/>
      <c r="BF331" s="69"/>
      <c r="BG331" s="69"/>
      <c r="BH331" s="74" t="s">
        <v>101</v>
      </c>
      <c r="BI331" s="69"/>
      <c r="BJ331" s="69"/>
      <c r="BK331" s="69"/>
      <c r="BL331" s="69"/>
      <c r="CA331" s="1" t="s">
        <v>52</v>
      </c>
    </row>
    <row r="332" spans="1:79" s="6" customFormat="1" ht="12.75" customHeight="1" x14ac:dyDescent="0.2">
      <c r="A332" s="27"/>
      <c r="B332" s="27"/>
      <c r="C332" s="27"/>
      <c r="D332" s="27"/>
      <c r="E332" s="27"/>
      <c r="F332" s="27"/>
      <c r="G332" s="66" t="s">
        <v>147</v>
      </c>
      <c r="H332" s="66"/>
      <c r="I332" s="66"/>
      <c r="J332" s="66"/>
      <c r="K332" s="66"/>
      <c r="L332" s="66"/>
      <c r="M332" s="66"/>
      <c r="N332" s="66"/>
      <c r="O332" s="66"/>
      <c r="P332" s="66"/>
      <c r="Q332" s="26"/>
      <c r="R332" s="26"/>
      <c r="S332" s="26"/>
      <c r="T332" s="26"/>
      <c r="U332" s="26"/>
      <c r="V332" s="26"/>
      <c r="W332" s="26"/>
      <c r="X332" s="26"/>
      <c r="Y332" s="26"/>
      <c r="Z332" s="26"/>
      <c r="AA332" s="26"/>
      <c r="AB332" s="26"/>
      <c r="AC332" s="26"/>
      <c r="AD332" s="26"/>
      <c r="AE332" s="26"/>
      <c r="AF332" s="26"/>
      <c r="AG332" s="26"/>
      <c r="AH332" s="26"/>
      <c r="AI332" s="26"/>
      <c r="AJ332" s="26">
        <f>IF(ISNUMBER(Q332),Q332,0)-IF(ISNUMBER(Z332),Z332,0)</f>
        <v>0</v>
      </c>
      <c r="AK332" s="26"/>
      <c r="AL332" s="26"/>
      <c r="AM332" s="26"/>
      <c r="AN332" s="26"/>
      <c r="AO332" s="26"/>
      <c r="AP332" s="26"/>
      <c r="AQ332" s="26"/>
      <c r="AR332" s="26"/>
      <c r="AS332" s="26"/>
      <c r="AT332" s="26">
        <f>IF(ISNUMBER(V332),V332,0)-IF(ISNUMBER(Z332),Z332,0)-IF(ISNUMBER(AE332),AE332,0)</f>
        <v>0</v>
      </c>
      <c r="AU332" s="26"/>
      <c r="AV332" s="26"/>
      <c r="AW332" s="26"/>
      <c r="AX332" s="26"/>
      <c r="AY332" s="26"/>
      <c r="AZ332" s="26"/>
      <c r="BA332" s="26"/>
      <c r="BB332" s="26"/>
      <c r="BC332" s="26"/>
      <c r="BD332" s="26"/>
      <c r="BE332" s="26"/>
      <c r="BF332" s="26"/>
      <c r="BG332" s="26"/>
      <c r="BH332" s="26">
        <f>IF(ISNUMBER(AO332),AO332,0)-IF(ISNUMBER(AX332),AX332,0)</f>
        <v>0</v>
      </c>
      <c r="BI332" s="26"/>
      <c r="BJ332" s="26"/>
      <c r="BK332" s="26"/>
      <c r="BL332" s="26"/>
      <c r="CA332" s="6" t="s">
        <v>53</v>
      </c>
    </row>
    <row r="334" spans="1:79" ht="18.75" customHeight="1" x14ac:dyDescent="0.2">
      <c r="A334" s="67" t="s">
        <v>296</v>
      </c>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L334" s="67"/>
    </row>
    <row r="335" spans="1:79" ht="13.5" customHeight="1" x14ac:dyDescent="0.2">
      <c r="A335" s="72" t="s">
        <v>289</v>
      </c>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c r="AO335" s="72"/>
      <c r="AP335" s="72"/>
      <c r="AQ335" s="72"/>
      <c r="AR335" s="72"/>
      <c r="AS335" s="72"/>
      <c r="AT335" s="72"/>
      <c r="AU335" s="72"/>
      <c r="AV335" s="72"/>
      <c r="AW335" s="72"/>
      <c r="AX335" s="72"/>
      <c r="AY335" s="72"/>
      <c r="AZ335" s="72"/>
      <c r="BA335" s="72"/>
      <c r="BB335" s="72"/>
      <c r="BC335" s="72"/>
      <c r="BD335" s="72"/>
      <c r="BE335" s="72"/>
      <c r="BF335" s="72"/>
      <c r="BG335" s="72"/>
      <c r="BH335" s="72"/>
      <c r="BI335" s="72"/>
      <c r="BJ335" s="72"/>
      <c r="BK335" s="72"/>
      <c r="BL335" s="72"/>
    </row>
    <row r="336" spans="1:79" ht="42.95" customHeight="1" x14ac:dyDescent="0.2">
      <c r="A336" s="73" t="s">
        <v>135</v>
      </c>
      <c r="B336" s="73"/>
      <c r="C336" s="73"/>
      <c r="D336" s="73"/>
      <c r="E336" s="73"/>
      <c r="F336" s="73"/>
      <c r="G336" s="43" t="s">
        <v>19</v>
      </c>
      <c r="H336" s="43"/>
      <c r="I336" s="43"/>
      <c r="J336" s="43"/>
      <c r="K336" s="43"/>
      <c r="L336" s="43"/>
      <c r="M336" s="43"/>
      <c r="N336" s="43"/>
      <c r="O336" s="43"/>
      <c r="P336" s="43"/>
      <c r="Q336" s="43"/>
      <c r="R336" s="43"/>
      <c r="S336" s="43"/>
      <c r="T336" s="43" t="s">
        <v>15</v>
      </c>
      <c r="U336" s="43"/>
      <c r="V336" s="43"/>
      <c r="W336" s="43"/>
      <c r="X336" s="43"/>
      <c r="Y336" s="43"/>
      <c r="Z336" s="43" t="s">
        <v>14</v>
      </c>
      <c r="AA336" s="43"/>
      <c r="AB336" s="43"/>
      <c r="AC336" s="43"/>
      <c r="AD336" s="43"/>
      <c r="AE336" s="43" t="s">
        <v>292</v>
      </c>
      <c r="AF336" s="43"/>
      <c r="AG336" s="43"/>
      <c r="AH336" s="43"/>
      <c r="AI336" s="43"/>
      <c r="AJ336" s="43"/>
      <c r="AK336" s="43" t="s">
        <v>297</v>
      </c>
      <c r="AL336" s="43"/>
      <c r="AM336" s="43"/>
      <c r="AN336" s="43"/>
      <c r="AO336" s="43"/>
      <c r="AP336" s="43"/>
      <c r="AQ336" s="43" t="s">
        <v>309</v>
      </c>
      <c r="AR336" s="43"/>
      <c r="AS336" s="43"/>
      <c r="AT336" s="43"/>
      <c r="AU336" s="43"/>
      <c r="AV336" s="43"/>
      <c r="AW336" s="43" t="s">
        <v>18</v>
      </c>
      <c r="AX336" s="43"/>
      <c r="AY336" s="43"/>
      <c r="AZ336" s="43"/>
      <c r="BA336" s="43"/>
      <c r="BB336" s="43"/>
      <c r="BC336" s="43"/>
      <c r="BD336" s="43"/>
      <c r="BE336" s="43" t="s">
        <v>156</v>
      </c>
      <c r="BF336" s="43"/>
      <c r="BG336" s="43"/>
      <c r="BH336" s="43"/>
      <c r="BI336" s="43"/>
      <c r="BJ336" s="43"/>
      <c r="BK336" s="43"/>
      <c r="BL336" s="43"/>
    </row>
    <row r="337" spans="1:79" ht="21.75" customHeight="1" x14ac:dyDescent="0.2">
      <c r="A337" s="73"/>
      <c r="B337" s="73"/>
      <c r="C337" s="73"/>
      <c r="D337" s="73"/>
      <c r="E337" s="73"/>
      <c r="F337" s="7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row>
    <row r="338" spans="1:79" ht="21.75" customHeight="1" x14ac:dyDescent="0.2">
      <c r="A338" s="43">
        <v>1</v>
      </c>
      <c r="B338" s="43"/>
      <c r="C338" s="43"/>
      <c r="D338" s="43"/>
      <c r="E338" s="43"/>
      <c r="F338" s="43"/>
      <c r="G338" s="43">
        <v>2</v>
      </c>
      <c r="H338" s="43"/>
      <c r="I338" s="43"/>
      <c r="J338" s="43"/>
      <c r="K338" s="43"/>
      <c r="L338" s="43"/>
      <c r="M338" s="43"/>
      <c r="N338" s="43"/>
      <c r="O338" s="43"/>
      <c r="P338" s="43"/>
      <c r="Q338" s="43"/>
      <c r="R338" s="43"/>
      <c r="S338" s="43"/>
      <c r="T338" s="43">
        <v>3</v>
      </c>
      <c r="U338" s="43"/>
      <c r="V338" s="43"/>
      <c r="W338" s="43"/>
      <c r="X338" s="43"/>
      <c r="Y338" s="43"/>
      <c r="Z338" s="43">
        <v>4</v>
      </c>
      <c r="AA338" s="43"/>
      <c r="AB338" s="43"/>
      <c r="AC338" s="43"/>
      <c r="AD338" s="43"/>
      <c r="AE338" s="43">
        <v>5</v>
      </c>
      <c r="AF338" s="43"/>
      <c r="AG338" s="43"/>
      <c r="AH338" s="43"/>
      <c r="AI338" s="43"/>
      <c r="AJ338" s="43"/>
      <c r="AK338" s="43">
        <v>6</v>
      </c>
      <c r="AL338" s="43"/>
      <c r="AM338" s="43"/>
      <c r="AN338" s="43"/>
      <c r="AO338" s="43"/>
      <c r="AP338" s="43"/>
      <c r="AQ338" s="43">
        <v>7</v>
      </c>
      <c r="AR338" s="43"/>
      <c r="AS338" s="43"/>
      <c r="AT338" s="43"/>
      <c r="AU338" s="43"/>
      <c r="AV338" s="43"/>
      <c r="AW338" s="71">
        <v>8</v>
      </c>
      <c r="AX338" s="71"/>
      <c r="AY338" s="71"/>
      <c r="AZ338" s="71"/>
      <c r="BA338" s="71"/>
      <c r="BB338" s="71"/>
      <c r="BC338" s="71"/>
      <c r="BD338" s="71"/>
      <c r="BE338" s="71">
        <v>9</v>
      </c>
      <c r="BF338" s="71"/>
      <c r="BG338" s="71"/>
      <c r="BH338" s="71"/>
      <c r="BI338" s="71"/>
      <c r="BJ338" s="71"/>
      <c r="BK338" s="71"/>
      <c r="BL338" s="71"/>
    </row>
    <row r="339" spans="1:79" s="1" customFormat="1" ht="18.75" hidden="1" customHeight="1" x14ac:dyDescent="0.2">
      <c r="A339" s="71" t="s">
        <v>64</v>
      </c>
      <c r="B339" s="71"/>
      <c r="C339" s="71"/>
      <c r="D339" s="71"/>
      <c r="E339" s="71"/>
      <c r="F339" s="71"/>
      <c r="G339" s="70" t="s">
        <v>57</v>
      </c>
      <c r="H339" s="70"/>
      <c r="I339" s="70"/>
      <c r="J339" s="70"/>
      <c r="K339" s="70"/>
      <c r="L339" s="70"/>
      <c r="M339" s="70"/>
      <c r="N339" s="70"/>
      <c r="O339" s="70"/>
      <c r="P339" s="70"/>
      <c r="Q339" s="70"/>
      <c r="R339" s="70"/>
      <c r="S339" s="70"/>
      <c r="T339" s="69" t="s">
        <v>80</v>
      </c>
      <c r="U339" s="69"/>
      <c r="V339" s="69"/>
      <c r="W339" s="69"/>
      <c r="X339" s="69"/>
      <c r="Y339" s="69"/>
      <c r="Z339" s="69" t="s">
        <v>81</v>
      </c>
      <c r="AA339" s="69"/>
      <c r="AB339" s="69"/>
      <c r="AC339" s="69"/>
      <c r="AD339" s="69"/>
      <c r="AE339" s="69" t="s">
        <v>82</v>
      </c>
      <c r="AF339" s="69"/>
      <c r="AG339" s="69"/>
      <c r="AH339" s="69"/>
      <c r="AI339" s="69"/>
      <c r="AJ339" s="69"/>
      <c r="AK339" s="69" t="s">
        <v>83</v>
      </c>
      <c r="AL339" s="69"/>
      <c r="AM339" s="69"/>
      <c r="AN339" s="69"/>
      <c r="AO339" s="69"/>
      <c r="AP339" s="69"/>
      <c r="AQ339" s="69" t="s">
        <v>84</v>
      </c>
      <c r="AR339" s="69"/>
      <c r="AS339" s="69"/>
      <c r="AT339" s="69"/>
      <c r="AU339" s="69"/>
      <c r="AV339" s="69"/>
      <c r="AW339" s="70" t="s">
        <v>87</v>
      </c>
      <c r="AX339" s="70"/>
      <c r="AY339" s="70"/>
      <c r="AZ339" s="70"/>
      <c r="BA339" s="70"/>
      <c r="BB339" s="70"/>
      <c r="BC339" s="70"/>
      <c r="BD339" s="70"/>
      <c r="BE339" s="70" t="s">
        <v>88</v>
      </c>
      <c r="BF339" s="70"/>
      <c r="BG339" s="70"/>
      <c r="BH339" s="70"/>
      <c r="BI339" s="70"/>
      <c r="BJ339" s="70"/>
      <c r="BK339" s="70"/>
      <c r="BL339" s="70"/>
      <c r="CA339" s="1" t="s">
        <v>54</v>
      </c>
    </row>
    <row r="340" spans="1:79" s="6" customFormat="1" ht="12.75" customHeight="1" x14ac:dyDescent="0.2">
      <c r="A340" s="27"/>
      <c r="B340" s="27"/>
      <c r="C340" s="27"/>
      <c r="D340" s="27"/>
      <c r="E340" s="27"/>
      <c r="F340" s="27"/>
      <c r="G340" s="66" t="s">
        <v>147</v>
      </c>
      <c r="H340" s="66"/>
      <c r="I340" s="66"/>
      <c r="J340" s="66"/>
      <c r="K340" s="66"/>
      <c r="L340" s="66"/>
      <c r="M340" s="66"/>
      <c r="N340" s="66"/>
      <c r="O340" s="66"/>
      <c r="P340" s="66"/>
      <c r="Q340" s="66"/>
      <c r="R340" s="66"/>
      <c r="S340" s="6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66"/>
      <c r="AX340" s="66"/>
      <c r="AY340" s="66"/>
      <c r="AZ340" s="66"/>
      <c r="BA340" s="66"/>
      <c r="BB340" s="66"/>
      <c r="BC340" s="66"/>
      <c r="BD340" s="66"/>
      <c r="BE340" s="66"/>
      <c r="BF340" s="66"/>
      <c r="BG340" s="66"/>
      <c r="BH340" s="66"/>
      <c r="BI340" s="66"/>
      <c r="BJ340" s="66"/>
      <c r="BK340" s="66"/>
      <c r="BL340" s="66"/>
      <c r="CA340" s="6" t="s">
        <v>55</v>
      </c>
    </row>
    <row r="341" spans="1:79" ht="54.75" customHeight="1" x14ac:dyDescent="0.2"/>
    <row r="342" spans="1:79" ht="20.25" customHeight="1" x14ac:dyDescent="0.2">
      <c r="A342" s="67" t="s">
        <v>310</v>
      </c>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row>
    <row r="343" spans="1:79" ht="20.25" customHeight="1" x14ac:dyDescent="0.2">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c r="BH343" s="68"/>
      <c r="BI343" s="68"/>
      <c r="BJ343" s="68"/>
      <c r="BK343" s="68"/>
      <c r="BL343" s="68"/>
    </row>
    <row r="344" spans="1:79" ht="15" hidden="1"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79" hidden="1" x14ac:dyDescent="0.2"/>
    <row r="346" spans="1:79" ht="18.75" customHeight="1" x14ac:dyDescent="0.2">
      <c r="A346" s="67" t="s">
        <v>325</v>
      </c>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row>
    <row r="347" spans="1:79" ht="19.5" customHeight="1" x14ac:dyDescent="0.2">
      <c r="A347" s="67" t="s">
        <v>298</v>
      </c>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row>
    <row r="348" spans="1:79" ht="159.75" customHeight="1" x14ac:dyDescent="0.2">
      <c r="A348" s="63" t="s">
        <v>280</v>
      </c>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c r="AT348" s="58"/>
      <c r="AU348" s="58"/>
      <c r="AV348" s="58"/>
      <c r="AW348" s="58"/>
      <c r="AX348" s="58"/>
      <c r="AY348" s="58"/>
      <c r="AZ348" s="58"/>
      <c r="BA348" s="58"/>
      <c r="BB348" s="58"/>
      <c r="BC348" s="58"/>
      <c r="BD348" s="58"/>
      <c r="BE348" s="58"/>
      <c r="BF348" s="58"/>
      <c r="BG348" s="58"/>
      <c r="BH348" s="58"/>
      <c r="BI348" s="58"/>
      <c r="BJ348" s="58"/>
      <c r="BK348" s="58"/>
      <c r="BL348" s="58"/>
    </row>
    <row r="349" spans="1:79"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79" hidden="1" x14ac:dyDescent="0.2"/>
    <row r="351" spans="1:79" hidden="1" x14ac:dyDescent="0.2"/>
    <row r="352" spans="1:79" ht="18.95" customHeight="1" x14ac:dyDescent="0.2">
      <c r="A352" s="57" t="s">
        <v>283</v>
      </c>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22"/>
      <c r="AC352" s="22"/>
      <c r="AD352" s="22"/>
      <c r="AE352" s="22"/>
      <c r="AF352" s="22"/>
      <c r="AG352" s="22"/>
      <c r="AH352" s="64"/>
      <c r="AI352" s="64"/>
      <c r="AJ352" s="64"/>
      <c r="AK352" s="64"/>
      <c r="AL352" s="64"/>
      <c r="AM352" s="64"/>
      <c r="AN352" s="64"/>
      <c r="AO352" s="64"/>
      <c r="AP352" s="64"/>
      <c r="AQ352" s="22"/>
      <c r="AR352" s="22"/>
      <c r="AS352" s="22"/>
      <c r="AT352" s="22"/>
      <c r="AU352" s="65" t="s">
        <v>285</v>
      </c>
      <c r="AV352" s="61"/>
      <c r="AW352" s="61"/>
      <c r="AX352" s="61"/>
      <c r="AY352" s="61"/>
      <c r="AZ352" s="61"/>
      <c r="BA352" s="61"/>
      <c r="BB352" s="61"/>
      <c r="BC352" s="61"/>
      <c r="BD352" s="61"/>
      <c r="BE352" s="61"/>
      <c r="BF352" s="61"/>
    </row>
    <row r="353" spans="1:58" ht="12.75" customHeight="1" x14ac:dyDescent="0.2">
      <c r="AB353" s="23"/>
      <c r="AC353" s="23"/>
      <c r="AD353" s="23"/>
      <c r="AE353" s="23"/>
      <c r="AF353" s="23"/>
      <c r="AG353" s="23"/>
      <c r="AH353" s="62" t="s">
        <v>1</v>
      </c>
      <c r="AI353" s="62"/>
      <c r="AJ353" s="62"/>
      <c r="AK353" s="62"/>
      <c r="AL353" s="62"/>
      <c r="AM353" s="62"/>
      <c r="AN353" s="62"/>
      <c r="AO353" s="62"/>
      <c r="AP353" s="62"/>
      <c r="AQ353" s="23"/>
      <c r="AR353" s="23"/>
      <c r="AS353" s="23"/>
      <c r="AT353" s="23"/>
      <c r="AU353" s="62" t="s">
        <v>160</v>
      </c>
      <c r="AV353" s="62"/>
      <c r="AW353" s="62"/>
      <c r="AX353" s="62"/>
      <c r="AY353" s="62"/>
      <c r="AZ353" s="62"/>
      <c r="BA353" s="62"/>
      <c r="BB353" s="62"/>
      <c r="BC353" s="62"/>
      <c r="BD353" s="62"/>
      <c r="BE353" s="62"/>
      <c r="BF353" s="62"/>
    </row>
    <row r="354" spans="1:58" ht="10.5" customHeight="1" x14ac:dyDescent="0.2">
      <c r="AB354" s="23"/>
      <c r="AC354" s="23"/>
      <c r="AD354" s="23"/>
      <c r="AE354" s="23"/>
      <c r="AF354" s="23"/>
      <c r="AG354" s="23"/>
      <c r="AH354" s="24"/>
      <c r="AI354" s="24"/>
      <c r="AJ354" s="24"/>
      <c r="AK354" s="24"/>
      <c r="AL354" s="24"/>
      <c r="AM354" s="24"/>
      <c r="AN354" s="24"/>
      <c r="AO354" s="24"/>
      <c r="AP354" s="24"/>
      <c r="AQ354" s="23"/>
      <c r="AR354" s="23"/>
      <c r="AS354" s="23"/>
      <c r="AT354" s="23"/>
      <c r="AU354" s="24"/>
      <c r="AV354" s="24"/>
      <c r="AW354" s="24"/>
      <c r="AX354" s="24"/>
      <c r="AY354" s="24"/>
      <c r="AZ354" s="24"/>
      <c r="BA354" s="24"/>
      <c r="BB354" s="24"/>
      <c r="BC354" s="24"/>
      <c r="BD354" s="24"/>
      <c r="BE354" s="24"/>
      <c r="BF354" s="24"/>
    </row>
    <row r="355" spans="1:58" ht="20.25" customHeight="1" x14ac:dyDescent="0.2">
      <c r="A355" s="57" t="s">
        <v>284</v>
      </c>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23"/>
      <c r="AC355" s="23"/>
      <c r="AD355" s="23"/>
      <c r="AE355" s="23"/>
      <c r="AF355" s="23"/>
      <c r="AG355" s="23"/>
      <c r="AH355" s="59"/>
      <c r="AI355" s="59"/>
      <c r="AJ355" s="59"/>
      <c r="AK355" s="59"/>
      <c r="AL355" s="59"/>
      <c r="AM355" s="59"/>
      <c r="AN355" s="59"/>
      <c r="AO355" s="59"/>
      <c r="AP355" s="59"/>
      <c r="AQ355" s="23"/>
      <c r="AR355" s="23"/>
      <c r="AS355" s="23"/>
      <c r="AT355" s="23"/>
      <c r="AU355" s="60" t="s">
        <v>286</v>
      </c>
      <c r="AV355" s="61"/>
      <c r="AW355" s="61"/>
      <c r="AX355" s="61"/>
      <c r="AY355" s="61"/>
      <c r="AZ355" s="61"/>
      <c r="BA355" s="61"/>
      <c r="BB355" s="61"/>
      <c r="BC355" s="61"/>
      <c r="BD355" s="61"/>
      <c r="BE355" s="61"/>
      <c r="BF355" s="61"/>
    </row>
    <row r="356" spans="1:58" ht="12" customHeight="1" x14ac:dyDescent="0.2">
      <c r="AB356" s="23"/>
      <c r="AC356" s="23"/>
      <c r="AD356" s="23"/>
      <c r="AE356" s="23"/>
      <c r="AF356" s="23"/>
      <c r="AG356" s="23"/>
      <c r="AH356" s="62" t="s">
        <v>1</v>
      </c>
      <c r="AI356" s="62"/>
      <c r="AJ356" s="62"/>
      <c r="AK356" s="62"/>
      <c r="AL356" s="62"/>
      <c r="AM356" s="62"/>
      <c r="AN356" s="62"/>
      <c r="AO356" s="62"/>
      <c r="AP356" s="62"/>
      <c r="AQ356" s="23"/>
      <c r="AR356" s="23"/>
      <c r="AS356" s="23"/>
      <c r="AT356" s="23"/>
      <c r="AU356" s="62" t="s">
        <v>160</v>
      </c>
      <c r="AV356" s="62"/>
      <c r="AW356" s="62"/>
      <c r="AX356" s="62"/>
      <c r="AY356" s="62"/>
      <c r="AZ356" s="62"/>
      <c r="BA356" s="62"/>
      <c r="BB356" s="62"/>
      <c r="BC356" s="62"/>
      <c r="BD356" s="62"/>
      <c r="BE356" s="62"/>
      <c r="BF356" s="62"/>
    </row>
  </sheetData>
  <mergeCells count="286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4:BK44"/>
    <mergeCell ref="A45:D46"/>
    <mergeCell ref="E45:W46"/>
    <mergeCell ref="X45:AQ45"/>
    <mergeCell ref="AR45:BK45"/>
    <mergeCell ref="X46:AB46"/>
    <mergeCell ref="AC46:AG46"/>
    <mergeCell ref="AH46:AL46"/>
    <mergeCell ref="AM46:AQ46"/>
    <mergeCell ref="AR46:AV46"/>
    <mergeCell ref="BB30:BF30"/>
    <mergeCell ref="BG30:BK30"/>
    <mergeCell ref="BL30:BP30"/>
    <mergeCell ref="BQ30:BT30"/>
    <mergeCell ref="BU30:BY30"/>
    <mergeCell ref="A43:BL43"/>
    <mergeCell ref="AI31:AM31"/>
    <mergeCell ref="AN31:AR31"/>
    <mergeCell ref="AS31:AW31"/>
    <mergeCell ref="AX31:BA31"/>
    <mergeCell ref="AW47:BA47"/>
    <mergeCell ref="BB47:BF47"/>
    <mergeCell ref="BG47:BK47"/>
    <mergeCell ref="A48:D48"/>
    <mergeCell ref="E48:W48"/>
    <mergeCell ref="X48:AB48"/>
    <mergeCell ref="AC48:AG48"/>
    <mergeCell ref="AH48:AL48"/>
    <mergeCell ref="AM48:AQ48"/>
    <mergeCell ref="AR48:AV48"/>
    <mergeCell ref="AW46:BA46"/>
    <mergeCell ref="BB46:BF46"/>
    <mergeCell ref="BG46:BK46"/>
    <mergeCell ref="A47:D47"/>
    <mergeCell ref="E47:W47"/>
    <mergeCell ref="X47:AB47"/>
    <mergeCell ref="AC47:AG47"/>
    <mergeCell ref="AH47:AL47"/>
    <mergeCell ref="AM47:AQ47"/>
    <mergeCell ref="AR47:AV47"/>
    <mergeCell ref="AW49:BA49"/>
    <mergeCell ref="BB49:BF49"/>
    <mergeCell ref="BG49:BK49"/>
    <mergeCell ref="A63:BY63"/>
    <mergeCell ref="A64:BY64"/>
    <mergeCell ref="A65:BY65"/>
    <mergeCell ref="BG50:BK50"/>
    <mergeCell ref="A51:D51"/>
    <mergeCell ref="E51:W51"/>
    <mergeCell ref="X51:AB51"/>
    <mergeCell ref="AW48:BA48"/>
    <mergeCell ref="BB48:BF48"/>
    <mergeCell ref="BG48:BK48"/>
    <mergeCell ref="A49:D49"/>
    <mergeCell ref="E49:W49"/>
    <mergeCell ref="X49:AB49"/>
    <mergeCell ref="AC49:AG49"/>
    <mergeCell ref="AH49:AL49"/>
    <mergeCell ref="AM49:AQ49"/>
    <mergeCell ref="AR49:AV4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A66:D67"/>
    <mergeCell ref="E66:T67"/>
    <mergeCell ref="U66:AM66"/>
    <mergeCell ref="AN66:BF66"/>
    <mergeCell ref="BG66:BY66"/>
    <mergeCell ref="U67:Y67"/>
    <mergeCell ref="Z67:AD67"/>
    <mergeCell ref="AE67:AH67"/>
    <mergeCell ref="AI67:AM67"/>
    <mergeCell ref="AN67:AR67"/>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G91:BK91"/>
    <mergeCell ref="BL91:BP91"/>
    <mergeCell ref="BQ91:BT91"/>
    <mergeCell ref="BU91:BY91"/>
    <mergeCell ref="A92:E92"/>
    <mergeCell ref="F92:T92"/>
    <mergeCell ref="U92:Y92"/>
    <mergeCell ref="Z92:AD92"/>
    <mergeCell ref="AE92:AH92"/>
    <mergeCell ref="AI92:AM92"/>
    <mergeCell ref="AE91:AH91"/>
    <mergeCell ref="AI91:AM91"/>
    <mergeCell ref="AN91:AR91"/>
    <mergeCell ref="AS91:AW91"/>
    <mergeCell ref="AX91:BA91"/>
    <mergeCell ref="BB91:BF91"/>
    <mergeCell ref="BU70:BY70"/>
    <mergeCell ref="A88:BL88"/>
    <mergeCell ref="A89:BY89"/>
    <mergeCell ref="A90:E91"/>
    <mergeCell ref="F90:T91"/>
    <mergeCell ref="U90:AM90"/>
    <mergeCell ref="AN90:BF90"/>
    <mergeCell ref="BG90:BY90"/>
    <mergeCell ref="U91:Y91"/>
    <mergeCell ref="Z91:AD91"/>
    <mergeCell ref="AS70:AW70"/>
    <mergeCell ref="AX70:BA70"/>
    <mergeCell ref="BB70:BF70"/>
    <mergeCell ref="BG70:BK70"/>
    <mergeCell ref="BL70:BP70"/>
    <mergeCell ref="BQ70:BT70"/>
    <mergeCell ref="AX93:BA93"/>
    <mergeCell ref="BB93:BF93"/>
    <mergeCell ref="BG93:BK93"/>
    <mergeCell ref="BL93:BP93"/>
    <mergeCell ref="BQ93:BT93"/>
    <mergeCell ref="BU93:BY93"/>
    <mergeCell ref="BQ92:BT92"/>
    <mergeCell ref="BU92:BY92"/>
    <mergeCell ref="A93:E93"/>
    <mergeCell ref="F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BQ94:BT94"/>
    <mergeCell ref="BU94:BY94"/>
    <mergeCell ref="A96:BL96"/>
    <mergeCell ref="A97:BK97"/>
    <mergeCell ref="A98:D99"/>
    <mergeCell ref="E98:W99"/>
    <mergeCell ref="X98:AQ98"/>
    <mergeCell ref="AR98:BK98"/>
    <mergeCell ref="X99:AB99"/>
    <mergeCell ref="AC99:AG99"/>
    <mergeCell ref="AN94:AR94"/>
    <mergeCell ref="AS94:AW94"/>
    <mergeCell ref="AX94:BA94"/>
    <mergeCell ref="BB94:BF94"/>
    <mergeCell ref="BG94:BK94"/>
    <mergeCell ref="BL94:BP94"/>
    <mergeCell ref="A94:E94"/>
    <mergeCell ref="F94:T94"/>
    <mergeCell ref="U94:Y94"/>
    <mergeCell ref="Z94:AD94"/>
    <mergeCell ref="AE94:AH94"/>
    <mergeCell ref="AI94:AM94"/>
    <mergeCell ref="AR100:AV100"/>
    <mergeCell ref="AW100:BA100"/>
    <mergeCell ref="BB100:BF100"/>
    <mergeCell ref="BG100:BK100"/>
    <mergeCell ref="A101:D101"/>
    <mergeCell ref="E101:W101"/>
    <mergeCell ref="X101:AB101"/>
    <mergeCell ref="AC101:AG101"/>
    <mergeCell ref="AH101:AL101"/>
    <mergeCell ref="AM101:AQ101"/>
    <mergeCell ref="A100:D100"/>
    <mergeCell ref="E100:W100"/>
    <mergeCell ref="X100:AB100"/>
    <mergeCell ref="AC100:AG100"/>
    <mergeCell ref="AH100:AL100"/>
    <mergeCell ref="AM100:AQ100"/>
    <mergeCell ref="AH99:AL99"/>
    <mergeCell ref="AM99:AQ99"/>
    <mergeCell ref="AR99:AV99"/>
    <mergeCell ref="AW99:BA99"/>
    <mergeCell ref="BB99:BF99"/>
    <mergeCell ref="BG99:BK99"/>
    <mergeCell ref="BB102:BF102"/>
    <mergeCell ref="BG102:BK102"/>
    <mergeCell ref="A120:BL120"/>
    <mergeCell ref="A121:BK121"/>
    <mergeCell ref="BG103:BK103"/>
    <mergeCell ref="A104:D104"/>
    <mergeCell ref="E104:W104"/>
    <mergeCell ref="X104:AB104"/>
    <mergeCell ref="AR101:AV101"/>
    <mergeCell ref="AW101:BA101"/>
    <mergeCell ref="BB101:BF101"/>
    <mergeCell ref="BG101:BK101"/>
    <mergeCell ref="A102:D102"/>
    <mergeCell ref="E102:W102"/>
    <mergeCell ref="X102:AB102"/>
    <mergeCell ref="AC102:AG102"/>
    <mergeCell ref="AH102:AL102"/>
    <mergeCell ref="AM102:AQ102"/>
    <mergeCell ref="BB124:BF124"/>
    <mergeCell ref="BG124:BK124"/>
    <mergeCell ref="A125:E125"/>
    <mergeCell ref="F125:W125"/>
    <mergeCell ref="X125:AB125"/>
    <mergeCell ref="AC125:AG125"/>
    <mergeCell ref="AH125:AL125"/>
    <mergeCell ref="AM125:AQ125"/>
    <mergeCell ref="AR125:AV125"/>
    <mergeCell ref="AW125:BA125"/>
    <mergeCell ref="BB123:BF123"/>
    <mergeCell ref="BG123:BK123"/>
    <mergeCell ref="A124:E124"/>
    <mergeCell ref="F124:W124"/>
    <mergeCell ref="X124:AB124"/>
    <mergeCell ref="AC124:AG124"/>
    <mergeCell ref="AH124:AL124"/>
    <mergeCell ref="AM124:AQ124"/>
    <mergeCell ref="AR124:AV124"/>
    <mergeCell ref="AW124:BA124"/>
    <mergeCell ref="A122:E123"/>
    <mergeCell ref="F122:W123"/>
    <mergeCell ref="X122:AQ122"/>
    <mergeCell ref="AR122:BK122"/>
    <mergeCell ref="X123:AB123"/>
    <mergeCell ref="AC123:AG123"/>
    <mergeCell ref="AH123:AL123"/>
    <mergeCell ref="AM123:AQ123"/>
    <mergeCell ref="AR123:AV123"/>
    <mergeCell ref="AW123:BA123"/>
    <mergeCell ref="BL133:BP133"/>
    <mergeCell ref="BQ133:BT133"/>
    <mergeCell ref="BU133:BY133"/>
    <mergeCell ref="U133:Y133"/>
    <mergeCell ref="Z133:AD133"/>
    <mergeCell ref="AE133:AH133"/>
    <mergeCell ref="AI133:AM133"/>
    <mergeCell ref="AN133:AR133"/>
    <mergeCell ref="AS133:AW133"/>
    <mergeCell ref="BB126:BF126"/>
    <mergeCell ref="BG126:BK126"/>
    <mergeCell ref="A129:BL129"/>
    <mergeCell ref="A130:BL130"/>
    <mergeCell ref="A131:BY131"/>
    <mergeCell ref="A132:C133"/>
    <mergeCell ref="D132:T133"/>
    <mergeCell ref="U132:AM132"/>
    <mergeCell ref="AN132:BF132"/>
    <mergeCell ref="BG132:BY132"/>
    <mergeCell ref="A126:E126"/>
    <mergeCell ref="F126:W126"/>
    <mergeCell ref="X126:AB126"/>
    <mergeCell ref="AC126:AG126"/>
    <mergeCell ref="AH126:AL126"/>
    <mergeCell ref="AM126:AQ126"/>
    <mergeCell ref="AR126:AV126"/>
    <mergeCell ref="AW126:BA126"/>
    <mergeCell ref="BL135:BP135"/>
    <mergeCell ref="BQ135:BT135"/>
    <mergeCell ref="BU135:BY135"/>
    <mergeCell ref="BQ134:BT134"/>
    <mergeCell ref="BU134:BY134"/>
    <mergeCell ref="A135:C135"/>
    <mergeCell ref="D135:T135"/>
    <mergeCell ref="U135:Y135"/>
    <mergeCell ref="Z135:AD135"/>
    <mergeCell ref="AE135:AH135"/>
    <mergeCell ref="AI135:AM135"/>
    <mergeCell ref="AN135:AR135"/>
    <mergeCell ref="AS135:AW135"/>
    <mergeCell ref="AN134:AR134"/>
    <mergeCell ref="AS134:AW134"/>
    <mergeCell ref="AX134:BA134"/>
    <mergeCell ref="BB134:BF134"/>
    <mergeCell ref="BG134:BK134"/>
    <mergeCell ref="BL134:BP134"/>
    <mergeCell ref="A134:C134"/>
    <mergeCell ref="D134:T134"/>
    <mergeCell ref="U134:Y134"/>
    <mergeCell ref="Z134:AD134"/>
    <mergeCell ref="AE134:AH134"/>
    <mergeCell ref="AI134:AM134"/>
    <mergeCell ref="AE145:AI145"/>
    <mergeCell ref="AJ145:AN145"/>
    <mergeCell ref="AO145:AS145"/>
    <mergeCell ref="AT145:AX145"/>
    <mergeCell ref="AY145:BC145"/>
    <mergeCell ref="BD145:BH145"/>
    <mergeCell ref="BQ136:BT136"/>
    <mergeCell ref="BU136:BY136"/>
    <mergeCell ref="A142:BL142"/>
    <mergeCell ref="A143:BH143"/>
    <mergeCell ref="A144:C145"/>
    <mergeCell ref="D144:T145"/>
    <mergeCell ref="U144:AN144"/>
    <mergeCell ref="AO144:BH144"/>
    <mergeCell ref="U145:Y145"/>
    <mergeCell ref="Z145:AD145"/>
    <mergeCell ref="AN136:AR136"/>
    <mergeCell ref="AS136:AW136"/>
    <mergeCell ref="AX136:BA136"/>
    <mergeCell ref="BB136:BF136"/>
    <mergeCell ref="BG136:BK136"/>
    <mergeCell ref="BL136:BP136"/>
    <mergeCell ref="A136:C136"/>
    <mergeCell ref="D136:T136"/>
    <mergeCell ref="U136:Y136"/>
    <mergeCell ref="Z136:AD136"/>
    <mergeCell ref="AE136:AH136"/>
    <mergeCell ref="AI136:AM136"/>
    <mergeCell ref="AO147:AS147"/>
    <mergeCell ref="AT147:AX147"/>
    <mergeCell ref="AY147:BC147"/>
    <mergeCell ref="BD147:BH147"/>
    <mergeCell ref="A148:C148"/>
    <mergeCell ref="D148:T148"/>
    <mergeCell ref="U148:Y148"/>
    <mergeCell ref="Z148:AD148"/>
    <mergeCell ref="AE148:AI148"/>
    <mergeCell ref="AJ148:AN148"/>
    <mergeCell ref="AO146:AS146"/>
    <mergeCell ref="AT146:AX146"/>
    <mergeCell ref="AY146:BC146"/>
    <mergeCell ref="BD146:BH146"/>
    <mergeCell ref="A147:C147"/>
    <mergeCell ref="D147:T147"/>
    <mergeCell ref="U147:Y147"/>
    <mergeCell ref="Z147:AD147"/>
    <mergeCell ref="AE147:AI147"/>
    <mergeCell ref="AJ147:AN147"/>
    <mergeCell ref="A146:C146"/>
    <mergeCell ref="D146:T146"/>
    <mergeCell ref="U146:Y146"/>
    <mergeCell ref="Z146:AD146"/>
    <mergeCell ref="AE146:AI146"/>
    <mergeCell ref="AJ146:AN146"/>
    <mergeCell ref="BJ157:BX157"/>
    <mergeCell ref="AF158:AJ158"/>
    <mergeCell ref="AK158:AO158"/>
    <mergeCell ref="AP158:AT158"/>
    <mergeCell ref="AU158:AY158"/>
    <mergeCell ref="AZ158:BD158"/>
    <mergeCell ref="BE158:BI158"/>
    <mergeCell ref="BJ158:BN158"/>
    <mergeCell ref="BO158:BS158"/>
    <mergeCell ref="BT158:BX158"/>
    <mergeCell ref="A157:C158"/>
    <mergeCell ref="D157:P158"/>
    <mergeCell ref="Q157:U158"/>
    <mergeCell ref="V157:AE158"/>
    <mergeCell ref="AF157:AT157"/>
    <mergeCell ref="AU157:BI157"/>
    <mergeCell ref="AO148:AS148"/>
    <mergeCell ref="AT148:AX148"/>
    <mergeCell ref="AY148:BC148"/>
    <mergeCell ref="BD148:BH148"/>
    <mergeCell ref="A155:BL155"/>
    <mergeCell ref="A156:BL156"/>
    <mergeCell ref="AT149:AX149"/>
    <mergeCell ref="AY149:BC149"/>
    <mergeCell ref="BD149:BH149"/>
    <mergeCell ref="A150:C15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A159:C159"/>
    <mergeCell ref="D159:P159"/>
    <mergeCell ref="Q159:U159"/>
    <mergeCell ref="V159:AE159"/>
    <mergeCell ref="AF159:AJ159"/>
    <mergeCell ref="AK159:AO159"/>
    <mergeCell ref="AP204:AT204"/>
    <mergeCell ref="AU204:AY204"/>
    <mergeCell ref="AZ204:BD204"/>
    <mergeCell ref="BE204:BI204"/>
    <mergeCell ref="A205:C205"/>
    <mergeCell ref="D205:P205"/>
    <mergeCell ref="Q205:U205"/>
    <mergeCell ref="V205:AE205"/>
    <mergeCell ref="AF205:AJ205"/>
    <mergeCell ref="AK205:AO205"/>
    <mergeCell ref="BT161:BX161"/>
    <mergeCell ref="A202:BL202"/>
    <mergeCell ref="A203:C204"/>
    <mergeCell ref="D203:P204"/>
    <mergeCell ref="Q203:U204"/>
    <mergeCell ref="V203:AE204"/>
    <mergeCell ref="AF203:AT203"/>
    <mergeCell ref="AU203:BI203"/>
    <mergeCell ref="AF204:AJ204"/>
    <mergeCell ref="AK204:AO204"/>
    <mergeCell ref="AP161:AT161"/>
    <mergeCell ref="AU161:AY161"/>
    <mergeCell ref="AZ161:BD161"/>
    <mergeCell ref="BE161:BI161"/>
    <mergeCell ref="BJ161:BN161"/>
    <mergeCell ref="BO161:BS161"/>
    <mergeCell ref="A161:C161"/>
    <mergeCell ref="D161:P161"/>
    <mergeCell ref="Q161:U161"/>
    <mergeCell ref="V161:AE161"/>
    <mergeCell ref="AF161:AJ161"/>
    <mergeCell ref="AK161:AO161"/>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O251:AS251"/>
    <mergeCell ref="AT251:AX251"/>
    <mergeCell ref="AY251:BC251"/>
    <mergeCell ref="BD251:BH251"/>
    <mergeCell ref="BI251:BM251"/>
    <mergeCell ref="BN251:BR251"/>
    <mergeCell ref="A250:T251"/>
    <mergeCell ref="U250:AD250"/>
    <mergeCell ref="AE250:AN250"/>
    <mergeCell ref="AO250:AX250"/>
    <mergeCell ref="AY250:BH250"/>
    <mergeCell ref="BI250:BR250"/>
    <mergeCell ref="U251:Y251"/>
    <mergeCell ref="Z251:AD251"/>
    <mergeCell ref="AE251:AI251"/>
    <mergeCell ref="AJ251:AN251"/>
    <mergeCell ref="AP207:AT207"/>
    <mergeCell ref="AU207:AY207"/>
    <mergeCell ref="AZ207:BD207"/>
    <mergeCell ref="BE207:BI207"/>
    <mergeCell ref="A248:BL248"/>
    <mergeCell ref="A249:BR249"/>
    <mergeCell ref="BE208:BI208"/>
    <mergeCell ref="A209:C209"/>
    <mergeCell ref="D209:P209"/>
    <mergeCell ref="Q209:U209"/>
    <mergeCell ref="AO253:AS253"/>
    <mergeCell ref="AT253:AX253"/>
    <mergeCell ref="AY253:BC253"/>
    <mergeCell ref="BD253:BH253"/>
    <mergeCell ref="BI253:BM253"/>
    <mergeCell ref="BN253:BR253"/>
    <mergeCell ref="AT252:AX252"/>
    <mergeCell ref="AY252:BC252"/>
    <mergeCell ref="BD252:BH252"/>
    <mergeCell ref="BI252:BM252"/>
    <mergeCell ref="BN252:BR252"/>
    <mergeCell ref="A253:T253"/>
    <mergeCell ref="U253:Y253"/>
    <mergeCell ref="Z253:AD253"/>
    <mergeCell ref="AE253:AI253"/>
    <mergeCell ref="AJ253:AN253"/>
    <mergeCell ref="A252:T252"/>
    <mergeCell ref="U252:Y252"/>
    <mergeCell ref="Z252:AD252"/>
    <mergeCell ref="AE252:AI252"/>
    <mergeCell ref="AJ252:AN252"/>
    <mergeCell ref="AO252:AS252"/>
    <mergeCell ref="A269:C271"/>
    <mergeCell ref="D269:V271"/>
    <mergeCell ref="W269:AH269"/>
    <mergeCell ref="AI269:AT269"/>
    <mergeCell ref="AU269:AZ269"/>
    <mergeCell ref="BA269:BF269"/>
    <mergeCell ref="AT254:AX254"/>
    <mergeCell ref="AY254:BC254"/>
    <mergeCell ref="BD254:BH254"/>
    <mergeCell ref="BI254:BM254"/>
    <mergeCell ref="BN254:BR254"/>
    <mergeCell ref="A268:BL268"/>
    <mergeCell ref="BI255:BM255"/>
    <mergeCell ref="BN255:BR255"/>
    <mergeCell ref="A256:T256"/>
    <mergeCell ref="U256:Y256"/>
    <mergeCell ref="A254:T254"/>
    <mergeCell ref="U254:Y254"/>
    <mergeCell ref="Z254:AD254"/>
    <mergeCell ref="AE254:AI254"/>
    <mergeCell ref="AJ254:AN254"/>
    <mergeCell ref="AO254:AS254"/>
    <mergeCell ref="AF272:AH272"/>
    <mergeCell ref="BJ270:BL271"/>
    <mergeCell ref="W271:Y271"/>
    <mergeCell ref="Z271:AB271"/>
    <mergeCell ref="AC271:AE271"/>
    <mergeCell ref="AF271:AH271"/>
    <mergeCell ref="AI271:AK271"/>
    <mergeCell ref="AL271:AN271"/>
    <mergeCell ref="AO271:AQ271"/>
    <mergeCell ref="AR271:AT271"/>
    <mergeCell ref="BG269:BL269"/>
    <mergeCell ref="W270:AB270"/>
    <mergeCell ref="AC270:AH270"/>
    <mergeCell ref="AI270:AN270"/>
    <mergeCell ref="AO270:AT270"/>
    <mergeCell ref="AU270:AW271"/>
    <mergeCell ref="AX270:AZ271"/>
    <mergeCell ref="BA270:BC271"/>
    <mergeCell ref="BD270:BF271"/>
    <mergeCell ref="BG270:BI271"/>
    <mergeCell ref="D274:V274"/>
    <mergeCell ref="W274:Y274"/>
    <mergeCell ref="Z274:AB274"/>
    <mergeCell ref="AC274:AE274"/>
    <mergeCell ref="AF274:AH274"/>
    <mergeCell ref="AI273:AK273"/>
    <mergeCell ref="AL273:AN273"/>
    <mergeCell ref="AO273:AQ273"/>
    <mergeCell ref="AR273:AT273"/>
    <mergeCell ref="AU273:AW273"/>
    <mergeCell ref="AX273:AZ273"/>
    <mergeCell ref="BA272:BC272"/>
    <mergeCell ref="BD272:BF272"/>
    <mergeCell ref="BG272:BI272"/>
    <mergeCell ref="BJ272:BL272"/>
    <mergeCell ref="A273:C273"/>
    <mergeCell ref="D273:V273"/>
    <mergeCell ref="W273:Y273"/>
    <mergeCell ref="Z273:AB273"/>
    <mergeCell ref="AC273:AE273"/>
    <mergeCell ref="AF273:AH273"/>
    <mergeCell ref="AI272:AK272"/>
    <mergeCell ref="AL272:AN272"/>
    <mergeCell ref="AO272:AQ272"/>
    <mergeCell ref="AR272:AT272"/>
    <mergeCell ref="AU272:AW272"/>
    <mergeCell ref="AX272:AZ272"/>
    <mergeCell ref="A272:C272"/>
    <mergeCell ref="D272:V272"/>
    <mergeCell ref="W272:Y272"/>
    <mergeCell ref="Z272:AB272"/>
    <mergeCell ref="AC272:AE272"/>
    <mergeCell ref="AP287:AT287"/>
    <mergeCell ref="AU287:AY287"/>
    <mergeCell ref="AZ287:BD287"/>
    <mergeCell ref="BE287:BI287"/>
    <mergeCell ref="BJ287:BN287"/>
    <mergeCell ref="BO287:BS287"/>
    <mergeCell ref="A285:BS285"/>
    <mergeCell ref="A286:F287"/>
    <mergeCell ref="G286:S287"/>
    <mergeCell ref="T286:Z287"/>
    <mergeCell ref="AA286:AO286"/>
    <mergeCell ref="AP286:BD286"/>
    <mergeCell ref="BE286:BS286"/>
    <mergeCell ref="AA287:AE287"/>
    <mergeCell ref="AF287:AJ287"/>
    <mergeCell ref="AK287:AO287"/>
    <mergeCell ref="BA274:BC274"/>
    <mergeCell ref="BD274:BF274"/>
    <mergeCell ref="BG274:BI274"/>
    <mergeCell ref="BJ274:BL274"/>
    <mergeCell ref="A283:BL283"/>
    <mergeCell ref="A284:BS284"/>
    <mergeCell ref="AF275:AH275"/>
    <mergeCell ref="AI275:AK275"/>
    <mergeCell ref="AL275:AN275"/>
    <mergeCell ref="AO275:AQ275"/>
    <mergeCell ref="AI274:AK274"/>
    <mergeCell ref="AL274:AN274"/>
    <mergeCell ref="AO274:AQ274"/>
    <mergeCell ref="AR274:AT274"/>
    <mergeCell ref="AU274:AW274"/>
    <mergeCell ref="AX274:AZ274"/>
    <mergeCell ref="AP289:AT289"/>
    <mergeCell ref="AU289:AY289"/>
    <mergeCell ref="AZ289:BD289"/>
    <mergeCell ref="BE289:BI289"/>
    <mergeCell ref="BJ289:BN289"/>
    <mergeCell ref="BO289:BS289"/>
    <mergeCell ref="A289:F289"/>
    <mergeCell ref="G289:S289"/>
    <mergeCell ref="T289:Z289"/>
    <mergeCell ref="AA289:AE289"/>
    <mergeCell ref="AF289:AJ289"/>
    <mergeCell ref="AK289:AO289"/>
    <mergeCell ref="AP288:AT288"/>
    <mergeCell ref="AU288:AY288"/>
    <mergeCell ref="AZ288:BD288"/>
    <mergeCell ref="BE288:BI288"/>
    <mergeCell ref="BJ288:BN288"/>
    <mergeCell ref="BO288:BS288"/>
    <mergeCell ref="A288:F288"/>
    <mergeCell ref="G288:S288"/>
    <mergeCell ref="T288:Z288"/>
    <mergeCell ref="AA288:AE288"/>
    <mergeCell ref="AF288:AJ288"/>
    <mergeCell ref="AK288:AO288"/>
    <mergeCell ref="A293:BL293"/>
    <mergeCell ref="A294:BD294"/>
    <mergeCell ref="A295:F296"/>
    <mergeCell ref="G295:S296"/>
    <mergeCell ref="T295:Z296"/>
    <mergeCell ref="AA295:AO295"/>
    <mergeCell ref="AP295:BD295"/>
    <mergeCell ref="AA296:AE296"/>
    <mergeCell ref="AF296:AJ296"/>
    <mergeCell ref="AK296:AO296"/>
    <mergeCell ref="AP290:AT290"/>
    <mergeCell ref="AU290:AY290"/>
    <mergeCell ref="AZ290:BD290"/>
    <mergeCell ref="BE290:BI290"/>
    <mergeCell ref="BJ290:BN290"/>
    <mergeCell ref="BO290:BS290"/>
    <mergeCell ref="A290:F290"/>
    <mergeCell ref="G290:S290"/>
    <mergeCell ref="T290:Z290"/>
    <mergeCell ref="AA290:AE290"/>
    <mergeCell ref="AF290:AJ290"/>
    <mergeCell ref="AK290:AO290"/>
    <mergeCell ref="AZ297:BD297"/>
    <mergeCell ref="A298:F298"/>
    <mergeCell ref="G298:S298"/>
    <mergeCell ref="T298:Z298"/>
    <mergeCell ref="AA298:AE298"/>
    <mergeCell ref="AF298:AJ298"/>
    <mergeCell ref="AK298:AO298"/>
    <mergeCell ref="AP298:AT298"/>
    <mergeCell ref="AU298:AY298"/>
    <mergeCell ref="AP296:AT296"/>
    <mergeCell ref="AU296:AY296"/>
    <mergeCell ref="AZ296:BD296"/>
    <mergeCell ref="A297:F297"/>
    <mergeCell ref="G297:S297"/>
    <mergeCell ref="T297:Z297"/>
    <mergeCell ref="AA297:AE297"/>
    <mergeCell ref="AF297:AJ297"/>
    <mergeCell ref="AK297:AO297"/>
    <mergeCell ref="AP297:AT297"/>
    <mergeCell ref="BB306:BF306"/>
    <mergeCell ref="BG306:BJ306"/>
    <mergeCell ref="BK306:BO306"/>
    <mergeCell ref="BP306:BS306"/>
    <mergeCell ref="A307:M307"/>
    <mergeCell ref="N307:U307"/>
    <mergeCell ref="V307:Z307"/>
    <mergeCell ref="AA307:AE307"/>
    <mergeCell ref="AF307:AI307"/>
    <mergeCell ref="AJ307:AN307"/>
    <mergeCell ref="AA306:AE306"/>
    <mergeCell ref="AF306:AI306"/>
    <mergeCell ref="AJ306:AN306"/>
    <mergeCell ref="AO306:AR306"/>
    <mergeCell ref="AS306:AW306"/>
    <mergeCell ref="AX306:BA306"/>
    <mergeCell ref="A303:BL303"/>
    <mergeCell ref="A304:BM304"/>
    <mergeCell ref="A305:M306"/>
    <mergeCell ref="N305:U306"/>
    <mergeCell ref="V305:Z306"/>
    <mergeCell ref="AA305:AI305"/>
    <mergeCell ref="AJ305:AR305"/>
    <mergeCell ref="AS305:BA305"/>
    <mergeCell ref="BB305:BJ305"/>
    <mergeCell ref="BK305:BS305"/>
    <mergeCell ref="BB308:BF308"/>
    <mergeCell ref="BG308:BJ308"/>
    <mergeCell ref="BK308:BO308"/>
    <mergeCell ref="BP308:BS308"/>
    <mergeCell ref="A309:M309"/>
    <mergeCell ref="N309:U309"/>
    <mergeCell ref="V309:Z309"/>
    <mergeCell ref="AA309:AE309"/>
    <mergeCell ref="AF309:AI309"/>
    <mergeCell ref="AJ309:AN309"/>
    <mergeCell ref="BP307:BS307"/>
    <mergeCell ref="A308:M308"/>
    <mergeCell ref="N308:U308"/>
    <mergeCell ref="V308:Z308"/>
    <mergeCell ref="AA308:AE308"/>
    <mergeCell ref="AF308:AI308"/>
    <mergeCell ref="AJ308:AN308"/>
    <mergeCell ref="AO308:AR308"/>
    <mergeCell ref="AS308:AW308"/>
    <mergeCell ref="AX308:BA308"/>
    <mergeCell ref="AO307:AR307"/>
    <mergeCell ref="AS307:AW307"/>
    <mergeCell ref="AX307:BA307"/>
    <mergeCell ref="BB307:BF307"/>
    <mergeCell ref="BG307:BJ307"/>
    <mergeCell ref="BK307:BO307"/>
    <mergeCell ref="AQ319:AV320"/>
    <mergeCell ref="AW319:BF319"/>
    <mergeCell ref="BG319:BL320"/>
    <mergeCell ref="AW320:BA320"/>
    <mergeCell ref="BB320:BF320"/>
    <mergeCell ref="A321:F321"/>
    <mergeCell ref="G321:S321"/>
    <mergeCell ref="T321:Y321"/>
    <mergeCell ref="Z321:AD321"/>
    <mergeCell ref="AE321:AJ321"/>
    <mergeCell ref="A319:F320"/>
    <mergeCell ref="G319:S320"/>
    <mergeCell ref="T319:Y320"/>
    <mergeCell ref="Z319:AD320"/>
    <mergeCell ref="AE319:AJ320"/>
    <mergeCell ref="AK319:AP320"/>
    <mergeCell ref="BP309:BS309"/>
    <mergeCell ref="A312:BL312"/>
    <mergeCell ref="A313:BL313"/>
    <mergeCell ref="A316:BL316"/>
    <mergeCell ref="A317:BL317"/>
    <mergeCell ref="A318:BL318"/>
    <mergeCell ref="AO309:AR309"/>
    <mergeCell ref="AS309:AW309"/>
    <mergeCell ref="AX309:BA309"/>
    <mergeCell ref="BB309:BF309"/>
    <mergeCell ref="BG309:BJ309"/>
    <mergeCell ref="BK309:BO309"/>
    <mergeCell ref="AK323:AP323"/>
    <mergeCell ref="AQ323:AV323"/>
    <mergeCell ref="AW323:BA323"/>
    <mergeCell ref="BB323:BF323"/>
    <mergeCell ref="BG323:BL323"/>
    <mergeCell ref="A325:BL325"/>
    <mergeCell ref="AK322:AP322"/>
    <mergeCell ref="AQ322:AV322"/>
    <mergeCell ref="AW322:BA322"/>
    <mergeCell ref="BB322:BF322"/>
    <mergeCell ref="BG322:BL322"/>
    <mergeCell ref="A323:F323"/>
    <mergeCell ref="G323:S323"/>
    <mergeCell ref="T323:Y323"/>
    <mergeCell ref="Z323:AD323"/>
    <mergeCell ref="AE323:AJ323"/>
    <mergeCell ref="AK321:AP321"/>
    <mergeCell ref="AQ321:AV321"/>
    <mergeCell ref="AW321:BA321"/>
    <mergeCell ref="BB321:BF321"/>
    <mergeCell ref="BG321:BL321"/>
    <mergeCell ref="A322:F322"/>
    <mergeCell ref="G322:S322"/>
    <mergeCell ref="T322:Y322"/>
    <mergeCell ref="Z322:AD322"/>
    <mergeCell ref="AE322:AJ322"/>
    <mergeCell ref="AT328:AW329"/>
    <mergeCell ref="AX328:BG328"/>
    <mergeCell ref="BH328:BL329"/>
    <mergeCell ref="Z329:AD329"/>
    <mergeCell ref="AE329:AI329"/>
    <mergeCell ref="AX329:BB329"/>
    <mergeCell ref="BC329:BG329"/>
    <mergeCell ref="A326:BL326"/>
    <mergeCell ref="A327:F329"/>
    <mergeCell ref="G327:P329"/>
    <mergeCell ref="Q327:AN327"/>
    <mergeCell ref="AO327:BL327"/>
    <mergeCell ref="Q328:U329"/>
    <mergeCell ref="V328:Y329"/>
    <mergeCell ref="Z328:AI328"/>
    <mergeCell ref="AJ328:AN329"/>
    <mergeCell ref="AO328:AS329"/>
    <mergeCell ref="AJ331:AN331"/>
    <mergeCell ref="AO331:AS331"/>
    <mergeCell ref="AT331:AW331"/>
    <mergeCell ref="AX331:BB331"/>
    <mergeCell ref="BC331:BG331"/>
    <mergeCell ref="BH331:BL331"/>
    <mergeCell ref="A331:F331"/>
    <mergeCell ref="G331:P331"/>
    <mergeCell ref="Q331:U331"/>
    <mergeCell ref="V331:Y331"/>
    <mergeCell ref="Z331:AD331"/>
    <mergeCell ref="AE331:AI331"/>
    <mergeCell ref="AJ330:AN330"/>
    <mergeCell ref="AO330:AS330"/>
    <mergeCell ref="AT330:AW330"/>
    <mergeCell ref="AX330:BB330"/>
    <mergeCell ref="BC330:BG330"/>
    <mergeCell ref="BH330:BL330"/>
    <mergeCell ref="A330:F330"/>
    <mergeCell ref="G330:P330"/>
    <mergeCell ref="Q330:U330"/>
    <mergeCell ref="V330:Y330"/>
    <mergeCell ref="Z330:AD330"/>
    <mergeCell ref="AE330:AI330"/>
    <mergeCell ref="A334:BL334"/>
    <mergeCell ref="A335:BL335"/>
    <mergeCell ref="A336:F337"/>
    <mergeCell ref="G336:S337"/>
    <mergeCell ref="T336:Y337"/>
    <mergeCell ref="Z336:AD337"/>
    <mergeCell ref="AE336:AJ337"/>
    <mergeCell ref="AK336:AP337"/>
    <mergeCell ref="AQ336:AV337"/>
    <mergeCell ref="AW336:BD337"/>
    <mergeCell ref="AJ332:AN332"/>
    <mergeCell ref="AO332:AS332"/>
    <mergeCell ref="AT332:AW332"/>
    <mergeCell ref="AX332:BB332"/>
    <mergeCell ref="BC332:BG332"/>
    <mergeCell ref="BH332:BL332"/>
    <mergeCell ref="A332:F332"/>
    <mergeCell ref="G332:P332"/>
    <mergeCell ref="Q332:U332"/>
    <mergeCell ref="V332:Y332"/>
    <mergeCell ref="Z332:AD332"/>
    <mergeCell ref="AE332:AI332"/>
    <mergeCell ref="AQ339:AV339"/>
    <mergeCell ref="AW339:BD339"/>
    <mergeCell ref="BE339:BL339"/>
    <mergeCell ref="A340:F340"/>
    <mergeCell ref="G340:S340"/>
    <mergeCell ref="T340:Y340"/>
    <mergeCell ref="Z340:AD340"/>
    <mergeCell ref="AE340:AJ340"/>
    <mergeCell ref="AK340:AP340"/>
    <mergeCell ref="AQ340:AV340"/>
    <mergeCell ref="A339:F339"/>
    <mergeCell ref="G339:S339"/>
    <mergeCell ref="T339:Y339"/>
    <mergeCell ref="Z339:AD339"/>
    <mergeCell ref="AE339:AJ339"/>
    <mergeCell ref="AK339:AP339"/>
    <mergeCell ref="BE336:BL337"/>
    <mergeCell ref="A338:F338"/>
    <mergeCell ref="G338:S338"/>
    <mergeCell ref="T338:Y338"/>
    <mergeCell ref="Z338:AD338"/>
    <mergeCell ref="AE338:AJ338"/>
    <mergeCell ref="AK338:AP338"/>
    <mergeCell ref="AQ338:AV338"/>
    <mergeCell ref="AW338:BD338"/>
    <mergeCell ref="BE338:BL338"/>
    <mergeCell ref="BB31:BF31"/>
    <mergeCell ref="BG31:BK31"/>
    <mergeCell ref="BL31:BP31"/>
    <mergeCell ref="BQ31:BT31"/>
    <mergeCell ref="BU31:BY31"/>
    <mergeCell ref="A32:D32"/>
    <mergeCell ref="E32:T32"/>
    <mergeCell ref="U32:Y32"/>
    <mergeCell ref="Z32:AD32"/>
    <mergeCell ref="AE32:AH32"/>
    <mergeCell ref="A355:AA355"/>
    <mergeCell ref="AH355:AP355"/>
    <mergeCell ref="AU355:BF355"/>
    <mergeCell ref="AH356:AP356"/>
    <mergeCell ref="AU356:BF356"/>
    <mergeCell ref="A31:D31"/>
    <mergeCell ref="E31:T31"/>
    <mergeCell ref="U31:Y31"/>
    <mergeCell ref="Z31:AD31"/>
    <mergeCell ref="AE31:AH31"/>
    <mergeCell ref="A348:BL348"/>
    <mergeCell ref="A352:AA352"/>
    <mergeCell ref="AH352:AP352"/>
    <mergeCell ref="AU352:BF352"/>
    <mergeCell ref="AH353:AP353"/>
    <mergeCell ref="AU353:BF353"/>
    <mergeCell ref="AW340:BD340"/>
    <mergeCell ref="BE340:BL340"/>
    <mergeCell ref="A342:BL342"/>
    <mergeCell ref="A343:BL343"/>
    <mergeCell ref="A346:BL346"/>
    <mergeCell ref="A347:BL347"/>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U39:BY39"/>
    <mergeCell ref="A40:D40"/>
    <mergeCell ref="E40:T40"/>
    <mergeCell ref="U40:Y40"/>
    <mergeCell ref="Z40:AD40"/>
    <mergeCell ref="AE40:AH40"/>
    <mergeCell ref="AI40:AM40"/>
    <mergeCell ref="AN40:AR40"/>
    <mergeCell ref="AS40:AW40"/>
    <mergeCell ref="AX40:BA40"/>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L41:BP41"/>
    <mergeCell ref="BQ41:BT41"/>
    <mergeCell ref="BU41:BY41"/>
    <mergeCell ref="AI41:AM41"/>
    <mergeCell ref="AN41:AR41"/>
    <mergeCell ref="AS41:AW41"/>
    <mergeCell ref="AX41:BA41"/>
    <mergeCell ref="BB41:BF41"/>
    <mergeCell ref="BG41:BK41"/>
    <mergeCell ref="BB40:BF40"/>
    <mergeCell ref="BG40:BK40"/>
    <mergeCell ref="BL40:BP40"/>
    <mergeCell ref="BQ40:BT40"/>
    <mergeCell ref="BU40:BY40"/>
    <mergeCell ref="A41:D41"/>
    <mergeCell ref="E41:T41"/>
    <mergeCell ref="U41:Y41"/>
    <mergeCell ref="Z41:AD41"/>
    <mergeCell ref="AE41:AH41"/>
    <mergeCell ref="BG51:BK51"/>
    <mergeCell ref="A52:D52"/>
    <mergeCell ref="E52:W52"/>
    <mergeCell ref="X52:AB52"/>
    <mergeCell ref="AC52:AG52"/>
    <mergeCell ref="AH52:AL52"/>
    <mergeCell ref="AM52:AQ52"/>
    <mergeCell ref="AR52:AV52"/>
    <mergeCell ref="AW52:BA52"/>
    <mergeCell ref="BB52:BF52"/>
    <mergeCell ref="AC51:AG51"/>
    <mergeCell ref="AH51:AL51"/>
    <mergeCell ref="AM51:AQ51"/>
    <mergeCell ref="AR51:AV51"/>
    <mergeCell ref="AW51:BA51"/>
    <mergeCell ref="BB51:BF51"/>
    <mergeCell ref="A50:D50"/>
    <mergeCell ref="E50:W50"/>
    <mergeCell ref="X50:AB50"/>
    <mergeCell ref="AC50:AG50"/>
    <mergeCell ref="AH50:AL50"/>
    <mergeCell ref="AM50:AQ50"/>
    <mergeCell ref="AR50:AV50"/>
    <mergeCell ref="AW50:BA50"/>
    <mergeCell ref="BB50:BF50"/>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G57:BK57"/>
    <mergeCell ref="A58:D58"/>
    <mergeCell ref="E58:W58"/>
    <mergeCell ref="X58:AB58"/>
    <mergeCell ref="AC58:AG58"/>
    <mergeCell ref="AH58:AL58"/>
    <mergeCell ref="AM58:AQ58"/>
    <mergeCell ref="AR58:AV58"/>
    <mergeCell ref="AW58:BA58"/>
    <mergeCell ref="BB58:BF58"/>
    <mergeCell ref="BG56:BK56"/>
    <mergeCell ref="A57:D57"/>
    <mergeCell ref="E57:W57"/>
    <mergeCell ref="X57:AB57"/>
    <mergeCell ref="AC57:AG57"/>
    <mergeCell ref="AH57:AL57"/>
    <mergeCell ref="AM57:AQ57"/>
    <mergeCell ref="AR57:AV57"/>
    <mergeCell ref="AW57:BA57"/>
    <mergeCell ref="BB57:BF57"/>
    <mergeCell ref="AN71:AR71"/>
    <mergeCell ref="AS71:AW71"/>
    <mergeCell ref="AX71:BA71"/>
    <mergeCell ref="BG60:BK60"/>
    <mergeCell ref="BG59:BK59"/>
    <mergeCell ref="A60:D60"/>
    <mergeCell ref="E60:W60"/>
    <mergeCell ref="X60:AB60"/>
    <mergeCell ref="AC60:AG60"/>
    <mergeCell ref="AH60:AL60"/>
    <mergeCell ref="AM60:AQ60"/>
    <mergeCell ref="AR60:AV60"/>
    <mergeCell ref="AW60:BA60"/>
    <mergeCell ref="BB60:BF60"/>
    <mergeCell ref="BG58:BK58"/>
    <mergeCell ref="A59:D59"/>
    <mergeCell ref="E59:W59"/>
    <mergeCell ref="X59:AB59"/>
    <mergeCell ref="AC59:AG59"/>
    <mergeCell ref="AH59:AL59"/>
    <mergeCell ref="AM59:AQ59"/>
    <mergeCell ref="AR59:AV59"/>
    <mergeCell ref="AW59:BA59"/>
    <mergeCell ref="BB59:BF59"/>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A71:D71"/>
    <mergeCell ref="E71:T71"/>
    <mergeCell ref="U71:Y71"/>
    <mergeCell ref="Z71:AD71"/>
    <mergeCell ref="AE71:AH71"/>
    <mergeCell ref="AI71:AM71"/>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U76:BY76"/>
    <mergeCell ref="A77:D77"/>
    <mergeCell ref="E77:T77"/>
    <mergeCell ref="U77:Y77"/>
    <mergeCell ref="Z77:AD77"/>
    <mergeCell ref="AE77:AH77"/>
    <mergeCell ref="AI77:AM77"/>
    <mergeCell ref="AN77:AR77"/>
    <mergeCell ref="AS77:AW77"/>
    <mergeCell ref="AX77:BA77"/>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L78:BP78"/>
    <mergeCell ref="BQ78:BT78"/>
    <mergeCell ref="BU78:BY78"/>
    <mergeCell ref="A79:D79"/>
    <mergeCell ref="E79:T79"/>
    <mergeCell ref="U79:Y79"/>
    <mergeCell ref="Z79:AD79"/>
    <mergeCell ref="AE79:AH79"/>
    <mergeCell ref="AI79:AM79"/>
    <mergeCell ref="AN79:AR79"/>
    <mergeCell ref="AI78:AM78"/>
    <mergeCell ref="AN78:AR78"/>
    <mergeCell ref="AS78:AW78"/>
    <mergeCell ref="AX78:BA78"/>
    <mergeCell ref="BB78:BF78"/>
    <mergeCell ref="BG78:BK78"/>
    <mergeCell ref="BB77:BF77"/>
    <mergeCell ref="BG77:BK77"/>
    <mergeCell ref="BL77:BP77"/>
    <mergeCell ref="BQ77:BT77"/>
    <mergeCell ref="BU77:BY77"/>
    <mergeCell ref="A78:D78"/>
    <mergeCell ref="E78:T78"/>
    <mergeCell ref="U78:Y78"/>
    <mergeCell ref="Z78:AD78"/>
    <mergeCell ref="AE78:AH78"/>
    <mergeCell ref="BB80:BF80"/>
    <mergeCell ref="BG80:BK80"/>
    <mergeCell ref="BL80:BP80"/>
    <mergeCell ref="BQ80:BT80"/>
    <mergeCell ref="BU80:BY80"/>
    <mergeCell ref="A81:D81"/>
    <mergeCell ref="E81:T81"/>
    <mergeCell ref="U81:Y81"/>
    <mergeCell ref="Z81:AD81"/>
    <mergeCell ref="AE81:AH81"/>
    <mergeCell ref="BU79:BY79"/>
    <mergeCell ref="A80:D80"/>
    <mergeCell ref="E80:T80"/>
    <mergeCell ref="U80:Y80"/>
    <mergeCell ref="Z80:AD80"/>
    <mergeCell ref="AE80:AH80"/>
    <mergeCell ref="AI80:AM80"/>
    <mergeCell ref="AN80:AR80"/>
    <mergeCell ref="AS80:AW80"/>
    <mergeCell ref="AX80:BA80"/>
    <mergeCell ref="AS79:AW79"/>
    <mergeCell ref="AX79:BA79"/>
    <mergeCell ref="BB79:BF79"/>
    <mergeCell ref="BG79:BK79"/>
    <mergeCell ref="BL79:BP79"/>
    <mergeCell ref="BQ79:BT79"/>
    <mergeCell ref="BU82:BY82"/>
    <mergeCell ref="A83:D83"/>
    <mergeCell ref="E83:T83"/>
    <mergeCell ref="U83:Y83"/>
    <mergeCell ref="Z83:AD83"/>
    <mergeCell ref="AE83:AH83"/>
    <mergeCell ref="AI83:AM83"/>
    <mergeCell ref="AN83:AR83"/>
    <mergeCell ref="AS83:AW83"/>
    <mergeCell ref="AX83:BA83"/>
    <mergeCell ref="AS82:AW82"/>
    <mergeCell ref="AX82:BA82"/>
    <mergeCell ref="BB82:BF82"/>
    <mergeCell ref="BG82:BK82"/>
    <mergeCell ref="BL82:BP82"/>
    <mergeCell ref="BQ82:BT82"/>
    <mergeCell ref="BL81:BP81"/>
    <mergeCell ref="BQ81:BT81"/>
    <mergeCell ref="BU81:BY81"/>
    <mergeCell ref="A82:D82"/>
    <mergeCell ref="E82:T82"/>
    <mergeCell ref="U82:Y82"/>
    <mergeCell ref="Z82:AD82"/>
    <mergeCell ref="AE82:AH82"/>
    <mergeCell ref="AI82:AM82"/>
    <mergeCell ref="AN82:AR82"/>
    <mergeCell ref="AI81:AM81"/>
    <mergeCell ref="AN81:AR81"/>
    <mergeCell ref="AS81:AW81"/>
    <mergeCell ref="AX81:BA81"/>
    <mergeCell ref="BB81:BF81"/>
    <mergeCell ref="BG81:BK81"/>
    <mergeCell ref="BL84:BP84"/>
    <mergeCell ref="BQ84:BT84"/>
    <mergeCell ref="BU84:BY84"/>
    <mergeCell ref="A85:D85"/>
    <mergeCell ref="E85:T85"/>
    <mergeCell ref="U85:Y85"/>
    <mergeCell ref="Z85:AD85"/>
    <mergeCell ref="AE85:AH85"/>
    <mergeCell ref="AI85:AM85"/>
    <mergeCell ref="AN85:AR85"/>
    <mergeCell ref="AI84:AM84"/>
    <mergeCell ref="AN84:AR84"/>
    <mergeCell ref="AS84:AW84"/>
    <mergeCell ref="AX84:BA84"/>
    <mergeCell ref="BB84:BF84"/>
    <mergeCell ref="BG84:BK84"/>
    <mergeCell ref="BB83:BF83"/>
    <mergeCell ref="BG83:BK83"/>
    <mergeCell ref="BL83:BP83"/>
    <mergeCell ref="BQ83:BT83"/>
    <mergeCell ref="BU83:BY83"/>
    <mergeCell ref="A84:D84"/>
    <mergeCell ref="E84:T84"/>
    <mergeCell ref="U84:Y84"/>
    <mergeCell ref="Z84:AD84"/>
    <mergeCell ref="AE84:AH84"/>
    <mergeCell ref="A103:D103"/>
    <mergeCell ref="E103:W103"/>
    <mergeCell ref="X103:AB103"/>
    <mergeCell ref="AC103:AG103"/>
    <mergeCell ref="AH103:AL103"/>
    <mergeCell ref="AM103:AQ103"/>
    <mergeCell ref="AR103:AV103"/>
    <mergeCell ref="AW103:BA103"/>
    <mergeCell ref="BB103:BF103"/>
    <mergeCell ref="BB86:BF86"/>
    <mergeCell ref="BG86:BK86"/>
    <mergeCell ref="BL86:BP86"/>
    <mergeCell ref="BQ86:BT86"/>
    <mergeCell ref="BU86:BY86"/>
    <mergeCell ref="BU85:BY85"/>
    <mergeCell ref="A86:D86"/>
    <mergeCell ref="E86:T86"/>
    <mergeCell ref="U86:Y86"/>
    <mergeCell ref="Z86:AD86"/>
    <mergeCell ref="AE86:AH86"/>
    <mergeCell ref="AI86:AM86"/>
    <mergeCell ref="AN86:AR86"/>
    <mergeCell ref="AS86:AW86"/>
    <mergeCell ref="AX86:BA86"/>
    <mergeCell ref="AS85:AW85"/>
    <mergeCell ref="AX85:BA85"/>
    <mergeCell ref="BB85:BF85"/>
    <mergeCell ref="BG85:BK85"/>
    <mergeCell ref="BL85:BP85"/>
    <mergeCell ref="BQ85:BT85"/>
    <mergeCell ref="AR102:AV102"/>
    <mergeCell ref="AW102:BA102"/>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AC104:AG104"/>
    <mergeCell ref="AH104:AL104"/>
    <mergeCell ref="AM104:AQ104"/>
    <mergeCell ref="AR104:AV104"/>
    <mergeCell ref="AW104:BA104"/>
    <mergeCell ref="BB104:BF104"/>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9:BK109"/>
    <mergeCell ref="A110:D110"/>
    <mergeCell ref="E110:W110"/>
    <mergeCell ref="X110:AB110"/>
    <mergeCell ref="AC110:AG110"/>
    <mergeCell ref="AH110:AL110"/>
    <mergeCell ref="AM110:AQ110"/>
    <mergeCell ref="AR110:AV110"/>
    <mergeCell ref="AW110:BA110"/>
    <mergeCell ref="BB110:BF110"/>
    <mergeCell ref="BG108:BK108"/>
    <mergeCell ref="A109:D109"/>
    <mergeCell ref="E109:W109"/>
    <mergeCell ref="X109:AB109"/>
    <mergeCell ref="AC109:AG109"/>
    <mergeCell ref="AH109:AL109"/>
    <mergeCell ref="AM109:AQ109"/>
    <mergeCell ref="AR109:AV109"/>
    <mergeCell ref="AW109:BA109"/>
    <mergeCell ref="BB109:BF109"/>
    <mergeCell ref="BG111:BK111"/>
    <mergeCell ref="A112:D112"/>
    <mergeCell ref="E112:W112"/>
    <mergeCell ref="X112:AB112"/>
    <mergeCell ref="AC112:AG112"/>
    <mergeCell ref="AH112:AL112"/>
    <mergeCell ref="AM112:AQ112"/>
    <mergeCell ref="AR112:AV112"/>
    <mergeCell ref="AW112:BA112"/>
    <mergeCell ref="BB112:BF112"/>
    <mergeCell ref="BG110:BK110"/>
    <mergeCell ref="A111:D111"/>
    <mergeCell ref="E111:W111"/>
    <mergeCell ref="X111:AB111"/>
    <mergeCell ref="AC111:AG111"/>
    <mergeCell ref="AH111:AL111"/>
    <mergeCell ref="AM111:AQ111"/>
    <mergeCell ref="AR111:AV111"/>
    <mergeCell ref="AW111:BA111"/>
    <mergeCell ref="BB111:BF111"/>
    <mergeCell ref="BG113:BK113"/>
    <mergeCell ref="A114:D114"/>
    <mergeCell ref="E114:W114"/>
    <mergeCell ref="X114:AB114"/>
    <mergeCell ref="AC114:AG114"/>
    <mergeCell ref="AH114:AL114"/>
    <mergeCell ref="AM114:AQ114"/>
    <mergeCell ref="AR114:AV114"/>
    <mergeCell ref="AW114:BA114"/>
    <mergeCell ref="BB114:BF114"/>
    <mergeCell ref="BG112:BK112"/>
    <mergeCell ref="A113:D113"/>
    <mergeCell ref="E113:W113"/>
    <mergeCell ref="X113:AB113"/>
    <mergeCell ref="AC113:AG113"/>
    <mergeCell ref="AH113:AL113"/>
    <mergeCell ref="AM113:AQ113"/>
    <mergeCell ref="AR113:AV113"/>
    <mergeCell ref="AW113:BA113"/>
    <mergeCell ref="BB113:BF113"/>
    <mergeCell ref="BG115:BK115"/>
    <mergeCell ref="A116:D116"/>
    <mergeCell ref="E116:W116"/>
    <mergeCell ref="X116:AB116"/>
    <mergeCell ref="AC116:AG116"/>
    <mergeCell ref="AH116:AL116"/>
    <mergeCell ref="AM116:AQ116"/>
    <mergeCell ref="AR116:AV116"/>
    <mergeCell ref="AW116:BA116"/>
    <mergeCell ref="BB116:BF116"/>
    <mergeCell ref="BG114:BK114"/>
    <mergeCell ref="A115:D115"/>
    <mergeCell ref="E115:W115"/>
    <mergeCell ref="X115:AB115"/>
    <mergeCell ref="AC115:AG115"/>
    <mergeCell ref="AH115:AL115"/>
    <mergeCell ref="AM115:AQ115"/>
    <mergeCell ref="AR115:AV115"/>
    <mergeCell ref="AW115:BA115"/>
    <mergeCell ref="BB115:BF115"/>
    <mergeCell ref="AN137:AR137"/>
    <mergeCell ref="AS137:AW137"/>
    <mergeCell ref="AX137:BA137"/>
    <mergeCell ref="BG118:BK118"/>
    <mergeCell ref="BG117:BK117"/>
    <mergeCell ref="A118:D118"/>
    <mergeCell ref="E118:W118"/>
    <mergeCell ref="X118:AB118"/>
    <mergeCell ref="AC118:AG118"/>
    <mergeCell ref="AH118:AL118"/>
    <mergeCell ref="AM118:AQ118"/>
    <mergeCell ref="AR118:AV118"/>
    <mergeCell ref="AW118:BA118"/>
    <mergeCell ref="BB118:BF118"/>
    <mergeCell ref="BG116:BK116"/>
    <mergeCell ref="A117:D117"/>
    <mergeCell ref="E117:W117"/>
    <mergeCell ref="X117:AB117"/>
    <mergeCell ref="AC117:AG117"/>
    <mergeCell ref="AH117:AL117"/>
    <mergeCell ref="AM117:AQ117"/>
    <mergeCell ref="AR117:AV117"/>
    <mergeCell ref="AW117:BA117"/>
    <mergeCell ref="BB117:BF117"/>
    <mergeCell ref="AX135:BA135"/>
    <mergeCell ref="BB135:BF135"/>
    <mergeCell ref="BG135:BK135"/>
    <mergeCell ref="AX133:BA133"/>
    <mergeCell ref="BB133:BF133"/>
    <mergeCell ref="BG133:BK133"/>
    <mergeCell ref="BB125:BF125"/>
    <mergeCell ref="BG125:BK125"/>
    <mergeCell ref="BL138:BP138"/>
    <mergeCell ref="BQ138:BT138"/>
    <mergeCell ref="BU138:BY138"/>
    <mergeCell ref="A139:C139"/>
    <mergeCell ref="D139:T139"/>
    <mergeCell ref="U139:Y139"/>
    <mergeCell ref="Z139:AD139"/>
    <mergeCell ref="AE139:AH139"/>
    <mergeCell ref="AI139:AM139"/>
    <mergeCell ref="AN139:AR139"/>
    <mergeCell ref="AI138:AM138"/>
    <mergeCell ref="AN138:AR138"/>
    <mergeCell ref="AS138:AW138"/>
    <mergeCell ref="AX138:BA138"/>
    <mergeCell ref="BB138:BF138"/>
    <mergeCell ref="BG138:BK138"/>
    <mergeCell ref="BB137:BF137"/>
    <mergeCell ref="BG137:BK137"/>
    <mergeCell ref="BL137:BP137"/>
    <mergeCell ref="BQ137:BT137"/>
    <mergeCell ref="BU137:BY137"/>
    <mergeCell ref="A138:C138"/>
    <mergeCell ref="D138:T138"/>
    <mergeCell ref="U138:Y138"/>
    <mergeCell ref="Z138:AD138"/>
    <mergeCell ref="AE138:AH138"/>
    <mergeCell ref="A137:C137"/>
    <mergeCell ref="D137:T137"/>
    <mergeCell ref="U137:Y137"/>
    <mergeCell ref="Z137:AD137"/>
    <mergeCell ref="AE137:AH137"/>
    <mergeCell ref="AI137:AM137"/>
    <mergeCell ref="BB140:BF140"/>
    <mergeCell ref="BG140:BK140"/>
    <mergeCell ref="BL140:BP140"/>
    <mergeCell ref="BQ140:BT140"/>
    <mergeCell ref="BU140:BY140"/>
    <mergeCell ref="BU139:BY139"/>
    <mergeCell ref="A140:C140"/>
    <mergeCell ref="D140:T140"/>
    <mergeCell ref="U140:Y140"/>
    <mergeCell ref="Z140:AD140"/>
    <mergeCell ref="AE140:AH140"/>
    <mergeCell ref="AI140:AM140"/>
    <mergeCell ref="AN140:AR140"/>
    <mergeCell ref="AS140:AW140"/>
    <mergeCell ref="AX140:BA140"/>
    <mergeCell ref="AS139:AW139"/>
    <mergeCell ref="AX139:BA139"/>
    <mergeCell ref="BB139:BF139"/>
    <mergeCell ref="BG139:BK139"/>
    <mergeCell ref="BL139:BP139"/>
    <mergeCell ref="BQ139:BT139"/>
    <mergeCell ref="AT150:AX150"/>
    <mergeCell ref="AY150:BC150"/>
    <mergeCell ref="BD150:BH150"/>
    <mergeCell ref="A151:C151"/>
    <mergeCell ref="D151:T151"/>
    <mergeCell ref="U151:Y151"/>
    <mergeCell ref="Z151:AD151"/>
    <mergeCell ref="AE151:AI151"/>
    <mergeCell ref="AJ151:AN151"/>
    <mergeCell ref="AO151:AS151"/>
    <mergeCell ref="D150:T150"/>
    <mergeCell ref="U150:Y150"/>
    <mergeCell ref="Z150:AD150"/>
    <mergeCell ref="AE150:AI150"/>
    <mergeCell ref="AJ150:AN150"/>
    <mergeCell ref="AO150:AS150"/>
    <mergeCell ref="A149:C149"/>
    <mergeCell ref="D149:T149"/>
    <mergeCell ref="U149:Y149"/>
    <mergeCell ref="Z149:AD149"/>
    <mergeCell ref="AE149:AI149"/>
    <mergeCell ref="AJ149:AN149"/>
    <mergeCell ref="AO149:AS149"/>
    <mergeCell ref="AU162:AY162"/>
    <mergeCell ref="AZ162:BD162"/>
    <mergeCell ref="BE162:BI162"/>
    <mergeCell ref="BJ162:BN162"/>
    <mergeCell ref="BO162:BS162"/>
    <mergeCell ref="BT162:BX162"/>
    <mergeCell ref="A162:C162"/>
    <mergeCell ref="D162:P162"/>
    <mergeCell ref="Q162:U162"/>
    <mergeCell ref="V162:AE162"/>
    <mergeCell ref="AF162:AJ162"/>
    <mergeCell ref="AK162:AO162"/>
    <mergeCell ref="AP162:AT162"/>
    <mergeCell ref="AT152:AX152"/>
    <mergeCell ref="AY152:BC152"/>
    <mergeCell ref="BD152:BH152"/>
    <mergeCell ref="AT151:AX151"/>
    <mergeCell ref="AY151:BC151"/>
    <mergeCell ref="BD151:BH151"/>
    <mergeCell ref="A152:C152"/>
    <mergeCell ref="D152:T152"/>
    <mergeCell ref="U152:Y152"/>
    <mergeCell ref="Z152:AD152"/>
    <mergeCell ref="AE152:AI152"/>
    <mergeCell ref="AJ152:AN152"/>
    <mergeCell ref="AO152:AS152"/>
    <mergeCell ref="BE160:BI160"/>
    <mergeCell ref="BJ160:BN160"/>
    <mergeCell ref="BO160:BS160"/>
    <mergeCell ref="BT160:BX160"/>
    <mergeCell ref="BT159:BX159"/>
    <mergeCell ref="A160:C160"/>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A163:C163"/>
    <mergeCell ref="D163:P163"/>
    <mergeCell ref="Q163:U163"/>
    <mergeCell ref="V163:AE163"/>
    <mergeCell ref="AF163:AJ163"/>
    <mergeCell ref="AK163:AO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6:BI196"/>
    <mergeCell ref="BJ196:BN196"/>
    <mergeCell ref="BO196:BS196"/>
    <mergeCell ref="BT196:BX196"/>
    <mergeCell ref="A197:C197"/>
    <mergeCell ref="D197:P197"/>
    <mergeCell ref="Q197:U197"/>
    <mergeCell ref="V197:AE197"/>
    <mergeCell ref="AF197:AJ197"/>
    <mergeCell ref="AK197:AO197"/>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8:BI198"/>
    <mergeCell ref="BJ198:BN198"/>
    <mergeCell ref="BO198:BS198"/>
    <mergeCell ref="BT198:BX198"/>
    <mergeCell ref="A199:C199"/>
    <mergeCell ref="D199:P199"/>
    <mergeCell ref="Q199:U199"/>
    <mergeCell ref="V199:AE199"/>
    <mergeCell ref="AF199:AJ199"/>
    <mergeCell ref="AK199:AO199"/>
    <mergeCell ref="BT197:BX197"/>
    <mergeCell ref="A198:C198"/>
    <mergeCell ref="D198:P198"/>
    <mergeCell ref="Q198:U198"/>
    <mergeCell ref="V198:AE198"/>
    <mergeCell ref="AF198:AJ198"/>
    <mergeCell ref="AK198:AO198"/>
    <mergeCell ref="AP198:AT198"/>
    <mergeCell ref="AU198:AY198"/>
    <mergeCell ref="AZ198:BD198"/>
    <mergeCell ref="AP197:AT197"/>
    <mergeCell ref="AU197:AY197"/>
    <mergeCell ref="AZ197:BD197"/>
    <mergeCell ref="BE197:BI197"/>
    <mergeCell ref="BJ197:BN197"/>
    <mergeCell ref="BO197:BS197"/>
    <mergeCell ref="BE200:BI200"/>
    <mergeCell ref="BJ200:BN200"/>
    <mergeCell ref="BO200:BS200"/>
    <mergeCell ref="BT200:BX200"/>
    <mergeCell ref="BT199:BX199"/>
    <mergeCell ref="A200:C200"/>
    <mergeCell ref="D200:P200"/>
    <mergeCell ref="Q200:U200"/>
    <mergeCell ref="V200:AE200"/>
    <mergeCell ref="AF200:AJ200"/>
    <mergeCell ref="AK200:AO200"/>
    <mergeCell ref="AP200:AT200"/>
    <mergeCell ref="AU200:AY200"/>
    <mergeCell ref="AZ200:BD200"/>
    <mergeCell ref="AP199:AT199"/>
    <mergeCell ref="AU199:AY199"/>
    <mergeCell ref="AZ199:BD199"/>
    <mergeCell ref="BE199:BI199"/>
    <mergeCell ref="BJ199:BN199"/>
    <mergeCell ref="BO199:BS199"/>
    <mergeCell ref="BE209:BI209"/>
    <mergeCell ref="A210:C210"/>
    <mergeCell ref="D210:P210"/>
    <mergeCell ref="Q210:U210"/>
    <mergeCell ref="V210:AE210"/>
    <mergeCell ref="AF210:AJ210"/>
    <mergeCell ref="AK210:AO210"/>
    <mergeCell ref="AP210:AT210"/>
    <mergeCell ref="AU210:AY210"/>
    <mergeCell ref="AZ210:BD210"/>
    <mergeCell ref="V209:AE209"/>
    <mergeCell ref="AF209:AJ209"/>
    <mergeCell ref="AK209:AO209"/>
    <mergeCell ref="AP209:AT209"/>
    <mergeCell ref="AU209:AY209"/>
    <mergeCell ref="AZ209:BD209"/>
    <mergeCell ref="A208:C208"/>
    <mergeCell ref="D208:P208"/>
    <mergeCell ref="Q208:U208"/>
    <mergeCell ref="V208:AE208"/>
    <mergeCell ref="AF208:AJ208"/>
    <mergeCell ref="AK208:AO208"/>
    <mergeCell ref="AP208:AT208"/>
    <mergeCell ref="AU208:AY208"/>
    <mergeCell ref="AZ208:BD208"/>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E237:BI237"/>
    <mergeCell ref="A238:C238"/>
    <mergeCell ref="D238:P238"/>
    <mergeCell ref="Q238:U238"/>
    <mergeCell ref="V238:AE238"/>
    <mergeCell ref="AF238:AJ238"/>
    <mergeCell ref="AK238:AO238"/>
    <mergeCell ref="AP238:AT238"/>
    <mergeCell ref="AU238:AY238"/>
    <mergeCell ref="AZ238:BD238"/>
    <mergeCell ref="BE236:BI236"/>
    <mergeCell ref="A237:C237"/>
    <mergeCell ref="D237:P237"/>
    <mergeCell ref="Q237:U237"/>
    <mergeCell ref="V237:AE237"/>
    <mergeCell ref="AF237:AJ237"/>
    <mergeCell ref="AK237:AO237"/>
    <mergeCell ref="AP237:AT237"/>
    <mergeCell ref="AU237:AY237"/>
    <mergeCell ref="AZ237:BD237"/>
    <mergeCell ref="BE239:BI239"/>
    <mergeCell ref="A240:C240"/>
    <mergeCell ref="D240:P240"/>
    <mergeCell ref="Q240:U240"/>
    <mergeCell ref="V240:AE240"/>
    <mergeCell ref="AF240:AJ240"/>
    <mergeCell ref="AK240:AO240"/>
    <mergeCell ref="AP240:AT240"/>
    <mergeCell ref="AU240:AY240"/>
    <mergeCell ref="AZ240:BD240"/>
    <mergeCell ref="BE238:BI238"/>
    <mergeCell ref="A239:C239"/>
    <mergeCell ref="D239:P239"/>
    <mergeCell ref="Q239:U239"/>
    <mergeCell ref="V239:AE239"/>
    <mergeCell ref="AF239:AJ239"/>
    <mergeCell ref="AK239:AO239"/>
    <mergeCell ref="AP239:AT239"/>
    <mergeCell ref="AU239:AY239"/>
    <mergeCell ref="AZ239:BD239"/>
    <mergeCell ref="BE241:BI241"/>
    <mergeCell ref="A242:C242"/>
    <mergeCell ref="D242:P242"/>
    <mergeCell ref="Q242:U242"/>
    <mergeCell ref="V242:AE242"/>
    <mergeCell ref="AF242:AJ242"/>
    <mergeCell ref="AK242:AO242"/>
    <mergeCell ref="AP242:AT242"/>
    <mergeCell ref="AU242:AY242"/>
    <mergeCell ref="AZ242:BD242"/>
    <mergeCell ref="BE240:BI240"/>
    <mergeCell ref="A241:C241"/>
    <mergeCell ref="D241:P241"/>
    <mergeCell ref="Q241:U241"/>
    <mergeCell ref="V241:AE241"/>
    <mergeCell ref="AF241:AJ241"/>
    <mergeCell ref="AK241:AO241"/>
    <mergeCell ref="AP241:AT241"/>
    <mergeCell ref="AU241:AY241"/>
    <mergeCell ref="AZ241:BD241"/>
    <mergeCell ref="BE243:BI243"/>
    <mergeCell ref="A244:C244"/>
    <mergeCell ref="D244:P244"/>
    <mergeCell ref="Q244:U244"/>
    <mergeCell ref="V244:AE244"/>
    <mergeCell ref="AF244:AJ244"/>
    <mergeCell ref="AK244:AO244"/>
    <mergeCell ref="AP244:AT244"/>
    <mergeCell ref="AU244:AY244"/>
    <mergeCell ref="AZ244:BD244"/>
    <mergeCell ref="BE242:BI242"/>
    <mergeCell ref="A243:C243"/>
    <mergeCell ref="D243:P243"/>
    <mergeCell ref="Q243:U243"/>
    <mergeCell ref="V243:AE243"/>
    <mergeCell ref="AF243:AJ243"/>
    <mergeCell ref="AK243:AO243"/>
    <mergeCell ref="AP243:AT243"/>
    <mergeCell ref="AU243:AY243"/>
    <mergeCell ref="AZ243:BD243"/>
    <mergeCell ref="BE246:BI246"/>
    <mergeCell ref="BE245:BI245"/>
    <mergeCell ref="A246:C246"/>
    <mergeCell ref="D246:P246"/>
    <mergeCell ref="Q246:U246"/>
    <mergeCell ref="V246:AE246"/>
    <mergeCell ref="AF246:AJ246"/>
    <mergeCell ref="AK246:AO246"/>
    <mergeCell ref="AP246:AT246"/>
    <mergeCell ref="AU246:AY246"/>
    <mergeCell ref="AZ246:BD246"/>
    <mergeCell ref="BE244:BI244"/>
    <mergeCell ref="A245:C245"/>
    <mergeCell ref="D245:P245"/>
    <mergeCell ref="Q245:U245"/>
    <mergeCell ref="V245:AE245"/>
    <mergeCell ref="AF245:AJ245"/>
    <mergeCell ref="AK245:AO245"/>
    <mergeCell ref="AP245:AT245"/>
    <mergeCell ref="AU245:AY245"/>
    <mergeCell ref="AZ245:BD245"/>
    <mergeCell ref="BD256:BH256"/>
    <mergeCell ref="BI256:BM256"/>
    <mergeCell ref="BN256:BR256"/>
    <mergeCell ref="A257:T257"/>
    <mergeCell ref="U257:Y257"/>
    <mergeCell ref="Z257:AD257"/>
    <mergeCell ref="AE257:AI257"/>
    <mergeCell ref="AJ257:AN257"/>
    <mergeCell ref="AO257:AS257"/>
    <mergeCell ref="AT257:AX257"/>
    <mergeCell ref="Z256:AD256"/>
    <mergeCell ref="AE256:AI256"/>
    <mergeCell ref="AJ256:AN256"/>
    <mergeCell ref="AO256:AS256"/>
    <mergeCell ref="AT256:AX256"/>
    <mergeCell ref="AY256:BC256"/>
    <mergeCell ref="A255:T255"/>
    <mergeCell ref="U255:Y255"/>
    <mergeCell ref="Z255:AD255"/>
    <mergeCell ref="AE255:AI255"/>
    <mergeCell ref="AJ255:AN255"/>
    <mergeCell ref="AO255:AS255"/>
    <mergeCell ref="AT255:AX255"/>
    <mergeCell ref="AY255:BC255"/>
    <mergeCell ref="BD255:BH255"/>
    <mergeCell ref="AO259:AS259"/>
    <mergeCell ref="AT259:AX259"/>
    <mergeCell ref="AY259:BC259"/>
    <mergeCell ref="BD259:BH259"/>
    <mergeCell ref="BI259:BM259"/>
    <mergeCell ref="BN259:BR259"/>
    <mergeCell ref="AT258:AX258"/>
    <mergeCell ref="AY258:BC258"/>
    <mergeCell ref="BD258:BH258"/>
    <mergeCell ref="BI258:BM258"/>
    <mergeCell ref="BN258:BR258"/>
    <mergeCell ref="A259:T259"/>
    <mergeCell ref="U259:Y259"/>
    <mergeCell ref="Z259:AD259"/>
    <mergeCell ref="AE259:AI259"/>
    <mergeCell ref="AJ259:AN259"/>
    <mergeCell ref="AY257:BC257"/>
    <mergeCell ref="BD257:BH257"/>
    <mergeCell ref="BI257:BM257"/>
    <mergeCell ref="BN257:BR257"/>
    <mergeCell ref="A258:T258"/>
    <mergeCell ref="U258:Y258"/>
    <mergeCell ref="Z258:AD258"/>
    <mergeCell ref="AE258:AI258"/>
    <mergeCell ref="AJ258:AN258"/>
    <mergeCell ref="AO258:AS258"/>
    <mergeCell ref="AO261:AS261"/>
    <mergeCell ref="AT261:AX261"/>
    <mergeCell ref="AY261:BC261"/>
    <mergeCell ref="BD261:BH261"/>
    <mergeCell ref="BI261:BM261"/>
    <mergeCell ref="BN261:BR261"/>
    <mergeCell ref="AT260:AX260"/>
    <mergeCell ref="AY260:BC260"/>
    <mergeCell ref="BD260:BH260"/>
    <mergeCell ref="BI260:BM260"/>
    <mergeCell ref="BN260:BR260"/>
    <mergeCell ref="A261:T261"/>
    <mergeCell ref="U261:Y261"/>
    <mergeCell ref="Z261:AD261"/>
    <mergeCell ref="AE261:AI261"/>
    <mergeCell ref="AJ261:AN261"/>
    <mergeCell ref="A260:T260"/>
    <mergeCell ref="U260:Y260"/>
    <mergeCell ref="Z260:AD260"/>
    <mergeCell ref="AE260:AI260"/>
    <mergeCell ref="AJ260:AN260"/>
    <mergeCell ref="AO260:AS260"/>
    <mergeCell ref="AO263:AS263"/>
    <mergeCell ref="AT263:AX263"/>
    <mergeCell ref="AY263:BC263"/>
    <mergeCell ref="BD263:BH263"/>
    <mergeCell ref="BI263:BM263"/>
    <mergeCell ref="BN263:BR263"/>
    <mergeCell ref="AT262:AX262"/>
    <mergeCell ref="AY262:BC262"/>
    <mergeCell ref="BD262:BH262"/>
    <mergeCell ref="BI262:BM262"/>
    <mergeCell ref="BN262:BR262"/>
    <mergeCell ref="A263:T263"/>
    <mergeCell ref="U263:Y263"/>
    <mergeCell ref="Z263:AD263"/>
    <mergeCell ref="AE263:AI263"/>
    <mergeCell ref="AJ263:AN263"/>
    <mergeCell ref="A262:T262"/>
    <mergeCell ref="U262:Y262"/>
    <mergeCell ref="Z262:AD262"/>
    <mergeCell ref="AE262:AI262"/>
    <mergeCell ref="AJ262:AN262"/>
    <mergeCell ref="AO262:AS262"/>
    <mergeCell ref="A275:C275"/>
    <mergeCell ref="D275:V275"/>
    <mergeCell ref="W275:Y275"/>
    <mergeCell ref="Z275:AB275"/>
    <mergeCell ref="AC275:AE275"/>
    <mergeCell ref="AO265:AS265"/>
    <mergeCell ref="AT265:AX265"/>
    <mergeCell ref="AY265:BC265"/>
    <mergeCell ref="BD265:BH265"/>
    <mergeCell ref="BI265:BM265"/>
    <mergeCell ref="BN265:BR265"/>
    <mergeCell ref="AT264:AX264"/>
    <mergeCell ref="AY264:BC264"/>
    <mergeCell ref="BD264:BH264"/>
    <mergeCell ref="BI264:BM264"/>
    <mergeCell ref="BN264:BR264"/>
    <mergeCell ref="A265:T265"/>
    <mergeCell ref="U265:Y265"/>
    <mergeCell ref="Z265:AD265"/>
    <mergeCell ref="AE265:AI265"/>
    <mergeCell ref="AJ265:AN265"/>
    <mergeCell ref="A264:T264"/>
    <mergeCell ref="U264:Y264"/>
    <mergeCell ref="Z264:AD264"/>
    <mergeCell ref="AE264:AI264"/>
    <mergeCell ref="AJ264:AN264"/>
    <mergeCell ref="AO264:AS264"/>
    <mergeCell ref="BA273:BC273"/>
    <mergeCell ref="BD273:BF273"/>
    <mergeCell ref="BG273:BI273"/>
    <mergeCell ref="BJ273:BL273"/>
    <mergeCell ref="A274:C274"/>
    <mergeCell ref="BJ276:BL276"/>
    <mergeCell ref="A277:C277"/>
    <mergeCell ref="D277:V277"/>
    <mergeCell ref="W277:Y277"/>
    <mergeCell ref="Z277:AB277"/>
    <mergeCell ref="AC277:AE277"/>
    <mergeCell ref="AF277:AH277"/>
    <mergeCell ref="AI277:AK277"/>
    <mergeCell ref="AL277:AN277"/>
    <mergeCell ref="AO277:AQ277"/>
    <mergeCell ref="AR276:AT276"/>
    <mergeCell ref="AU276:AW276"/>
    <mergeCell ref="AX276:AZ276"/>
    <mergeCell ref="BA276:BC276"/>
    <mergeCell ref="BD276:BF276"/>
    <mergeCell ref="BG276:BI276"/>
    <mergeCell ref="BJ275:BL275"/>
    <mergeCell ref="A276:C276"/>
    <mergeCell ref="D276:V276"/>
    <mergeCell ref="W276:Y276"/>
    <mergeCell ref="Z276:AB276"/>
    <mergeCell ref="AC276:AE276"/>
    <mergeCell ref="AF276:AH276"/>
    <mergeCell ref="AI276:AK276"/>
    <mergeCell ref="AL276:AN276"/>
    <mergeCell ref="AO276:AQ276"/>
    <mergeCell ref="AR275:AT275"/>
    <mergeCell ref="AU275:AW275"/>
    <mergeCell ref="AX275:AZ275"/>
    <mergeCell ref="BA275:BC275"/>
    <mergeCell ref="BD275:BF275"/>
    <mergeCell ref="BG275:BI275"/>
    <mergeCell ref="BJ278:BL278"/>
    <mergeCell ref="A279:C279"/>
    <mergeCell ref="D279:V279"/>
    <mergeCell ref="W279:Y279"/>
    <mergeCell ref="Z279:AB279"/>
    <mergeCell ref="AC279:AE279"/>
    <mergeCell ref="AF279:AH279"/>
    <mergeCell ref="AI279:AK279"/>
    <mergeCell ref="AL279:AN279"/>
    <mergeCell ref="AO279:AQ279"/>
    <mergeCell ref="AR278:AT278"/>
    <mergeCell ref="AU278:AW278"/>
    <mergeCell ref="AX278:AZ278"/>
    <mergeCell ref="BA278:BC278"/>
    <mergeCell ref="BD278:BF278"/>
    <mergeCell ref="BG278:BI278"/>
    <mergeCell ref="BJ277:BL277"/>
    <mergeCell ref="A278:C278"/>
    <mergeCell ref="D278:V278"/>
    <mergeCell ref="W278:Y278"/>
    <mergeCell ref="Z278:AB278"/>
    <mergeCell ref="AC278:AE278"/>
    <mergeCell ref="AF278:AH278"/>
    <mergeCell ref="AI278:AK278"/>
    <mergeCell ref="AL278:AN278"/>
    <mergeCell ref="AO278:AQ278"/>
    <mergeCell ref="AR277:AT277"/>
    <mergeCell ref="AU277:AW277"/>
    <mergeCell ref="AX277:AZ277"/>
    <mergeCell ref="BA277:BC277"/>
    <mergeCell ref="BD277:BF277"/>
    <mergeCell ref="BG277:BI277"/>
    <mergeCell ref="BJ280:BL280"/>
    <mergeCell ref="AR280:AT280"/>
    <mergeCell ref="AU280:AW280"/>
    <mergeCell ref="AX280:AZ280"/>
    <mergeCell ref="BA280:BC280"/>
    <mergeCell ref="BD280:BF280"/>
    <mergeCell ref="BG280:BI280"/>
    <mergeCell ref="BJ279:BL279"/>
    <mergeCell ref="A280:C280"/>
    <mergeCell ref="D280:V280"/>
    <mergeCell ref="W280:Y280"/>
    <mergeCell ref="Z280:AB280"/>
    <mergeCell ref="AC280:AE280"/>
    <mergeCell ref="AF280:AH280"/>
    <mergeCell ref="AI280:AK280"/>
    <mergeCell ref="AL280:AN280"/>
    <mergeCell ref="AO280:AQ280"/>
    <mergeCell ref="AR279:AT279"/>
    <mergeCell ref="AU279:AW279"/>
    <mergeCell ref="AX279:AZ279"/>
    <mergeCell ref="BA279:BC279"/>
    <mergeCell ref="BD279:BF279"/>
    <mergeCell ref="BG279:BI279"/>
    <mergeCell ref="AK300:AO300"/>
    <mergeCell ref="AP300:AT300"/>
    <mergeCell ref="AU300:AY300"/>
    <mergeCell ref="AZ300:BD300"/>
    <mergeCell ref="A300:F300"/>
    <mergeCell ref="G300:S300"/>
    <mergeCell ref="T300:Z300"/>
    <mergeCell ref="AA300:AE300"/>
    <mergeCell ref="AF300:AJ300"/>
    <mergeCell ref="BE291:BI291"/>
    <mergeCell ref="BJ291:BN291"/>
    <mergeCell ref="BO291:BS291"/>
    <mergeCell ref="A291:F291"/>
    <mergeCell ref="G291:S291"/>
    <mergeCell ref="T291:Z291"/>
    <mergeCell ref="AA291:AE291"/>
    <mergeCell ref="AF291:AJ291"/>
    <mergeCell ref="AK291:AO291"/>
    <mergeCell ref="AP291:AT291"/>
    <mergeCell ref="AU291:AY291"/>
    <mergeCell ref="AZ291:BD291"/>
    <mergeCell ref="AZ298:BD298"/>
    <mergeCell ref="A299:F299"/>
    <mergeCell ref="G299:S299"/>
    <mergeCell ref="T299:Z299"/>
    <mergeCell ref="AA299:AE299"/>
    <mergeCell ref="AF299:AJ299"/>
    <mergeCell ref="AK299:AO299"/>
    <mergeCell ref="AP299:AT299"/>
    <mergeCell ref="AU299:AY299"/>
    <mergeCell ref="AZ299:BD299"/>
    <mergeCell ref="AU297:AY297"/>
  </mergeCells>
  <conditionalFormatting sqref="A136 A274 A148">
    <cfRule type="cellIs" dxfId="173" priority="178" stopIfTrue="1" operator="equal">
      <formula>A135</formula>
    </cfRule>
  </conditionalFormatting>
  <conditionalFormatting sqref="A161:C161 A207:C207">
    <cfRule type="cellIs" dxfId="172" priority="179" stopIfTrue="1" operator="equal">
      <formula>A160</formula>
    </cfRule>
    <cfRule type="cellIs" dxfId="171" priority="180" stopIfTrue="1" operator="equal">
      <formula>0</formula>
    </cfRule>
  </conditionalFormatting>
  <conditionalFormatting sqref="A137">
    <cfRule type="cellIs" dxfId="170" priority="177" stopIfTrue="1" operator="equal">
      <formula>A136</formula>
    </cfRule>
  </conditionalFormatting>
  <conditionalFormatting sqref="A138">
    <cfRule type="cellIs" dxfId="169" priority="176" stopIfTrue="1" operator="equal">
      <formula>A137</formula>
    </cfRule>
  </conditionalFormatting>
  <conditionalFormatting sqref="A139">
    <cfRule type="cellIs" dxfId="168" priority="175" stopIfTrue="1" operator="equal">
      <formula>A138</formula>
    </cfRule>
  </conditionalFormatting>
  <conditionalFormatting sqref="A140">
    <cfRule type="cellIs" dxfId="167" priority="174" stopIfTrue="1" operator="equal">
      <formula>A139</formula>
    </cfRule>
  </conditionalFormatting>
  <conditionalFormatting sqref="A153">
    <cfRule type="cellIs" dxfId="166" priority="182" stopIfTrue="1" operator="equal">
      <formula>A148</formula>
    </cfRule>
  </conditionalFormatting>
  <conditionalFormatting sqref="A149">
    <cfRule type="cellIs" dxfId="165" priority="172" stopIfTrue="1" operator="equal">
      <formula>A148</formula>
    </cfRule>
  </conditionalFormatting>
  <conditionalFormatting sqref="A150">
    <cfRule type="cellIs" dxfId="164" priority="171" stopIfTrue="1" operator="equal">
      <formula>A149</formula>
    </cfRule>
  </conditionalFormatting>
  <conditionalFormatting sqref="A151">
    <cfRule type="cellIs" dxfId="163" priority="170" stopIfTrue="1" operator="equal">
      <formula>A150</formula>
    </cfRule>
  </conditionalFormatting>
  <conditionalFormatting sqref="A152">
    <cfRule type="cellIs" dxfId="162" priority="169" stopIfTrue="1" operator="equal">
      <formula>A151</formula>
    </cfRule>
  </conditionalFormatting>
  <conditionalFormatting sqref="A275">
    <cfRule type="cellIs" dxfId="161" priority="7" stopIfTrue="1" operator="equal">
      <formula>A274</formula>
    </cfRule>
  </conditionalFormatting>
  <conditionalFormatting sqref="A162:C162">
    <cfRule type="cellIs" dxfId="160" priority="166" stopIfTrue="1" operator="equal">
      <formula>A161</formula>
    </cfRule>
    <cfRule type="cellIs" dxfId="159" priority="167" stopIfTrue="1" operator="equal">
      <formula>0</formula>
    </cfRule>
  </conditionalFormatting>
  <conditionalFormatting sqref="A163:C163">
    <cfRule type="cellIs" dxfId="158" priority="164" stopIfTrue="1" operator="equal">
      <formula>A162</formula>
    </cfRule>
    <cfRule type="cellIs" dxfId="157" priority="165" stopIfTrue="1" operator="equal">
      <formula>0</formula>
    </cfRule>
  </conditionalFormatting>
  <conditionalFormatting sqref="A164:C164">
    <cfRule type="cellIs" dxfId="156" priority="162" stopIfTrue="1" operator="equal">
      <formula>A163</formula>
    </cfRule>
    <cfRule type="cellIs" dxfId="155" priority="163" stopIfTrue="1" operator="equal">
      <formula>0</formula>
    </cfRule>
  </conditionalFormatting>
  <conditionalFormatting sqref="A165:C165">
    <cfRule type="cellIs" dxfId="154" priority="160" stopIfTrue="1" operator="equal">
      <formula>A164</formula>
    </cfRule>
    <cfRule type="cellIs" dxfId="153" priority="161" stopIfTrue="1" operator="equal">
      <formula>0</formula>
    </cfRule>
  </conditionalFormatting>
  <conditionalFormatting sqref="A166:C166">
    <cfRule type="cellIs" dxfId="152" priority="158" stopIfTrue="1" operator="equal">
      <formula>A165</formula>
    </cfRule>
    <cfRule type="cellIs" dxfId="151" priority="159" stopIfTrue="1" operator="equal">
      <formula>0</formula>
    </cfRule>
  </conditionalFormatting>
  <conditionalFormatting sqref="A167:C167">
    <cfRule type="cellIs" dxfId="150" priority="156" stopIfTrue="1" operator="equal">
      <formula>A166</formula>
    </cfRule>
    <cfRule type="cellIs" dxfId="149" priority="157" stopIfTrue="1" operator="equal">
      <formula>0</formula>
    </cfRule>
  </conditionalFormatting>
  <conditionalFormatting sqref="A168:C168">
    <cfRule type="cellIs" dxfId="148" priority="154" stopIfTrue="1" operator="equal">
      <formula>A167</formula>
    </cfRule>
    <cfRule type="cellIs" dxfId="147" priority="155" stopIfTrue="1" operator="equal">
      <formula>0</formula>
    </cfRule>
  </conditionalFormatting>
  <conditionalFormatting sqref="A169:C169">
    <cfRule type="cellIs" dxfId="146" priority="152" stopIfTrue="1" operator="equal">
      <formula>A168</formula>
    </cfRule>
    <cfRule type="cellIs" dxfId="145" priority="153" stopIfTrue="1" operator="equal">
      <formula>0</formula>
    </cfRule>
  </conditionalFormatting>
  <conditionalFormatting sqref="A170:C170">
    <cfRule type="cellIs" dxfId="144" priority="150" stopIfTrue="1" operator="equal">
      <formula>A169</formula>
    </cfRule>
    <cfRule type="cellIs" dxfId="143" priority="151" stopIfTrue="1" operator="equal">
      <formula>0</formula>
    </cfRule>
  </conditionalFormatting>
  <conditionalFormatting sqref="A171:C171">
    <cfRule type="cellIs" dxfId="142" priority="148" stopIfTrue="1" operator="equal">
      <formula>A170</formula>
    </cfRule>
    <cfRule type="cellIs" dxfId="141" priority="149" stopIfTrue="1" operator="equal">
      <formula>0</formula>
    </cfRule>
  </conditionalFormatting>
  <conditionalFormatting sqref="A172:C172">
    <cfRule type="cellIs" dxfId="140" priority="146" stopIfTrue="1" operator="equal">
      <formula>A171</formula>
    </cfRule>
    <cfRule type="cellIs" dxfId="139" priority="147" stopIfTrue="1" operator="equal">
      <formula>0</formula>
    </cfRule>
  </conditionalFormatting>
  <conditionalFormatting sqref="A173:C173">
    <cfRule type="cellIs" dxfId="138" priority="144" stopIfTrue="1" operator="equal">
      <formula>A172</formula>
    </cfRule>
    <cfRule type="cellIs" dxfId="137" priority="145" stopIfTrue="1" operator="equal">
      <formula>0</formula>
    </cfRule>
  </conditionalFormatting>
  <conditionalFormatting sqref="A174:C174">
    <cfRule type="cellIs" dxfId="136" priority="142" stopIfTrue="1" operator="equal">
      <formula>A173</formula>
    </cfRule>
    <cfRule type="cellIs" dxfId="135" priority="143" stopIfTrue="1" operator="equal">
      <formula>0</formula>
    </cfRule>
  </conditionalFormatting>
  <conditionalFormatting sqref="A175:C175">
    <cfRule type="cellIs" dxfId="134" priority="140" stopIfTrue="1" operator="equal">
      <formula>A174</formula>
    </cfRule>
    <cfRule type="cellIs" dxfId="133" priority="141" stopIfTrue="1" operator="equal">
      <formula>0</formula>
    </cfRule>
  </conditionalFormatting>
  <conditionalFormatting sqref="A176:C176">
    <cfRule type="cellIs" dxfId="132" priority="138" stopIfTrue="1" operator="equal">
      <formula>A175</formula>
    </cfRule>
    <cfRule type="cellIs" dxfId="131" priority="139" stopIfTrue="1" operator="equal">
      <formula>0</formula>
    </cfRule>
  </conditionalFormatting>
  <conditionalFormatting sqref="A177:C177">
    <cfRule type="cellIs" dxfId="130" priority="136" stopIfTrue="1" operator="equal">
      <formula>A176</formula>
    </cfRule>
    <cfRule type="cellIs" dxfId="129" priority="137" stopIfTrue="1" operator="equal">
      <formula>0</formula>
    </cfRule>
  </conditionalFormatting>
  <conditionalFormatting sqref="A178:C178">
    <cfRule type="cellIs" dxfId="128" priority="134" stopIfTrue="1" operator="equal">
      <formula>A177</formula>
    </cfRule>
    <cfRule type="cellIs" dxfId="127" priority="135" stopIfTrue="1" operator="equal">
      <formula>0</formula>
    </cfRule>
  </conditionalFormatting>
  <conditionalFormatting sqref="A179:C179">
    <cfRule type="cellIs" dxfId="126" priority="132" stopIfTrue="1" operator="equal">
      <formula>A178</formula>
    </cfRule>
    <cfRule type="cellIs" dxfId="125" priority="133" stopIfTrue="1" operator="equal">
      <formula>0</formula>
    </cfRule>
  </conditionalFormatting>
  <conditionalFormatting sqref="A180:C180">
    <cfRule type="cellIs" dxfId="124" priority="130" stopIfTrue="1" operator="equal">
      <formula>A179</formula>
    </cfRule>
    <cfRule type="cellIs" dxfId="123" priority="131" stopIfTrue="1" operator="equal">
      <formula>0</formula>
    </cfRule>
  </conditionalFormatting>
  <conditionalFormatting sqref="A181:C181">
    <cfRule type="cellIs" dxfId="122" priority="128" stopIfTrue="1" operator="equal">
      <formula>A180</formula>
    </cfRule>
    <cfRule type="cellIs" dxfId="121" priority="129" stopIfTrue="1" operator="equal">
      <formula>0</formula>
    </cfRule>
  </conditionalFormatting>
  <conditionalFormatting sqref="A182:C182">
    <cfRule type="cellIs" dxfId="120" priority="126" stopIfTrue="1" operator="equal">
      <formula>A181</formula>
    </cfRule>
    <cfRule type="cellIs" dxfId="119" priority="127" stopIfTrue="1" operator="equal">
      <formula>0</formula>
    </cfRule>
  </conditionalFormatting>
  <conditionalFormatting sqref="A183:C183">
    <cfRule type="cellIs" dxfId="118" priority="124" stopIfTrue="1" operator="equal">
      <formula>A182</formula>
    </cfRule>
    <cfRule type="cellIs" dxfId="117" priority="125" stopIfTrue="1" operator="equal">
      <formula>0</formula>
    </cfRule>
  </conditionalFormatting>
  <conditionalFormatting sqref="A184:C184">
    <cfRule type="cellIs" dxfId="116" priority="122" stopIfTrue="1" operator="equal">
      <formula>A183</formula>
    </cfRule>
    <cfRule type="cellIs" dxfId="115" priority="123" stopIfTrue="1" operator="equal">
      <formula>0</formula>
    </cfRule>
  </conditionalFormatting>
  <conditionalFormatting sqref="A185:C185">
    <cfRule type="cellIs" dxfId="114" priority="120" stopIfTrue="1" operator="equal">
      <formula>A184</formula>
    </cfRule>
    <cfRule type="cellIs" dxfId="113" priority="121" stopIfTrue="1" operator="equal">
      <formula>0</formula>
    </cfRule>
  </conditionalFormatting>
  <conditionalFormatting sqref="A186:C186">
    <cfRule type="cellIs" dxfId="112" priority="118" stopIfTrue="1" operator="equal">
      <formula>A185</formula>
    </cfRule>
    <cfRule type="cellIs" dxfId="111" priority="119" stopIfTrue="1" operator="equal">
      <formula>0</formula>
    </cfRule>
  </conditionalFormatting>
  <conditionalFormatting sqref="A187:C187">
    <cfRule type="cellIs" dxfId="110" priority="116" stopIfTrue="1" operator="equal">
      <formula>A186</formula>
    </cfRule>
    <cfRule type="cellIs" dxfId="109" priority="117" stopIfTrue="1" operator="equal">
      <formula>0</formula>
    </cfRule>
  </conditionalFormatting>
  <conditionalFormatting sqref="A188:C188">
    <cfRule type="cellIs" dxfId="108" priority="114" stopIfTrue="1" operator="equal">
      <formula>A187</formula>
    </cfRule>
    <cfRule type="cellIs" dxfId="107" priority="115" stopIfTrue="1" operator="equal">
      <formula>0</formula>
    </cfRule>
  </conditionalFormatting>
  <conditionalFormatting sqref="A189:C189">
    <cfRule type="cellIs" dxfId="106" priority="112" stopIfTrue="1" operator="equal">
      <formula>A188</formula>
    </cfRule>
    <cfRule type="cellIs" dxfId="105" priority="113" stopIfTrue="1" operator="equal">
      <formula>0</formula>
    </cfRule>
  </conditionalFormatting>
  <conditionalFormatting sqref="A190:C190">
    <cfRule type="cellIs" dxfId="104" priority="110" stopIfTrue="1" operator="equal">
      <formula>A189</formula>
    </cfRule>
    <cfRule type="cellIs" dxfId="103" priority="111" stopIfTrue="1" operator="equal">
      <formula>0</formula>
    </cfRule>
  </conditionalFormatting>
  <conditionalFormatting sqref="A191:C191">
    <cfRule type="cellIs" dxfId="102" priority="108" stopIfTrue="1" operator="equal">
      <formula>A190</formula>
    </cfRule>
    <cfRule type="cellIs" dxfId="101" priority="109" stopIfTrue="1" operator="equal">
      <formula>0</formula>
    </cfRule>
  </conditionalFormatting>
  <conditionalFormatting sqref="A192:C192">
    <cfRule type="cellIs" dxfId="100" priority="106" stopIfTrue="1" operator="equal">
      <formula>A191</formula>
    </cfRule>
    <cfRule type="cellIs" dxfId="99" priority="107" stopIfTrue="1" operator="equal">
      <formula>0</formula>
    </cfRule>
  </conditionalFormatting>
  <conditionalFormatting sqref="A193:C193">
    <cfRule type="cellIs" dxfId="98" priority="104" stopIfTrue="1" operator="equal">
      <formula>A192</formula>
    </cfRule>
    <cfRule type="cellIs" dxfId="97" priority="105" stopIfTrue="1" operator="equal">
      <formula>0</formula>
    </cfRule>
  </conditionalFormatting>
  <conditionalFormatting sqref="A194:C194">
    <cfRule type="cellIs" dxfId="96" priority="102" stopIfTrue="1" operator="equal">
      <formula>A193</formula>
    </cfRule>
    <cfRule type="cellIs" dxfId="95" priority="103" stopIfTrue="1" operator="equal">
      <formula>0</formula>
    </cfRule>
  </conditionalFormatting>
  <conditionalFormatting sqref="A195:C195">
    <cfRule type="cellIs" dxfId="94" priority="100" stopIfTrue="1" operator="equal">
      <formula>A194</formula>
    </cfRule>
    <cfRule type="cellIs" dxfId="93" priority="101" stopIfTrue="1" operator="equal">
      <formula>0</formula>
    </cfRule>
  </conditionalFormatting>
  <conditionalFormatting sqref="A196:C196">
    <cfRule type="cellIs" dxfId="92" priority="98" stopIfTrue="1" operator="equal">
      <formula>A195</formula>
    </cfRule>
    <cfRule type="cellIs" dxfId="91" priority="99" stopIfTrue="1" operator="equal">
      <formula>0</formula>
    </cfRule>
  </conditionalFormatting>
  <conditionalFormatting sqref="A197:C197">
    <cfRule type="cellIs" dxfId="90" priority="96" stopIfTrue="1" operator="equal">
      <formula>A196</formula>
    </cfRule>
    <cfRule type="cellIs" dxfId="89" priority="97" stopIfTrue="1" operator="equal">
      <formula>0</formula>
    </cfRule>
  </conditionalFormatting>
  <conditionalFormatting sqref="A198:C198">
    <cfRule type="cellIs" dxfId="88" priority="94" stopIfTrue="1" operator="equal">
      <formula>A197</formula>
    </cfRule>
    <cfRule type="cellIs" dxfId="87" priority="95" stopIfTrue="1" operator="equal">
      <formula>0</formula>
    </cfRule>
  </conditionalFormatting>
  <conditionalFormatting sqref="A199:C199">
    <cfRule type="cellIs" dxfId="86" priority="92" stopIfTrue="1" operator="equal">
      <formula>A198</formula>
    </cfRule>
    <cfRule type="cellIs" dxfId="85" priority="93" stopIfTrue="1" operator="equal">
      <formula>0</formula>
    </cfRule>
  </conditionalFormatting>
  <conditionalFormatting sqref="A200:C200">
    <cfRule type="cellIs" dxfId="84" priority="90" stopIfTrue="1" operator="equal">
      <formula>A199</formula>
    </cfRule>
    <cfRule type="cellIs" dxfId="83" priority="91" stopIfTrue="1" operator="equal">
      <formula>0</formula>
    </cfRule>
  </conditionalFormatting>
  <conditionalFormatting sqref="A208:C208">
    <cfRule type="cellIs" dxfId="82" priority="86" stopIfTrue="1" operator="equal">
      <formula>A207</formula>
    </cfRule>
    <cfRule type="cellIs" dxfId="81" priority="87" stopIfTrue="1" operator="equal">
      <formula>0</formula>
    </cfRule>
  </conditionalFormatting>
  <conditionalFormatting sqref="A209:C209">
    <cfRule type="cellIs" dxfId="80" priority="84" stopIfTrue="1" operator="equal">
      <formula>A208</formula>
    </cfRule>
    <cfRule type="cellIs" dxfId="79" priority="85" stopIfTrue="1" operator="equal">
      <formula>0</formula>
    </cfRule>
  </conditionalFormatting>
  <conditionalFormatting sqref="A210:C210">
    <cfRule type="cellIs" dxfId="78" priority="82" stopIfTrue="1" operator="equal">
      <formula>A209</formula>
    </cfRule>
    <cfRule type="cellIs" dxfId="77" priority="83" stopIfTrue="1" operator="equal">
      <formula>0</formula>
    </cfRule>
  </conditionalFormatting>
  <conditionalFormatting sqref="A211:C211">
    <cfRule type="cellIs" dxfId="76" priority="80" stopIfTrue="1" operator="equal">
      <formula>A210</formula>
    </cfRule>
    <cfRule type="cellIs" dxfId="75" priority="81" stopIfTrue="1" operator="equal">
      <formula>0</formula>
    </cfRule>
  </conditionalFormatting>
  <conditionalFormatting sqref="A212:C212">
    <cfRule type="cellIs" dxfId="74" priority="78" stopIfTrue="1" operator="equal">
      <formula>A211</formula>
    </cfRule>
    <cfRule type="cellIs" dxfId="73" priority="79" stopIfTrue="1" operator="equal">
      <formula>0</formula>
    </cfRule>
  </conditionalFormatting>
  <conditionalFormatting sqref="A213:C213">
    <cfRule type="cellIs" dxfId="72" priority="76" stopIfTrue="1" operator="equal">
      <formula>A212</formula>
    </cfRule>
    <cfRule type="cellIs" dxfId="71" priority="77" stopIfTrue="1" operator="equal">
      <formula>0</formula>
    </cfRule>
  </conditionalFormatting>
  <conditionalFormatting sqref="A214:C214">
    <cfRule type="cellIs" dxfId="70" priority="74" stopIfTrue="1" operator="equal">
      <formula>A213</formula>
    </cfRule>
    <cfRule type="cellIs" dxfId="69" priority="75" stopIfTrue="1" operator="equal">
      <formula>0</formula>
    </cfRule>
  </conditionalFormatting>
  <conditionalFormatting sqref="A215:C215">
    <cfRule type="cellIs" dxfId="68" priority="72" stopIfTrue="1" operator="equal">
      <formula>A214</formula>
    </cfRule>
    <cfRule type="cellIs" dxfId="67" priority="73" stopIfTrue="1" operator="equal">
      <formula>0</formula>
    </cfRule>
  </conditionalFormatting>
  <conditionalFormatting sqref="A216:C216">
    <cfRule type="cellIs" dxfId="66" priority="70" stopIfTrue="1" operator="equal">
      <formula>A215</formula>
    </cfRule>
    <cfRule type="cellIs" dxfId="65" priority="71" stopIfTrue="1" operator="equal">
      <formula>0</formula>
    </cfRule>
  </conditionalFormatting>
  <conditionalFormatting sqref="A217:C217">
    <cfRule type="cellIs" dxfId="64" priority="68" stopIfTrue="1" operator="equal">
      <formula>A216</formula>
    </cfRule>
    <cfRule type="cellIs" dxfId="63" priority="69" stopIfTrue="1" operator="equal">
      <formula>0</formula>
    </cfRule>
  </conditionalFormatting>
  <conditionalFormatting sqref="A218:C218">
    <cfRule type="cellIs" dxfId="62" priority="66" stopIfTrue="1" operator="equal">
      <formula>A217</formula>
    </cfRule>
    <cfRule type="cellIs" dxfId="61" priority="67" stopIfTrue="1" operator="equal">
      <formula>0</formula>
    </cfRule>
  </conditionalFormatting>
  <conditionalFormatting sqref="A219:C219">
    <cfRule type="cellIs" dxfId="60" priority="64" stopIfTrue="1" operator="equal">
      <formula>A218</formula>
    </cfRule>
    <cfRule type="cellIs" dxfId="59" priority="65" stopIfTrue="1" operator="equal">
      <formula>0</formula>
    </cfRule>
  </conditionalFormatting>
  <conditionalFormatting sqref="A220:C220">
    <cfRule type="cellIs" dxfId="58" priority="62" stopIfTrue="1" operator="equal">
      <formula>A219</formula>
    </cfRule>
    <cfRule type="cellIs" dxfId="57" priority="63" stopIfTrue="1" operator="equal">
      <formula>0</formula>
    </cfRule>
  </conditionalFormatting>
  <conditionalFormatting sqref="A221:C221">
    <cfRule type="cellIs" dxfId="56" priority="60" stopIfTrue="1" operator="equal">
      <formula>A220</formula>
    </cfRule>
    <cfRule type="cellIs" dxfId="55" priority="61" stopIfTrue="1" operator="equal">
      <formula>0</formula>
    </cfRule>
  </conditionalFormatting>
  <conditionalFormatting sqref="A222:C222">
    <cfRule type="cellIs" dxfId="54" priority="58" stopIfTrue="1" operator="equal">
      <formula>A221</formula>
    </cfRule>
    <cfRule type="cellIs" dxfId="53" priority="59" stopIfTrue="1" operator="equal">
      <formula>0</formula>
    </cfRule>
  </conditionalFormatting>
  <conditionalFormatting sqref="A223:C223">
    <cfRule type="cellIs" dxfId="52" priority="56" stopIfTrue="1" operator="equal">
      <formula>A222</formula>
    </cfRule>
    <cfRule type="cellIs" dxfId="51" priority="57" stopIfTrue="1" operator="equal">
      <formula>0</formula>
    </cfRule>
  </conditionalFormatting>
  <conditionalFormatting sqref="A224:C224">
    <cfRule type="cellIs" dxfId="50" priority="54" stopIfTrue="1" operator="equal">
      <formula>A223</formula>
    </cfRule>
    <cfRule type="cellIs" dxfId="49" priority="55" stopIfTrue="1" operator="equal">
      <formula>0</formula>
    </cfRule>
  </conditionalFormatting>
  <conditionalFormatting sqref="A225:C225">
    <cfRule type="cellIs" dxfId="48" priority="52" stopIfTrue="1" operator="equal">
      <formula>A224</formula>
    </cfRule>
    <cfRule type="cellIs" dxfId="47" priority="53" stopIfTrue="1" operator="equal">
      <formula>0</formula>
    </cfRule>
  </conditionalFormatting>
  <conditionalFormatting sqref="A226:C226">
    <cfRule type="cellIs" dxfId="46" priority="50" stopIfTrue="1" operator="equal">
      <formula>A225</formula>
    </cfRule>
    <cfRule type="cellIs" dxfId="45" priority="51" stopIfTrue="1" operator="equal">
      <formula>0</formula>
    </cfRule>
  </conditionalFormatting>
  <conditionalFormatting sqref="A227:C227">
    <cfRule type="cellIs" dxfId="44" priority="48" stopIfTrue="1" operator="equal">
      <formula>A226</formula>
    </cfRule>
    <cfRule type="cellIs" dxfId="43" priority="49" stopIfTrue="1" operator="equal">
      <formula>0</formula>
    </cfRule>
  </conditionalFormatting>
  <conditionalFormatting sqref="A228:C228">
    <cfRule type="cellIs" dxfId="42" priority="46" stopIfTrue="1" operator="equal">
      <formula>A227</formula>
    </cfRule>
    <cfRule type="cellIs" dxfId="41" priority="47" stopIfTrue="1" operator="equal">
      <formula>0</formula>
    </cfRule>
  </conditionalFormatting>
  <conditionalFormatting sqref="A229:C229">
    <cfRule type="cellIs" dxfId="40" priority="44" stopIfTrue="1" operator="equal">
      <formula>A228</formula>
    </cfRule>
    <cfRule type="cellIs" dxfId="39" priority="45" stopIfTrue="1" operator="equal">
      <formula>0</formula>
    </cfRule>
  </conditionalFormatting>
  <conditionalFormatting sqref="A230:C230">
    <cfRule type="cellIs" dxfId="38" priority="42" stopIfTrue="1" operator="equal">
      <formula>A229</formula>
    </cfRule>
    <cfRule type="cellIs" dxfId="37" priority="43" stopIfTrue="1" operator="equal">
      <formula>0</formula>
    </cfRule>
  </conditionalFormatting>
  <conditionalFormatting sqref="A231:C231">
    <cfRule type="cellIs" dxfId="36" priority="40" stopIfTrue="1" operator="equal">
      <formula>A230</formula>
    </cfRule>
    <cfRule type="cellIs" dxfId="35" priority="41" stopIfTrue="1" operator="equal">
      <formula>0</formula>
    </cfRule>
  </conditionalFormatting>
  <conditionalFormatting sqref="A232:C232">
    <cfRule type="cellIs" dxfId="34" priority="38" stopIfTrue="1" operator="equal">
      <formula>A231</formula>
    </cfRule>
    <cfRule type="cellIs" dxfId="33" priority="39" stopIfTrue="1" operator="equal">
      <formula>0</formula>
    </cfRule>
  </conditionalFormatting>
  <conditionalFormatting sqref="A233:C233">
    <cfRule type="cellIs" dxfId="32" priority="36" stopIfTrue="1" operator="equal">
      <formula>A232</formula>
    </cfRule>
    <cfRule type="cellIs" dxfId="31" priority="37" stopIfTrue="1" operator="equal">
      <formula>0</formula>
    </cfRule>
  </conditionalFormatting>
  <conditionalFormatting sqref="A234:C234">
    <cfRule type="cellIs" dxfId="30" priority="34" stopIfTrue="1" operator="equal">
      <formula>A233</formula>
    </cfRule>
    <cfRule type="cellIs" dxfId="29" priority="35" stopIfTrue="1" operator="equal">
      <formula>0</formula>
    </cfRule>
  </conditionalFormatting>
  <conditionalFormatting sqref="A235:C235">
    <cfRule type="cellIs" dxfId="28" priority="32" stopIfTrue="1" operator="equal">
      <formula>A234</formula>
    </cfRule>
    <cfRule type="cellIs" dxfId="27" priority="33" stopIfTrue="1" operator="equal">
      <formula>0</formula>
    </cfRule>
  </conditionalFormatting>
  <conditionalFormatting sqref="A236:C236">
    <cfRule type="cellIs" dxfId="26" priority="30" stopIfTrue="1" operator="equal">
      <formula>A235</formula>
    </cfRule>
    <cfRule type="cellIs" dxfId="25" priority="31" stopIfTrue="1" operator="equal">
      <formula>0</formula>
    </cfRule>
  </conditionalFormatting>
  <conditionalFormatting sqref="A237:C237">
    <cfRule type="cellIs" dxfId="24" priority="28" stopIfTrue="1" operator="equal">
      <formula>A236</formula>
    </cfRule>
    <cfRule type="cellIs" dxfId="23" priority="29" stopIfTrue="1" operator="equal">
      <formula>0</formula>
    </cfRule>
  </conditionalFormatting>
  <conditionalFormatting sqref="A238:C238">
    <cfRule type="cellIs" dxfId="22" priority="26" stopIfTrue="1" operator="equal">
      <formula>A237</formula>
    </cfRule>
    <cfRule type="cellIs" dxfId="21" priority="27" stopIfTrue="1" operator="equal">
      <formula>0</formula>
    </cfRule>
  </conditionalFormatting>
  <conditionalFormatting sqref="A239:C239">
    <cfRule type="cellIs" dxfId="20" priority="24" stopIfTrue="1" operator="equal">
      <formula>A238</formula>
    </cfRule>
    <cfRule type="cellIs" dxfId="19" priority="25" stopIfTrue="1" operator="equal">
      <formula>0</formula>
    </cfRule>
  </conditionalFormatting>
  <conditionalFormatting sqref="A240:C240">
    <cfRule type="cellIs" dxfId="18" priority="22" stopIfTrue="1" operator="equal">
      <formula>A239</formula>
    </cfRule>
    <cfRule type="cellIs" dxfId="17" priority="23" stopIfTrue="1" operator="equal">
      <formula>0</formula>
    </cfRule>
  </conditionalFormatting>
  <conditionalFormatting sqref="A241:C241">
    <cfRule type="cellIs" dxfId="16" priority="20" stopIfTrue="1" operator="equal">
      <formula>A240</formula>
    </cfRule>
    <cfRule type="cellIs" dxfId="15" priority="21" stopIfTrue="1" operator="equal">
      <formula>0</formula>
    </cfRule>
  </conditionalFormatting>
  <conditionalFormatting sqref="A242:C242">
    <cfRule type="cellIs" dxfId="14" priority="18" stopIfTrue="1" operator="equal">
      <formula>A241</formula>
    </cfRule>
    <cfRule type="cellIs" dxfId="13" priority="19" stopIfTrue="1" operator="equal">
      <formula>0</formula>
    </cfRule>
  </conditionalFormatting>
  <conditionalFormatting sqref="A243:C243">
    <cfRule type="cellIs" dxfId="12" priority="16" stopIfTrue="1" operator="equal">
      <formula>A242</formula>
    </cfRule>
    <cfRule type="cellIs" dxfId="11" priority="17" stopIfTrue="1" operator="equal">
      <formula>0</formula>
    </cfRule>
  </conditionalFormatting>
  <conditionalFormatting sqref="A244:C244">
    <cfRule type="cellIs" dxfId="10" priority="14" stopIfTrue="1" operator="equal">
      <formula>A243</formula>
    </cfRule>
    <cfRule type="cellIs" dxfId="9" priority="15" stopIfTrue="1" operator="equal">
      <formula>0</formula>
    </cfRule>
  </conditionalFormatting>
  <conditionalFormatting sqref="A245:C245">
    <cfRule type="cellIs" dxfId="8" priority="12" stopIfTrue="1" operator="equal">
      <formula>A244</formula>
    </cfRule>
    <cfRule type="cellIs" dxfId="7" priority="13" stopIfTrue="1" operator="equal">
      <formula>0</formula>
    </cfRule>
  </conditionalFormatting>
  <conditionalFormatting sqref="A246:C246">
    <cfRule type="cellIs" dxfId="6" priority="10" stopIfTrue="1" operator="equal">
      <formula>A245</formula>
    </cfRule>
    <cfRule type="cellIs" dxfId="5" priority="11" stopIfTrue="1" operator="equal">
      <formula>0</formula>
    </cfRule>
  </conditionalFormatting>
  <conditionalFormatting sqref="A276">
    <cfRule type="cellIs" dxfId="4" priority="6" stopIfTrue="1" operator="equal">
      <formula>A275</formula>
    </cfRule>
  </conditionalFormatting>
  <conditionalFormatting sqref="A277">
    <cfRule type="cellIs" dxfId="3" priority="5" stopIfTrue="1" operator="equal">
      <formula>A276</formula>
    </cfRule>
  </conditionalFormatting>
  <conditionalFormatting sqref="A278">
    <cfRule type="cellIs" dxfId="2" priority="4" stopIfTrue="1" operator="equal">
      <formula>A277</formula>
    </cfRule>
  </conditionalFormatting>
  <conditionalFormatting sqref="A279">
    <cfRule type="cellIs" dxfId="1" priority="3" stopIfTrue="1" operator="equal">
      <formula>A278</formula>
    </cfRule>
  </conditionalFormatting>
  <conditionalFormatting sqref="A280">
    <cfRule type="cellIs" dxfId="0" priority="2" stopIfTrue="1" operator="equal">
      <formula>A279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Додаток2 КПК0211021</vt:lpstr>
      <vt:lpstr>'Додаток2 КПК0211021'!Область_печати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2021-06-04T08:48:29Z</cp:lastPrinted>
  <dcterms:created xsi:type="dcterms:W3CDTF">2016-07-02T12:27:50Z</dcterms:created>
  <dcterms:modified xsi:type="dcterms:W3CDTF">2021-06-04T08:49:19Z</dcterms:modified>
</cp:coreProperties>
</file>