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6" yWindow="1008" windowWidth="19416" windowHeight="11016" tabRatio="522"/>
  </bookViews>
  <sheets>
    <sheet name="Додаток2 КПК0212111" sheetId="6" r:id="rId1"/>
  </sheets>
  <definedNames>
    <definedName name="_xlnm.Print_Area" localSheetId="0">'Додаток2 КПК0212111'!$A$1:$BY$248</definedName>
  </definedNames>
  <calcPr calcId="145621"/>
</workbook>
</file>

<file path=xl/calcChain.xml><?xml version="1.0" encoding="utf-8"?>
<calcChain xmlns="http://schemas.openxmlformats.org/spreadsheetml/2006/main">
  <c r="BH225" i="6" l="1"/>
  <c r="AT225" i="6"/>
  <c r="AJ225" i="6"/>
  <c r="BG216" i="6"/>
  <c r="AQ216" i="6"/>
  <c r="AZ193" i="6"/>
  <c r="AK193" i="6"/>
  <c r="AZ192" i="6"/>
  <c r="AK192" i="6"/>
  <c r="BO184" i="6"/>
  <c r="AZ184" i="6"/>
  <c r="AK184" i="6"/>
  <c r="BO183" i="6"/>
  <c r="AZ183" i="6"/>
  <c r="AK183" i="6"/>
  <c r="BD108" i="6"/>
  <c r="AJ108" i="6"/>
  <c r="BD107" i="6"/>
  <c r="AJ107" i="6"/>
  <c r="BD106" i="6"/>
  <c r="AJ106" i="6"/>
  <c r="BU98" i="6"/>
  <c r="BB98" i="6"/>
  <c r="AI98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U66" i="6"/>
  <c r="BB66" i="6"/>
  <c r="AI66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<sst xmlns="http://schemas.openxmlformats.org/spreadsheetml/2006/main" count="752" uniqueCount="269">
  <si>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</si>
  <si>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</si>
  <si>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</si>
  <si>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</si>
  <si>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</si>
  <si>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</si>
  <si>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</si>
  <si>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</si>
  <si>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</si>
  <si>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</si>
  <si>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</si>
  <si>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</si>
  <si>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</si>
  <si>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</si>
  <si>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</si>
  <si>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</si>
  <si>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</si>
  <si>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</si>
  <si>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</si>
  <si>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</si>
  <si>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</si>
  <si>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</si>
  <si>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</si>
  <si>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</si>
  <si>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</si>
  <si>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</si>
  <si>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</si>
  <si>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</si>
  <si>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</si>
  <si>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</si>
  <si>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</si>
  <si>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</si>
  <si>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</si>
  <si>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</si>
  <si>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</si>
  <si>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</si>
  <si>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</si>
  <si>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</si>
  <si>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</si>
  <si>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</si>
  <si>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</si>
  <si>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</si>
  <si>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</si>
  <si>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</si>
  <si>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</si>
  <si>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</si>
  <si>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</si>
  <si>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</si>
  <si>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</si>
  <si>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</si>
  <si>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</si>
  <si>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</si>
  <si>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</si>
  <si>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</si>
  <si>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</si>
  <si>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</si>
  <si>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</si>
  <si>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</si>
  <si>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</si>
  <si>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</si>
  <si>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</si>
  <si>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</si>
  <si>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</si>
  <si>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</si>
  <si>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</si>
  <si>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</si>
  <si>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</si>
  <si>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</si>
  <si>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</si>
  <si>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</si>
  <si>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</si>
  <si>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</si>
  <si>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</si>
  <si>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</si>
  <si>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</si>
  <si>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</si>
  <si>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</si>
  <si>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</si>
  <si>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</si>
  <si>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</si>
  <si>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</si>
  <si>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</si>
  <si>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</si>
  <si>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</si>
  <si>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</si>
  <si>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</si>
  <si>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</si>
  <si>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</si>
  <si>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</si>
  <si>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</si>
  <si>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</si>
  <si>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</si>
  <si>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</si>
  <si>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</si>
  <si>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</si>
  <si>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</si>
  <si>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</si>
  <si>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</si>
  <si>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</si>
  <si>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</si>
  <si>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</si>
  <si>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</si>
  <si>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</si>
  <si>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</si>
  <si>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</si>
  <si>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</si>
  <si>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</si>
  <si>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</si>
  <si>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</si>
  <si>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</si>
  <si>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</si>
  <si>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</si>
  <si>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</si>
  <si>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</si>
  <si>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</si>
  <si>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</si>
  <si>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</si>
  <si>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</si>
  <si>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</si>
  <si>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</si>
  <si>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</si>
  <si>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</si>
  <si>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</si>
  <si>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</si>
  <si>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</si>
  <si>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</si>
  <si>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</si>
  <si>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</si>
  <si>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</si>
  <si>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</si>
  <si>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</si>
  <si>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</si>
  <si>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</si>
  <si>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</si>
  <si>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</si>
  <si>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</si>
  <si>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</si>
  <si>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</si>
  <si>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</si>
  <si>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</si>
  <si>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</si>
  <si>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</si>
  <si>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</si>
  <si>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</si>
  <si>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</si>
  <si>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</si>
  <si>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</si>
  <si>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</si>
  <si>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</si>
  <si>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</si>
  <si>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</si>
  <si>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</si>
  <si>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</si>
  <si>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</si>
  <si>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</si>
  <si>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</si>
  <si>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</si>
  <si>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</si>
  <si>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</si>
  <si>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</si>
  <si>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</si>
  <si>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</si>
  <si>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</si>
  <si>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</si>
  <si>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</si>
  <si>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</si>
  <si>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</si>
  <si>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</si>
  <si>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</si>
  <si>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</si>
  <si>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</si>
  <si>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</si>
  <si>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</si>
  <si>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</si>
  <si>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</si>
  <si>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</si>
  <si>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</si>
  <si>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Субсидії та поточні трансферти підприємствам (установам, організаціям)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</si>
  <si>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</si>
  <si>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</si>
  <si>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Забезпечення надання первинної медичної допомоги населенню</t>
  </si>
  <si>
    <t>Забезпечення предметами довгострокового використання</t>
  </si>
  <si>
    <t>затрат</t>
  </si>
  <si>
    <t xml:space="preserve">formula=RC[-16]+RC[-8]                          </t>
  </si>
  <si>
    <t>обсяг видатків на предмети довгострокового використання</t>
  </si>
  <si>
    <t>грн.</t>
  </si>
  <si>
    <t>Кошторис</t>
  </si>
  <si>
    <t>кількість установ</t>
  </si>
  <si>
    <t>шт.</t>
  </si>
  <si>
    <t>Звіт установи</t>
  </si>
  <si>
    <t>Обсяг видатків на надання населенню первинно медичної допомоги</t>
  </si>
  <si>
    <t>кількість штатних одиниць</t>
  </si>
  <si>
    <t>од.</t>
  </si>
  <si>
    <t>Штатний розпис</t>
  </si>
  <si>
    <t>в т.ч. лікарі, які надають первинну медичну допомогу</t>
  </si>
  <si>
    <t>осіб</t>
  </si>
  <si>
    <t>продукту</t>
  </si>
  <si>
    <t>кількість прикріпленого населення</t>
  </si>
  <si>
    <t>Внутрішній облік</t>
  </si>
  <si>
    <t>кількість предметів довгострокового використання</t>
  </si>
  <si>
    <t>Розрахунок</t>
  </si>
  <si>
    <t>ефективності</t>
  </si>
  <si>
    <t>середні витрати на 1 один предмет довгострокового використання</t>
  </si>
  <si>
    <t>кількість прикріпленого населення на одного лікаря , який надає первинну допомогу</t>
  </si>
  <si>
    <t>якості</t>
  </si>
  <si>
    <t>Рівень оновлення матеріально технічної бази</t>
  </si>
  <si>
    <t>відс.</t>
  </si>
  <si>
    <t>питома вага населення охоплених медичною допомогою</t>
  </si>
  <si>
    <t>Забезпечення повноти охоплення профілактичними щепленнями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</si>
  <si>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</si>
  <si>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</si>
  <si>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</si>
  <si>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та фінансової підтримки КНП "ЦПМД"</t>
  </si>
  <si>
    <t>Рішення сільської ради № 4879-46/VII від 21.11.2019 р</t>
  </si>
  <si>
    <t>Зміцнення та поліпшення здоров’я населення шляхом забезпечення потреб населення у первинній медичній допомозі</t>
  </si>
  <si>
    <t>Забезпечення збереження енергоресурсів; _x000D_
Придбання предметів довгострокового користування; _x000D_
Забезпечення придбання предметів, матеріалів, медикаментів; _x000D_
Забезпечення надання населенню первинної  медичної допомоги за місцем проживання(перебування); _x000D_
Проведення капітального ремонту установи</t>
  </si>
  <si>
    <t>Бюджетний кодекс України;_x000D__x000D__x000D__x000D_
Закон України  "Про місцеве самоврядування в Україні";_x000D__x000D__x000D__x000D_
Наказ МФУ від 02.08.2010 року № 805 "Про затвердження основних підходів до запровадженя програмно-цільового методу складання та виконання місцевих бюджетів";_x000D__x000D__x000D_
Рішення сільської ради "Про застосування програмно-цідьового методу та затвердження паспортів бюджетних програм на рівні сільського бюджету Новоолександрівської сільської ради " № 1410-16/7 від 22.12.2016 року;_x000D__x000D__x000D__x000D_
Рішення сесії Новоолександрівської сільської ради від 12.10.2016 року № 1088-14 "Про утворення Комунального закладу "Центр первинної медико-санітарної допомоги Новоолександрівської сільської ради" Дніпровського району, Дніпропетровської області;_x000D_
Програма підтримки Комунального некомерційного підприємства «Центр первинної медичної допомоги» Новоолександрівської сільської ради Дніпровського району Дніпропетровської області на 2020-2022 роки.</t>
  </si>
  <si>
    <t>Забезпечення населення первинною медичною допомогою.</t>
  </si>
  <si>
    <t>Забезпечення населення первинною медичною допомогою. Забезпечення предметами довгострокового використання для надання якісних медичних послуг.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</si>
  <si>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</si>
  <si>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</si>
  <si>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</si>
  <si>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</si>
  <si>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Олександр ВІЗІР</t>
  </si>
  <si>
    <t>Тетяна САЛАТЕНКО</t>
  </si>
  <si>
    <t>40201087</t>
  </si>
  <si>
    <t>0451100000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</si>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</sst>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9"/>
  <sheetViews>
    <sheetView tabSelected="1"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5">
      <c r="A2" s="32" t="s">
        <v>251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7.6" customHeight="1" x14ac:dyDescent="0.25">
      <c r="A4" s="11" t="s">
        <v>159</v>
      </c>
      <c r="B4" s="127" t="s">
        <v>220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225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27.6" customHeight="1" x14ac:dyDescent="0.25">
      <c r="A7" s="11" t="s">
        <v>162</v>
      </c>
      <c r="B7" s="127" t="s">
        <v>220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225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7.6" customHeight="1" x14ac:dyDescent="0.25">
      <c r="A10" s="11" t="s">
        <v>164</v>
      </c>
      <c r="B10" s="35" t="s">
        <v>264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267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252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5">
      <c r="A15" s="125" t="s">
        <v>214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69" customHeight="1" x14ac:dyDescent="0.25">
      <c r="A18" s="125" t="s">
        <v>215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96.6" customHeight="1" x14ac:dyDescent="0.25">
      <c r="A21" s="125" t="s">
        <v>216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79" t="s">
        <v>237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5">
      <c r="A25" s="31" t="s">
        <v>227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3.2" customHeight="1" x14ac:dyDescent="0.25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4764702.25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4764702.25</v>
      </c>
      <c r="AJ30" s="97"/>
      <c r="AK30" s="97"/>
      <c r="AL30" s="97"/>
      <c r="AM30" s="98"/>
      <c r="AN30" s="96">
        <v>4710936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4710936</v>
      </c>
      <c r="BC30" s="97"/>
      <c r="BD30" s="97"/>
      <c r="BE30" s="97"/>
      <c r="BF30" s="98"/>
      <c r="BG30" s="96">
        <v>9782982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9782982</v>
      </c>
      <c r="BV30" s="97"/>
      <c r="BW30" s="97"/>
      <c r="BX30" s="97"/>
      <c r="BY30" s="98"/>
      <c r="CA30" s="99" t="s">
        <v>22</v>
      </c>
    </row>
    <row r="31" spans="1:79" s="99" customFormat="1" ht="26.4" customHeight="1" x14ac:dyDescent="0.25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280931.40000000002</v>
      </c>
      <c r="AA31" s="95"/>
      <c r="AB31" s="95"/>
      <c r="AC31" s="95"/>
      <c r="AD31" s="95"/>
      <c r="AE31" s="96">
        <v>280931.40000000002</v>
      </c>
      <c r="AF31" s="97"/>
      <c r="AG31" s="97"/>
      <c r="AH31" s="98"/>
      <c r="AI31" s="96">
        <f>IF(ISNUMBER(U31),U31,0)+IF(ISNUMBER(Z31),Z31,0)</f>
        <v>280931.40000000002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3101400</v>
      </c>
      <c r="AT31" s="97"/>
      <c r="AU31" s="97"/>
      <c r="AV31" s="97"/>
      <c r="AW31" s="98"/>
      <c r="AX31" s="96">
        <v>3101400</v>
      </c>
      <c r="AY31" s="97"/>
      <c r="AZ31" s="97"/>
      <c r="BA31" s="98"/>
      <c r="BB31" s="96">
        <f>IF(ISNUMBER(AN31),AN31,0)+IF(ISNUMBER(AS31),AS31,0)</f>
        <v>3101400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9.6" customHeight="1" x14ac:dyDescent="0.25">
      <c r="A32" s="89">
        <v>208400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280931.40000000002</v>
      </c>
      <c r="AA32" s="95"/>
      <c r="AB32" s="95"/>
      <c r="AC32" s="95"/>
      <c r="AD32" s="95"/>
      <c r="AE32" s="96">
        <v>280931.40000000002</v>
      </c>
      <c r="AF32" s="97"/>
      <c r="AG32" s="97"/>
      <c r="AH32" s="98"/>
      <c r="AI32" s="96">
        <f>IF(ISNUMBER(U32),U32,0)+IF(ISNUMBER(Z32),Z32,0)</f>
        <v>280931.40000000002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3101400</v>
      </c>
      <c r="AT32" s="97"/>
      <c r="AU32" s="97"/>
      <c r="AV32" s="97"/>
      <c r="AW32" s="98"/>
      <c r="AX32" s="96">
        <v>3101400</v>
      </c>
      <c r="AY32" s="97"/>
      <c r="AZ32" s="97"/>
      <c r="BA32" s="98"/>
      <c r="BB32" s="96">
        <f>IF(ISNUMBER(AN32),AN32,0)+IF(ISNUMBER(AS32),AS32,0)</f>
        <v>3101400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5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4764702.25</v>
      </c>
      <c r="V33" s="103"/>
      <c r="W33" s="103"/>
      <c r="X33" s="103"/>
      <c r="Y33" s="103"/>
      <c r="Z33" s="103">
        <v>280931.40000000002</v>
      </c>
      <c r="AA33" s="103"/>
      <c r="AB33" s="103"/>
      <c r="AC33" s="103"/>
      <c r="AD33" s="103"/>
      <c r="AE33" s="104">
        <v>280931.40000000002</v>
      </c>
      <c r="AF33" s="105"/>
      <c r="AG33" s="105"/>
      <c r="AH33" s="106"/>
      <c r="AI33" s="104">
        <f>IF(ISNUMBER(U33),U33,0)+IF(ISNUMBER(Z33),Z33,0)</f>
        <v>5045633.6500000004</v>
      </c>
      <c r="AJ33" s="105"/>
      <c r="AK33" s="105"/>
      <c r="AL33" s="105"/>
      <c r="AM33" s="106"/>
      <c r="AN33" s="104">
        <v>4710936</v>
      </c>
      <c r="AO33" s="105"/>
      <c r="AP33" s="105"/>
      <c r="AQ33" s="105"/>
      <c r="AR33" s="106"/>
      <c r="AS33" s="104">
        <v>3101400</v>
      </c>
      <c r="AT33" s="105"/>
      <c r="AU33" s="105"/>
      <c r="AV33" s="105"/>
      <c r="AW33" s="106"/>
      <c r="AX33" s="104">
        <v>3101400</v>
      </c>
      <c r="AY33" s="105"/>
      <c r="AZ33" s="105"/>
      <c r="BA33" s="106"/>
      <c r="BB33" s="104">
        <f>IF(ISNUMBER(AN33),AN33,0)+IF(ISNUMBER(AS33),AS33,0)</f>
        <v>7812336</v>
      </c>
      <c r="BC33" s="105"/>
      <c r="BD33" s="105"/>
      <c r="BE33" s="105"/>
      <c r="BF33" s="106"/>
      <c r="BG33" s="104">
        <v>9782982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9782982</v>
      </c>
      <c r="BV33" s="105"/>
      <c r="BW33" s="105"/>
      <c r="BX33" s="105"/>
      <c r="BY33" s="106"/>
    </row>
    <row r="35" spans="1:79" ht="14.25" customHeight="1" x14ac:dyDescent="0.25">
      <c r="A35" s="79" t="s">
        <v>253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5">
      <c r="A36" s="44" t="s">
        <v>227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5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249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254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5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5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5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3.2" customHeight="1" x14ac:dyDescent="0.25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10761280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10761280</v>
      </c>
      <c r="AN41" s="97"/>
      <c r="AO41" s="97"/>
      <c r="AP41" s="97"/>
      <c r="AQ41" s="98"/>
      <c r="AR41" s="96">
        <v>11837408.220000001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11837408.220000001</v>
      </c>
      <c r="BH41" s="95"/>
      <c r="BI41" s="95"/>
      <c r="BJ41" s="95"/>
      <c r="BK41" s="95"/>
      <c r="CA41" s="99" t="s">
        <v>24</v>
      </c>
    </row>
    <row r="42" spans="1:79" s="99" customFormat="1" ht="26.4" customHeight="1" x14ac:dyDescent="0.25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6.4" customHeight="1" x14ac:dyDescent="0.25">
      <c r="A43" s="89">
        <v>208400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5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10761280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10761280</v>
      </c>
      <c r="AN44" s="105"/>
      <c r="AO44" s="105"/>
      <c r="AP44" s="105"/>
      <c r="AQ44" s="106"/>
      <c r="AR44" s="104">
        <v>11837408.220000001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11837408.220000001</v>
      </c>
      <c r="BH44" s="103"/>
      <c r="BI44" s="103"/>
      <c r="BJ44" s="103"/>
      <c r="BK44" s="103"/>
    </row>
    <row r="45" spans="1:79" s="4" customFormat="1" ht="12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5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5">
      <c r="A48" s="29" t="s">
        <v>239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5">
      <c r="A49" s="31" t="s">
        <v>227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5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228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231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238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5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5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5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3.2" customHeight="1" x14ac:dyDescent="0.25">
      <c r="A54" s="89">
        <v>2210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80435</v>
      </c>
      <c r="AA54" s="97"/>
      <c r="AB54" s="97"/>
      <c r="AC54" s="97"/>
      <c r="AD54" s="98"/>
      <c r="AE54" s="96">
        <v>80435</v>
      </c>
      <c r="AF54" s="97"/>
      <c r="AG54" s="97"/>
      <c r="AH54" s="98"/>
      <c r="AI54" s="96">
        <f>IF(ISNUMBER(U54),U54,0)+IF(ISNUMBER(Z54),Z54,0)</f>
        <v>80435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0</v>
      </c>
      <c r="BV54" s="97"/>
      <c r="BW54" s="97"/>
      <c r="BX54" s="97"/>
      <c r="BY54" s="98"/>
      <c r="CA54" s="99" t="s">
        <v>26</v>
      </c>
    </row>
    <row r="55" spans="1:79" s="99" customFormat="1" ht="26.4" customHeight="1" x14ac:dyDescent="0.25">
      <c r="A55" s="89">
        <v>2610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4764702.25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4764702.25</v>
      </c>
      <c r="AJ55" s="97"/>
      <c r="AK55" s="97"/>
      <c r="AL55" s="97"/>
      <c r="AM55" s="98"/>
      <c r="AN55" s="96">
        <v>4710963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4710963</v>
      </c>
      <c r="BC55" s="97"/>
      <c r="BD55" s="97"/>
      <c r="BE55" s="97"/>
      <c r="BF55" s="98"/>
      <c r="BG55" s="96">
        <v>9782982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9782982</v>
      </c>
      <c r="BV55" s="97"/>
      <c r="BW55" s="97"/>
      <c r="BX55" s="97"/>
      <c r="BY55" s="98"/>
    </row>
    <row r="56" spans="1:79" s="99" customFormat="1" ht="26.4" customHeight="1" x14ac:dyDescent="0.25">
      <c r="A56" s="89">
        <v>3110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104108.4</v>
      </c>
      <c r="AA56" s="97"/>
      <c r="AB56" s="97"/>
      <c r="AC56" s="97"/>
      <c r="AD56" s="98"/>
      <c r="AE56" s="96">
        <v>104108.4</v>
      </c>
      <c r="AF56" s="97"/>
      <c r="AG56" s="97"/>
      <c r="AH56" s="98"/>
      <c r="AI56" s="96">
        <f>IF(ISNUMBER(U56),U56,0)+IF(ISNUMBER(Z56),Z56,0)</f>
        <v>104108.4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99" customFormat="1" ht="26.4" customHeight="1" x14ac:dyDescent="0.25">
      <c r="A57" s="89">
        <v>3210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114000</v>
      </c>
      <c r="AA57" s="97"/>
      <c r="AB57" s="97"/>
      <c r="AC57" s="97"/>
      <c r="AD57" s="98"/>
      <c r="AE57" s="96">
        <v>114000</v>
      </c>
      <c r="AF57" s="97"/>
      <c r="AG57" s="97"/>
      <c r="AH57" s="98"/>
      <c r="AI57" s="96">
        <f>IF(ISNUMBER(U57),U57,0)+IF(ISNUMBER(Z57),Z57,0)</f>
        <v>114000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3101400</v>
      </c>
      <c r="AT57" s="97"/>
      <c r="AU57" s="97"/>
      <c r="AV57" s="97"/>
      <c r="AW57" s="98"/>
      <c r="AX57" s="96">
        <v>3101400</v>
      </c>
      <c r="AY57" s="97"/>
      <c r="AZ57" s="97"/>
      <c r="BA57" s="98"/>
      <c r="BB57" s="96">
        <f>IF(ISNUMBER(AN57),AN57,0)+IF(ISNUMBER(AS57),AS57,0)</f>
        <v>3101400</v>
      </c>
      <c r="BC57" s="97"/>
      <c r="BD57" s="97"/>
      <c r="BE57" s="97"/>
      <c r="BF57" s="98"/>
      <c r="BG57" s="96">
        <v>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0</v>
      </c>
      <c r="BV57" s="97"/>
      <c r="BW57" s="97"/>
      <c r="BX57" s="97"/>
      <c r="BY57" s="98"/>
    </row>
    <row r="58" spans="1:79" s="6" customFormat="1" ht="12.75" customHeight="1" x14ac:dyDescent="0.25">
      <c r="A58" s="86"/>
      <c r="B58" s="87"/>
      <c r="C58" s="87"/>
      <c r="D58" s="88"/>
      <c r="E58" s="100" t="s">
        <v>147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2"/>
      <c r="U58" s="104">
        <v>4764702.25</v>
      </c>
      <c r="V58" s="105"/>
      <c r="W58" s="105"/>
      <c r="X58" s="105"/>
      <c r="Y58" s="106"/>
      <c r="Z58" s="104">
        <v>298543.40000000002</v>
      </c>
      <c r="AA58" s="105"/>
      <c r="AB58" s="105"/>
      <c r="AC58" s="105"/>
      <c r="AD58" s="106"/>
      <c r="AE58" s="104">
        <v>298543.40000000002</v>
      </c>
      <c r="AF58" s="105"/>
      <c r="AG58" s="105"/>
      <c r="AH58" s="106"/>
      <c r="AI58" s="104">
        <f>IF(ISNUMBER(U58),U58,0)+IF(ISNUMBER(Z58),Z58,0)</f>
        <v>5063245.6500000004</v>
      </c>
      <c r="AJ58" s="105"/>
      <c r="AK58" s="105"/>
      <c r="AL58" s="105"/>
      <c r="AM58" s="106"/>
      <c r="AN58" s="104">
        <v>4710963</v>
      </c>
      <c r="AO58" s="105"/>
      <c r="AP58" s="105"/>
      <c r="AQ58" s="105"/>
      <c r="AR58" s="106"/>
      <c r="AS58" s="104">
        <v>3101400</v>
      </c>
      <c r="AT58" s="105"/>
      <c r="AU58" s="105"/>
      <c r="AV58" s="105"/>
      <c r="AW58" s="106"/>
      <c r="AX58" s="104">
        <v>3101400</v>
      </c>
      <c r="AY58" s="105"/>
      <c r="AZ58" s="105"/>
      <c r="BA58" s="106"/>
      <c r="BB58" s="104">
        <f>IF(ISNUMBER(AN58),AN58,0)+IF(ISNUMBER(AS58),AS58,0)</f>
        <v>7812363</v>
      </c>
      <c r="BC58" s="105"/>
      <c r="BD58" s="105"/>
      <c r="BE58" s="105"/>
      <c r="BF58" s="106"/>
      <c r="BG58" s="104">
        <v>9782982</v>
      </c>
      <c r="BH58" s="105"/>
      <c r="BI58" s="105"/>
      <c r="BJ58" s="105"/>
      <c r="BK58" s="106"/>
      <c r="BL58" s="104">
        <v>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>IF(ISNUMBER(BG58),BG58,0)+IF(ISNUMBER(BL58),BL58,0)</f>
        <v>9782982</v>
      </c>
      <c r="BV58" s="105"/>
      <c r="BW58" s="105"/>
      <c r="BX58" s="105"/>
      <c r="BY58" s="106"/>
    </row>
    <row r="60" spans="1:79" ht="14.25" customHeight="1" x14ac:dyDescent="0.25">
      <c r="A60" s="29" t="s">
        <v>240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5" customHeight="1" x14ac:dyDescent="0.25">
      <c r="A61" s="44" t="s">
        <v>227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</row>
    <row r="62" spans="1:79" ht="23.1" customHeight="1" x14ac:dyDescent="0.25">
      <c r="A62" s="62" t="s">
        <v>119</v>
      </c>
      <c r="B62" s="63"/>
      <c r="C62" s="63"/>
      <c r="D62" s="63"/>
      <c r="E62" s="64"/>
      <c r="F62" s="27" t="s">
        <v>19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228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  <c r="AN62" s="36" t="s">
        <v>231</v>
      </c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6" t="s">
        <v>238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8"/>
    </row>
    <row r="63" spans="1:79" ht="51.75" customHeight="1" x14ac:dyDescent="0.25">
      <c r="A63" s="65"/>
      <c r="B63" s="66"/>
      <c r="C63" s="66"/>
      <c r="D63" s="66"/>
      <c r="E63" s="6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4</v>
      </c>
      <c r="V63" s="37"/>
      <c r="W63" s="37"/>
      <c r="X63" s="37"/>
      <c r="Y63" s="38"/>
      <c r="Z63" s="36" t="s">
        <v>3</v>
      </c>
      <c r="AA63" s="37"/>
      <c r="AB63" s="37"/>
      <c r="AC63" s="37"/>
      <c r="AD63" s="38"/>
      <c r="AE63" s="51" t="s">
        <v>116</v>
      </c>
      <c r="AF63" s="52"/>
      <c r="AG63" s="52"/>
      <c r="AH63" s="53"/>
      <c r="AI63" s="36" t="s">
        <v>5</v>
      </c>
      <c r="AJ63" s="37"/>
      <c r="AK63" s="37"/>
      <c r="AL63" s="37"/>
      <c r="AM63" s="38"/>
      <c r="AN63" s="36" t="s">
        <v>4</v>
      </c>
      <c r="AO63" s="37"/>
      <c r="AP63" s="37"/>
      <c r="AQ63" s="37"/>
      <c r="AR63" s="38"/>
      <c r="AS63" s="36" t="s">
        <v>3</v>
      </c>
      <c r="AT63" s="37"/>
      <c r="AU63" s="37"/>
      <c r="AV63" s="37"/>
      <c r="AW63" s="38"/>
      <c r="AX63" s="51" t="s">
        <v>116</v>
      </c>
      <c r="AY63" s="52"/>
      <c r="AZ63" s="52"/>
      <c r="BA63" s="53"/>
      <c r="BB63" s="36" t="s">
        <v>96</v>
      </c>
      <c r="BC63" s="37"/>
      <c r="BD63" s="37"/>
      <c r="BE63" s="37"/>
      <c r="BF63" s="38"/>
      <c r="BG63" s="36" t="s">
        <v>4</v>
      </c>
      <c r="BH63" s="37"/>
      <c r="BI63" s="37"/>
      <c r="BJ63" s="37"/>
      <c r="BK63" s="38"/>
      <c r="BL63" s="36" t="s">
        <v>3</v>
      </c>
      <c r="BM63" s="37"/>
      <c r="BN63" s="37"/>
      <c r="BO63" s="37"/>
      <c r="BP63" s="38"/>
      <c r="BQ63" s="51" t="s">
        <v>116</v>
      </c>
      <c r="BR63" s="52"/>
      <c r="BS63" s="52"/>
      <c r="BT63" s="53"/>
      <c r="BU63" s="27" t="s">
        <v>97</v>
      </c>
      <c r="BV63" s="27"/>
      <c r="BW63" s="27"/>
      <c r="BX63" s="27"/>
      <c r="BY63" s="27"/>
    </row>
    <row r="64" spans="1:79" ht="15" customHeight="1" x14ac:dyDescent="0.25">
      <c r="A64" s="36">
        <v>1</v>
      </c>
      <c r="B64" s="37"/>
      <c r="C64" s="37"/>
      <c r="D64" s="37"/>
      <c r="E64" s="38"/>
      <c r="F64" s="36">
        <v>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6">
        <v>3</v>
      </c>
      <c r="V64" s="37"/>
      <c r="W64" s="37"/>
      <c r="X64" s="37"/>
      <c r="Y64" s="38"/>
      <c r="Z64" s="36">
        <v>4</v>
      </c>
      <c r="AA64" s="37"/>
      <c r="AB64" s="37"/>
      <c r="AC64" s="37"/>
      <c r="AD64" s="38"/>
      <c r="AE64" s="36">
        <v>5</v>
      </c>
      <c r="AF64" s="37"/>
      <c r="AG64" s="37"/>
      <c r="AH64" s="38"/>
      <c r="AI64" s="36">
        <v>6</v>
      </c>
      <c r="AJ64" s="37"/>
      <c r="AK64" s="37"/>
      <c r="AL64" s="37"/>
      <c r="AM64" s="38"/>
      <c r="AN64" s="36">
        <v>7</v>
      </c>
      <c r="AO64" s="37"/>
      <c r="AP64" s="37"/>
      <c r="AQ64" s="37"/>
      <c r="AR64" s="38"/>
      <c r="AS64" s="36">
        <v>8</v>
      </c>
      <c r="AT64" s="37"/>
      <c r="AU64" s="37"/>
      <c r="AV64" s="37"/>
      <c r="AW64" s="38"/>
      <c r="AX64" s="36">
        <v>9</v>
      </c>
      <c r="AY64" s="37"/>
      <c r="AZ64" s="37"/>
      <c r="BA64" s="38"/>
      <c r="BB64" s="36">
        <v>10</v>
      </c>
      <c r="BC64" s="37"/>
      <c r="BD64" s="37"/>
      <c r="BE64" s="37"/>
      <c r="BF64" s="38"/>
      <c r="BG64" s="36">
        <v>11</v>
      </c>
      <c r="BH64" s="37"/>
      <c r="BI64" s="37"/>
      <c r="BJ64" s="37"/>
      <c r="BK64" s="38"/>
      <c r="BL64" s="36">
        <v>12</v>
      </c>
      <c r="BM64" s="37"/>
      <c r="BN64" s="37"/>
      <c r="BO64" s="37"/>
      <c r="BP64" s="38"/>
      <c r="BQ64" s="36">
        <v>13</v>
      </c>
      <c r="BR64" s="37"/>
      <c r="BS64" s="37"/>
      <c r="BT64" s="38"/>
      <c r="BU64" s="27">
        <v>14</v>
      </c>
      <c r="BV64" s="27"/>
      <c r="BW64" s="27"/>
      <c r="BX64" s="27"/>
      <c r="BY64" s="27"/>
    </row>
    <row r="65" spans="1:79" s="1" customFormat="1" ht="13.5" hidden="1" customHeight="1" x14ac:dyDescent="0.25">
      <c r="A65" s="39" t="s">
        <v>64</v>
      </c>
      <c r="B65" s="40"/>
      <c r="C65" s="40"/>
      <c r="D65" s="40"/>
      <c r="E65" s="41"/>
      <c r="F65" s="39" t="s">
        <v>57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39" t="s">
        <v>65</v>
      </c>
      <c r="V65" s="40"/>
      <c r="W65" s="40"/>
      <c r="X65" s="40"/>
      <c r="Y65" s="41"/>
      <c r="Z65" s="39" t="s">
        <v>66</v>
      </c>
      <c r="AA65" s="40"/>
      <c r="AB65" s="40"/>
      <c r="AC65" s="40"/>
      <c r="AD65" s="41"/>
      <c r="AE65" s="39" t="s">
        <v>91</v>
      </c>
      <c r="AF65" s="40"/>
      <c r="AG65" s="40"/>
      <c r="AH65" s="41"/>
      <c r="AI65" s="47" t="s">
        <v>170</v>
      </c>
      <c r="AJ65" s="48"/>
      <c r="AK65" s="48"/>
      <c r="AL65" s="48"/>
      <c r="AM65" s="49"/>
      <c r="AN65" s="39" t="s">
        <v>67</v>
      </c>
      <c r="AO65" s="40"/>
      <c r="AP65" s="40"/>
      <c r="AQ65" s="40"/>
      <c r="AR65" s="41"/>
      <c r="AS65" s="39" t="s">
        <v>68</v>
      </c>
      <c r="AT65" s="40"/>
      <c r="AU65" s="40"/>
      <c r="AV65" s="40"/>
      <c r="AW65" s="41"/>
      <c r="AX65" s="39" t="s">
        <v>92</v>
      </c>
      <c r="AY65" s="40"/>
      <c r="AZ65" s="40"/>
      <c r="BA65" s="41"/>
      <c r="BB65" s="47" t="s">
        <v>170</v>
      </c>
      <c r="BC65" s="48"/>
      <c r="BD65" s="48"/>
      <c r="BE65" s="48"/>
      <c r="BF65" s="49"/>
      <c r="BG65" s="39" t="s">
        <v>58</v>
      </c>
      <c r="BH65" s="40"/>
      <c r="BI65" s="40"/>
      <c r="BJ65" s="40"/>
      <c r="BK65" s="41"/>
      <c r="BL65" s="39" t="s">
        <v>59</v>
      </c>
      <c r="BM65" s="40"/>
      <c r="BN65" s="40"/>
      <c r="BO65" s="40"/>
      <c r="BP65" s="41"/>
      <c r="BQ65" s="39" t="s">
        <v>93</v>
      </c>
      <c r="BR65" s="40"/>
      <c r="BS65" s="40"/>
      <c r="BT65" s="41"/>
      <c r="BU65" s="50" t="s">
        <v>170</v>
      </c>
      <c r="BV65" s="50"/>
      <c r="BW65" s="50"/>
      <c r="BX65" s="50"/>
      <c r="BY65" s="50"/>
      <c r="CA65" t="s">
        <v>27</v>
      </c>
    </row>
    <row r="66" spans="1:79" s="6" customFormat="1" ht="12.75" customHeight="1" x14ac:dyDescent="0.25">
      <c r="A66" s="86"/>
      <c r="B66" s="87"/>
      <c r="C66" s="87"/>
      <c r="D66" s="87"/>
      <c r="E66" s="88"/>
      <c r="F66" s="86" t="s">
        <v>147</v>
      </c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/>
      <c r="U66" s="104"/>
      <c r="V66" s="105"/>
      <c r="W66" s="105"/>
      <c r="X66" s="105"/>
      <c r="Y66" s="106"/>
      <c r="Z66" s="104"/>
      <c r="AA66" s="105"/>
      <c r="AB66" s="105"/>
      <c r="AC66" s="105"/>
      <c r="AD66" s="106"/>
      <c r="AE66" s="104"/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/>
      <c r="AO66" s="105"/>
      <c r="AP66" s="105"/>
      <c r="AQ66" s="105"/>
      <c r="AR66" s="106"/>
      <c r="AS66" s="104"/>
      <c r="AT66" s="105"/>
      <c r="AU66" s="105"/>
      <c r="AV66" s="105"/>
      <c r="AW66" s="106"/>
      <c r="AX66" s="104"/>
      <c r="AY66" s="105"/>
      <c r="AZ66" s="105"/>
      <c r="BA66" s="106"/>
      <c r="BB66" s="104">
        <f>IF(ISNUMBER(AN66),AN66,0)+IF(ISNUMBER(AS66),AS66,0)</f>
        <v>0</v>
      </c>
      <c r="BC66" s="105"/>
      <c r="BD66" s="105"/>
      <c r="BE66" s="105"/>
      <c r="BF66" s="106"/>
      <c r="BG66" s="104"/>
      <c r="BH66" s="105"/>
      <c r="BI66" s="105"/>
      <c r="BJ66" s="105"/>
      <c r="BK66" s="106"/>
      <c r="BL66" s="104"/>
      <c r="BM66" s="105"/>
      <c r="BN66" s="105"/>
      <c r="BO66" s="105"/>
      <c r="BP66" s="106"/>
      <c r="BQ66" s="104"/>
      <c r="BR66" s="105"/>
      <c r="BS66" s="105"/>
      <c r="BT66" s="106"/>
      <c r="BU66" s="104">
        <f>IF(ISNUMBER(BG66),BG66,0)+IF(ISNUMBER(BL66),BL66,0)</f>
        <v>0</v>
      </c>
      <c r="BV66" s="105"/>
      <c r="BW66" s="105"/>
      <c r="BX66" s="105"/>
      <c r="BY66" s="106"/>
      <c r="CA66" s="6" t="s">
        <v>28</v>
      </c>
    </row>
    <row r="68" spans="1:79" ht="14.25" customHeight="1" x14ac:dyDescent="0.25">
      <c r="A68" s="29" t="s">
        <v>255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 x14ac:dyDescent="0.25">
      <c r="A69" s="44" t="s">
        <v>227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</row>
    <row r="70" spans="1:79" ht="23.1" customHeight="1" x14ac:dyDescent="0.25">
      <c r="A70" s="62" t="s">
        <v>118</v>
      </c>
      <c r="B70" s="63"/>
      <c r="C70" s="63"/>
      <c r="D70" s="64"/>
      <c r="E70" s="54" t="s">
        <v>19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  <c r="X70" s="36" t="s">
        <v>249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  <c r="AR70" s="27" t="s">
        <v>254</v>
      </c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79" ht="48.75" customHeight="1" x14ac:dyDescent="0.25">
      <c r="A71" s="65"/>
      <c r="B71" s="66"/>
      <c r="C71" s="66"/>
      <c r="D71" s="67"/>
      <c r="E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X71" s="54" t="s">
        <v>4</v>
      </c>
      <c r="Y71" s="55"/>
      <c r="Z71" s="55"/>
      <c r="AA71" s="55"/>
      <c r="AB71" s="56"/>
      <c r="AC71" s="54" t="s">
        <v>3</v>
      </c>
      <c r="AD71" s="55"/>
      <c r="AE71" s="55"/>
      <c r="AF71" s="55"/>
      <c r="AG71" s="56"/>
      <c r="AH71" s="51" t="s">
        <v>116</v>
      </c>
      <c r="AI71" s="52"/>
      <c r="AJ71" s="52"/>
      <c r="AK71" s="52"/>
      <c r="AL71" s="53"/>
      <c r="AM71" s="36" t="s">
        <v>5</v>
      </c>
      <c r="AN71" s="37"/>
      <c r="AO71" s="37"/>
      <c r="AP71" s="37"/>
      <c r="AQ71" s="38"/>
      <c r="AR71" s="36" t="s">
        <v>4</v>
      </c>
      <c r="AS71" s="37"/>
      <c r="AT71" s="37"/>
      <c r="AU71" s="37"/>
      <c r="AV71" s="38"/>
      <c r="AW71" s="36" t="s">
        <v>3</v>
      </c>
      <c r="AX71" s="37"/>
      <c r="AY71" s="37"/>
      <c r="AZ71" s="37"/>
      <c r="BA71" s="38"/>
      <c r="BB71" s="51" t="s">
        <v>116</v>
      </c>
      <c r="BC71" s="52"/>
      <c r="BD71" s="52"/>
      <c r="BE71" s="52"/>
      <c r="BF71" s="53"/>
      <c r="BG71" s="36" t="s">
        <v>96</v>
      </c>
      <c r="BH71" s="37"/>
      <c r="BI71" s="37"/>
      <c r="BJ71" s="37"/>
      <c r="BK71" s="38"/>
    </row>
    <row r="72" spans="1:79" ht="12.75" customHeight="1" x14ac:dyDescent="0.25">
      <c r="A72" s="36">
        <v>1</v>
      </c>
      <c r="B72" s="37"/>
      <c r="C72" s="37"/>
      <c r="D72" s="38"/>
      <c r="E72" s="36">
        <v>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6">
        <v>3</v>
      </c>
      <c r="Y72" s="37"/>
      <c r="Z72" s="37"/>
      <c r="AA72" s="37"/>
      <c r="AB72" s="38"/>
      <c r="AC72" s="36">
        <v>4</v>
      </c>
      <c r="AD72" s="37"/>
      <c r="AE72" s="37"/>
      <c r="AF72" s="37"/>
      <c r="AG72" s="38"/>
      <c r="AH72" s="36">
        <v>5</v>
      </c>
      <c r="AI72" s="37"/>
      <c r="AJ72" s="37"/>
      <c r="AK72" s="37"/>
      <c r="AL72" s="38"/>
      <c r="AM72" s="36">
        <v>6</v>
      </c>
      <c r="AN72" s="37"/>
      <c r="AO72" s="37"/>
      <c r="AP72" s="37"/>
      <c r="AQ72" s="38"/>
      <c r="AR72" s="36">
        <v>7</v>
      </c>
      <c r="AS72" s="37"/>
      <c r="AT72" s="37"/>
      <c r="AU72" s="37"/>
      <c r="AV72" s="38"/>
      <c r="AW72" s="36">
        <v>8</v>
      </c>
      <c r="AX72" s="37"/>
      <c r="AY72" s="37"/>
      <c r="AZ72" s="37"/>
      <c r="BA72" s="38"/>
      <c r="BB72" s="36">
        <v>9</v>
      </c>
      <c r="BC72" s="37"/>
      <c r="BD72" s="37"/>
      <c r="BE72" s="37"/>
      <c r="BF72" s="38"/>
      <c r="BG72" s="36">
        <v>10</v>
      </c>
      <c r="BH72" s="37"/>
      <c r="BI72" s="37"/>
      <c r="BJ72" s="37"/>
      <c r="BK72" s="38"/>
    </row>
    <row r="73" spans="1:79" s="1" customFormat="1" ht="12.75" hidden="1" customHeight="1" x14ac:dyDescent="0.25">
      <c r="A73" s="39" t="s">
        <v>64</v>
      </c>
      <c r="B73" s="40"/>
      <c r="C73" s="40"/>
      <c r="D73" s="41"/>
      <c r="E73" s="39" t="s">
        <v>57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68" t="s">
        <v>60</v>
      </c>
      <c r="Y73" s="69"/>
      <c r="Z73" s="69"/>
      <c r="AA73" s="69"/>
      <c r="AB73" s="70"/>
      <c r="AC73" s="68" t="s">
        <v>61</v>
      </c>
      <c r="AD73" s="69"/>
      <c r="AE73" s="69"/>
      <c r="AF73" s="69"/>
      <c r="AG73" s="70"/>
      <c r="AH73" s="39" t="s">
        <v>94</v>
      </c>
      <c r="AI73" s="40"/>
      <c r="AJ73" s="40"/>
      <c r="AK73" s="40"/>
      <c r="AL73" s="41"/>
      <c r="AM73" s="47" t="s">
        <v>171</v>
      </c>
      <c r="AN73" s="48"/>
      <c r="AO73" s="48"/>
      <c r="AP73" s="48"/>
      <c r="AQ73" s="49"/>
      <c r="AR73" s="39" t="s">
        <v>62</v>
      </c>
      <c r="AS73" s="40"/>
      <c r="AT73" s="40"/>
      <c r="AU73" s="40"/>
      <c r="AV73" s="41"/>
      <c r="AW73" s="39" t="s">
        <v>63</v>
      </c>
      <c r="AX73" s="40"/>
      <c r="AY73" s="40"/>
      <c r="AZ73" s="40"/>
      <c r="BA73" s="41"/>
      <c r="BB73" s="39" t="s">
        <v>95</v>
      </c>
      <c r="BC73" s="40"/>
      <c r="BD73" s="40"/>
      <c r="BE73" s="40"/>
      <c r="BF73" s="41"/>
      <c r="BG73" s="47" t="s">
        <v>171</v>
      </c>
      <c r="BH73" s="48"/>
      <c r="BI73" s="48"/>
      <c r="BJ73" s="48"/>
      <c r="BK73" s="49"/>
      <c r="CA73" t="s">
        <v>29</v>
      </c>
    </row>
    <row r="74" spans="1:79" s="99" customFormat="1" ht="13.2" customHeight="1" x14ac:dyDescent="0.25">
      <c r="A74" s="89">
        <v>2210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0</v>
      </c>
      <c r="AN74" s="97"/>
      <c r="AO74" s="97"/>
      <c r="AP74" s="97"/>
      <c r="AQ74" s="98"/>
      <c r="AR74" s="96">
        <v>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0</v>
      </c>
      <c r="BH74" s="95"/>
      <c r="BI74" s="95"/>
      <c r="BJ74" s="95"/>
      <c r="BK74" s="95"/>
      <c r="CA74" s="99" t="s">
        <v>30</v>
      </c>
    </row>
    <row r="75" spans="1:79" s="99" customFormat="1" ht="26.4" customHeight="1" x14ac:dyDescent="0.25">
      <c r="A75" s="89">
        <v>2610</v>
      </c>
      <c r="B75" s="90"/>
      <c r="C75" s="90"/>
      <c r="D75" s="91"/>
      <c r="E75" s="92" t="s">
        <v>177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10761280.199999999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10761280.199999999</v>
      </c>
      <c r="AN75" s="97"/>
      <c r="AO75" s="97"/>
      <c r="AP75" s="97"/>
      <c r="AQ75" s="98"/>
      <c r="AR75" s="96">
        <v>11837408.220000001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11837408.220000001</v>
      </c>
      <c r="BH75" s="95"/>
      <c r="BI75" s="95"/>
      <c r="BJ75" s="95"/>
      <c r="BK75" s="95"/>
    </row>
    <row r="76" spans="1:79" s="99" customFormat="1" ht="26.4" customHeight="1" x14ac:dyDescent="0.25">
      <c r="A76" s="89">
        <v>3110</v>
      </c>
      <c r="B76" s="90"/>
      <c r="C76" s="90"/>
      <c r="D76" s="91"/>
      <c r="E76" s="92" t="s">
        <v>178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0</v>
      </c>
      <c r="AN76" s="97"/>
      <c r="AO76" s="97"/>
      <c r="AP76" s="97"/>
      <c r="AQ76" s="98"/>
      <c r="AR76" s="96">
        <v>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0</v>
      </c>
      <c r="BH76" s="95"/>
      <c r="BI76" s="95"/>
      <c r="BJ76" s="95"/>
      <c r="BK76" s="95"/>
    </row>
    <row r="77" spans="1:79" s="99" customFormat="1" ht="26.4" customHeight="1" x14ac:dyDescent="0.25">
      <c r="A77" s="89">
        <v>3210</v>
      </c>
      <c r="B77" s="90"/>
      <c r="C77" s="90"/>
      <c r="D77" s="91"/>
      <c r="E77" s="92" t="s">
        <v>179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</row>
    <row r="78" spans="1:79" s="6" customFormat="1" ht="12.75" customHeight="1" x14ac:dyDescent="0.25">
      <c r="A78" s="86"/>
      <c r="B78" s="87"/>
      <c r="C78" s="87"/>
      <c r="D78" s="88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4">
        <v>10761280.199999999</v>
      </c>
      <c r="Y78" s="105"/>
      <c r="Z78" s="105"/>
      <c r="AA78" s="105"/>
      <c r="AB78" s="106"/>
      <c r="AC78" s="104">
        <v>0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>IF(ISNUMBER(X78),X78,0)+IF(ISNUMBER(AC78),AC78,0)</f>
        <v>10761280.199999999</v>
      </c>
      <c r="AN78" s="105"/>
      <c r="AO78" s="105"/>
      <c r="AP78" s="105"/>
      <c r="AQ78" s="106"/>
      <c r="AR78" s="104">
        <v>11837408.220000001</v>
      </c>
      <c r="AS78" s="105"/>
      <c r="AT78" s="105"/>
      <c r="AU78" s="105"/>
      <c r="AV78" s="106"/>
      <c r="AW78" s="104">
        <v>0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>IF(ISNUMBER(AR78),AR78,0)+IF(ISNUMBER(AW78),AW78,0)</f>
        <v>11837408.220000001</v>
      </c>
      <c r="BH78" s="103"/>
      <c r="BI78" s="103"/>
      <c r="BJ78" s="103"/>
      <c r="BK78" s="103"/>
    </row>
    <row r="80" spans="1:79" ht="14.25" customHeight="1" x14ac:dyDescent="0.25">
      <c r="A80" s="29" t="s">
        <v>256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5">
      <c r="A81" s="44" t="s">
        <v>227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</row>
    <row r="82" spans="1:79" ht="23.1" customHeight="1" x14ac:dyDescent="0.25">
      <c r="A82" s="62" t="s">
        <v>119</v>
      </c>
      <c r="B82" s="63"/>
      <c r="C82" s="63"/>
      <c r="D82" s="63"/>
      <c r="E82" s="64"/>
      <c r="F82" s="54" t="s">
        <v>19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/>
      <c r="X82" s="27" t="s">
        <v>249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36" t="s">
        <v>254</v>
      </c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8"/>
    </row>
    <row r="83" spans="1:79" ht="53.25" customHeight="1" x14ac:dyDescent="0.25">
      <c r="A83" s="65"/>
      <c r="B83" s="66"/>
      <c r="C83" s="66"/>
      <c r="D83" s="66"/>
      <c r="E83" s="67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36" t="s">
        <v>4</v>
      </c>
      <c r="Y83" s="37"/>
      <c r="Z83" s="37"/>
      <c r="AA83" s="37"/>
      <c r="AB83" s="38"/>
      <c r="AC83" s="36" t="s">
        <v>3</v>
      </c>
      <c r="AD83" s="37"/>
      <c r="AE83" s="37"/>
      <c r="AF83" s="37"/>
      <c r="AG83" s="38"/>
      <c r="AH83" s="51" t="s">
        <v>116</v>
      </c>
      <c r="AI83" s="52"/>
      <c r="AJ83" s="52"/>
      <c r="AK83" s="52"/>
      <c r="AL83" s="53"/>
      <c r="AM83" s="36" t="s">
        <v>5</v>
      </c>
      <c r="AN83" s="37"/>
      <c r="AO83" s="37"/>
      <c r="AP83" s="37"/>
      <c r="AQ83" s="38"/>
      <c r="AR83" s="36" t="s">
        <v>4</v>
      </c>
      <c r="AS83" s="37"/>
      <c r="AT83" s="37"/>
      <c r="AU83" s="37"/>
      <c r="AV83" s="38"/>
      <c r="AW83" s="36" t="s">
        <v>3</v>
      </c>
      <c r="AX83" s="37"/>
      <c r="AY83" s="37"/>
      <c r="AZ83" s="37"/>
      <c r="BA83" s="38"/>
      <c r="BB83" s="74" t="s">
        <v>116</v>
      </c>
      <c r="BC83" s="74"/>
      <c r="BD83" s="74"/>
      <c r="BE83" s="74"/>
      <c r="BF83" s="74"/>
      <c r="BG83" s="36" t="s">
        <v>96</v>
      </c>
      <c r="BH83" s="37"/>
      <c r="BI83" s="37"/>
      <c r="BJ83" s="37"/>
      <c r="BK83" s="38"/>
    </row>
    <row r="84" spans="1:79" ht="15" customHeight="1" x14ac:dyDescent="0.25">
      <c r="A84" s="36">
        <v>1</v>
      </c>
      <c r="B84" s="37"/>
      <c r="C84" s="37"/>
      <c r="D84" s="37"/>
      <c r="E84" s="38"/>
      <c r="F84" s="36">
        <v>2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8"/>
      <c r="X84" s="36">
        <v>3</v>
      </c>
      <c r="Y84" s="37"/>
      <c r="Z84" s="37"/>
      <c r="AA84" s="37"/>
      <c r="AB84" s="38"/>
      <c r="AC84" s="36">
        <v>4</v>
      </c>
      <c r="AD84" s="37"/>
      <c r="AE84" s="37"/>
      <c r="AF84" s="37"/>
      <c r="AG84" s="38"/>
      <c r="AH84" s="36">
        <v>5</v>
      </c>
      <c r="AI84" s="37"/>
      <c r="AJ84" s="37"/>
      <c r="AK84" s="37"/>
      <c r="AL84" s="38"/>
      <c r="AM84" s="36">
        <v>6</v>
      </c>
      <c r="AN84" s="37"/>
      <c r="AO84" s="37"/>
      <c r="AP84" s="37"/>
      <c r="AQ84" s="38"/>
      <c r="AR84" s="36">
        <v>7</v>
      </c>
      <c r="AS84" s="37"/>
      <c r="AT84" s="37"/>
      <c r="AU84" s="37"/>
      <c r="AV84" s="38"/>
      <c r="AW84" s="36">
        <v>8</v>
      </c>
      <c r="AX84" s="37"/>
      <c r="AY84" s="37"/>
      <c r="AZ84" s="37"/>
      <c r="BA84" s="38"/>
      <c r="BB84" s="36">
        <v>9</v>
      </c>
      <c r="BC84" s="37"/>
      <c r="BD84" s="37"/>
      <c r="BE84" s="37"/>
      <c r="BF84" s="38"/>
      <c r="BG84" s="36">
        <v>10</v>
      </c>
      <c r="BH84" s="37"/>
      <c r="BI84" s="37"/>
      <c r="BJ84" s="37"/>
      <c r="BK84" s="38"/>
    </row>
    <row r="85" spans="1:79" s="1" customFormat="1" ht="15" hidden="1" customHeight="1" x14ac:dyDescent="0.25">
      <c r="A85" s="39" t="s">
        <v>64</v>
      </c>
      <c r="B85" s="40"/>
      <c r="C85" s="40"/>
      <c r="D85" s="40"/>
      <c r="E85" s="41"/>
      <c r="F85" s="39" t="s">
        <v>57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39" t="s">
        <v>60</v>
      </c>
      <c r="Y85" s="40"/>
      <c r="Z85" s="40"/>
      <c r="AA85" s="40"/>
      <c r="AB85" s="41"/>
      <c r="AC85" s="39" t="s">
        <v>61</v>
      </c>
      <c r="AD85" s="40"/>
      <c r="AE85" s="40"/>
      <c r="AF85" s="40"/>
      <c r="AG85" s="41"/>
      <c r="AH85" s="39" t="s">
        <v>94</v>
      </c>
      <c r="AI85" s="40"/>
      <c r="AJ85" s="40"/>
      <c r="AK85" s="40"/>
      <c r="AL85" s="41"/>
      <c r="AM85" s="47" t="s">
        <v>171</v>
      </c>
      <c r="AN85" s="48"/>
      <c r="AO85" s="48"/>
      <c r="AP85" s="48"/>
      <c r="AQ85" s="49"/>
      <c r="AR85" s="39" t="s">
        <v>62</v>
      </c>
      <c r="AS85" s="40"/>
      <c r="AT85" s="40"/>
      <c r="AU85" s="40"/>
      <c r="AV85" s="41"/>
      <c r="AW85" s="39" t="s">
        <v>63</v>
      </c>
      <c r="AX85" s="40"/>
      <c r="AY85" s="40"/>
      <c r="AZ85" s="40"/>
      <c r="BA85" s="41"/>
      <c r="BB85" s="39" t="s">
        <v>95</v>
      </c>
      <c r="BC85" s="40"/>
      <c r="BD85" s="40"/>
      <c r="BE85" s="40"/>
      <c r="BF85" s="41"/>
      <c r="BG85" s="47" t="s">
        <v>171</v>
      </c>
      <c r="BH85" s="48"/>
      <c r="BI85" s="48"/>
      <c r="BJ85" s="48"/>
      <c r="BK85" s="49"/>
      <c r="CA85" t="s">
        <v>31</v>
      </c>
    </row>
    <row r="86" spans="1:79" s="6" customFormat="1" ht="12.75" customHeight="1" x14ac:dyDescent="0.25">
      <c r="A86" s="86"/>
      <c r="B86" s="87"/>
      <c r="C86" s="87"/>
      <c r="D86" s="87"/>
      <c r="E86" s="88"/>
      <c r="F86" s="86" t="s">
        <v>147</v>
      </c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8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103"/>
      <c r="AI86" s="103"/>
      <c r="AJ86" s="103"/>
      <c r="AK86" s="103"/>
      <c r="AL86" s="103"/>
      <c r="AM86" s="103">
        <f>IF(ISNUMBER(X86),X86,0)+IF(ISNUMBER(AC86),AC86,0)</f>
        <v>0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>
        <f>IF(ISNUMBER(AR86),AR86,0)+IF(ISNUMBER(AW86),AW86,0)</f>
        <v>0</v>
      </c>
      <c r="BH86" s="103"/>
      <c r="BI86" s="103"/>
      <c r="BJ86" s="103"/>
      <c r="BK86" s="103"/>
      <c r="CA86" s="6" t="s">
        <v>32</v>
      </c>
    </row>
    <row r="89" spans="1:79" ht="14.25" customHeight="1" x14ac:dyDescent="0.25">
      <c r="A89" s="29" t="s">
        <v>120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4.25" customHeight="1" x14ac:dyDescent="0.25">
      <c r="A90" s="29" t="s">
        <v>241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 x14ac:dyDescent="0.25">
      <c r="A91" s="44" t="s">
        <v>227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</row>
    <row r="92" spans="1:79" ht="23.1" customHeight="1" x14ac:dyDescent="0.25">
      <c r="A92" s="54" t="s">
        <v>6</v>
      </c>
      <c r="B92" s="55"/>
      <c r="C92" s="55"/>
      <c r="D92" s="54" t="s">
        <v>121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6"/>
      <c r="U92" s="36" t="s">
        <v>228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8"/>
      <c r="AN92" s="36" t="s">
        <v>231</v>
      </c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8"/>
      <c r="BG92" s="27" t="s">
        <v>238</v>
      </c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1:79" ht="52.5" customHeight="1" x14ac:dyDescent="0.25">
      <c r="A93" s="57"/>
      <c r="B93" s="58"/>
      <c r="C93" s="58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9"/>
      <c r="U93" s="36" t="s">
        <v>4</v>
      </c>
      <c r="V93" s="37"/>
      <c r="W93" s="37"/>
      <c r="X93" s="37"/>
      <c r="Y93" s="38"/>
      <c r="Z93" s="36" t="s">
        <v>3</v>
      </c>
      <c r="AA93" s="37"/>
      <c r="AB93" s="37"/>
      <c r="AC93" s="37"/>
      <c r="AD93" s="38"/>
      <c r="AE93" s="51" t="s">
        <v>116</v>
      </c>
      <c r="AF93" s="52"/>
      <c r="AG93" s="52"/>
      <c r="AH93" s="53"/>
      <c r="AI93" s="36" t="s">
        <v>5</v>
      </c>
      <c r="AJ93" s="37"/>
      <c r="AK93" s="37"/>
      <c r="AL93" s="37"/>
      <c r="AM93" s="38"/>
      <c r="AN93" s="36" t="s">
        <v>4</v>
      </c>
      <c r="AO93" s="37"/>
      <c r="AP93" s="37"/>
      <c r="AQ93" s="37"/>
      <c r="AR93" s="38"/>
      <c r="AS93" s="36" t="s">
        <v>3</v>
      </c>
      <c r="AT93" s="37"/>
      <c r="AU93" s="37"/>
      <c r="AV93" s="37"/>
      <c r="AW93" s="38"/>
      <c r="AX93" s="51" t="s">
        <v>116</v>
      </c>
      <c r="AY93" s="52"/>
      <c r="AZ93" s="52"/>
      <c r="BA93" s="53"/>
      <c r="BB93" s="36" t="s">
        <v>96</v>
      </c>
      <c r="BC93" s="37"/>
      <c r="BD93" s="37"/>
      <c r="BE93" s="37"/>
      <c r="BF93" s="38"/>
      <c r="BG93" s="36" t="s">
        <v>4</v>
      </c>
      <c r="BH93" s="37"/>
      <c r="BI93" s="37"/>
      <c r="BJ93" s="37"/>
      <c r="BK93" s="38"/>
      <c r="BL93" s="27" t="s">
        <v>3</v>
      </c>
      <c r="BM93" s="27"/>
      <c r="BN93" s="27"/>
      <c r="BO93" s="27"/>
      <c r="BP93" s="27"/>
      <c r="BQ93" s="74" t="s">
        <v>116</v>
      </c>
      <c r="BR93" s="74"/>
      <c r="BS93" s="74"/>
      <c r="BT93" s="74"/>
      <c r="BU93" s="36" t="s">
        <v>97</v>
      </c>
      <c r="BV93" s="37"/>
      <c r="BW93" s="37"/>
      <c r="BX93" s="37"/>
      <c r="BY93" s="38"/>
    </row>
    <row r="94" spans="1:79" ht="15" customHeight="1" x14ac:dyDescent="0.25">
      <c r="A94" s="36">
        <v>1</v>
      </c>
      <c r="B94" s="37"/>
      <c r="C94" s="37"/>
      <c r="D94" s="36">
        <v>2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36">
        <v>3</v>
      </c>
      <c r="V94" s="37"/>
      <c r="W94" s="37"/>
      <c r="X94" s="37"/>
      <c r="Y94" s="38"/>
      <c r="Z94" s="36">
        <v>4</v>
      </c>
      <c r="AA94" s="37"/>
      <c r="AB94" s="37"/>
      <c r="AC94" s="37"/>
      <c r="AD94" s="38"/>
      <c r="AE94" s="36">
        <v>5</v>
      </c>
      <c r="AF94" s="37"/>
      <c r="AG94" s="37"/>
      <c r="AH94" s="38"/>
      <c r="AI94" s="36">
        <v>6</v>
      </c>
      <c r="AJ94" s="37"/>
      <c r="AK94" s="37"/>
      <c r="AL94" s="37"/>
      <c r="AM94" s="38"/>
      <c r="AN94" s="36">
        <v>7</v>
      </c>
      <c r="AO94" s="37"/>
      <c r="AP94" s="37"/>
      <c r="AQ94" s="37"/>
      <c r="AR94" s="38"/>
      <c r="AS94" s="36">
        <v>8</v>
      </c>
      <c r="AT94" s="37"/>
      <c r="AU94" s="37"/>
      <c r="AV94" s="37"/>
      <c r="AW94" s="38"/>
      <c r="AX94" s="27">
        <v>9</v>
      </c>
      <c r="AY94" s="27"/>
      <c r="AZ94" s="27"/>
      <c r="BA94" s="27"/>
      <c r="BB94" s="36">
        <v>10</v>
      </c>
      <c r="BC94" s="37"/>
      <c r="BD94" s="37"/>
      <c r="BE94" s="37"/>
      <c r="BF94" s="38"/>
      <c r="BG94" s="36">
        <v>11</v>
      </c>
      <c r="BH94" s="37"/>
      <c r="BI94" s="37"/>
      <c r="BJ94" s="37"/>
      <c r="BK94" s="38"/>
      <c r="BL94" s="27">
        <v>12</v>
      </c>
      <c r="BM94" s="27"/>
      <c r="BN94" s="27"/>
      <c r="BO94" s="27"/>
      <c r="BP94" s="27"/>
      <c r="BQ94" s="36">
        <v>13</v>
      </c>
      <c r="BR94" s="37"/>
      <c r="BS94" s="37"/>
      <c r="BT94" s="38"/>
      <c r="BU94" s="36">
        <v>14</v>
      </c>
      <c r="BV94" s="37"/>
      <c r="BW94" s="37"/>
      <c r="BX94" s="37"/>
      <c r="BY94" s="38"/>
    </row>
    <row r="95" spans="1:79" s="1" customFormat="1" ht="14.25" hidden="1" customHeight="1" x14ac:dyDescent="0.25">
      <c r="A95" s="39" t="s">
        <v>69</v>
      </c>
      <c r="B95" s="40"/>
      <c r="C95" s="40"/>
      <c r="D95" s="39" t="s">
        <v>57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1"/>
      <c r="U95" s="26" t="s">
        <v>65</v>
      </c>
      <c r="V95" s="26"/>
      <c r="W95" s="26"/>
      <c r="X95" s="26"/>
      <c r="Y95" s="26"/>
      <c r="Z95" s="26" t="s">
        <v>66</v>
      </c>
      <c r="AA95" s="26"/>
      <c r="AB95" s="26"/>
      <c r="AC95" s="26"/>
      <c r="AD95" s="26"/>
      <c r="AE95" s="26" t="s">
        <v>91</v>
      </c>
      <c r="AF95" s="26"/>
      <c r="AG95" s="26"/>
      <c r="AH95" s="26"/>
      <c r="AI95" s="50" t="s">
        <v>170</v>
      </c>
      <c r="AJ95" s="50"/>
      <c r="AK95" s="50"/>
      <c r="AL95" s="50"/>
      <c r="AM95" s="50"/>
      <c r="AN95" s="26" t="s">
        <v>67</v>
      </c>
      <c r="AO95" s="26"/>
      <c r="AP95" s="26"/>
      <c r="AQ95" s="26"/>
      <c r="AR95" s="26"/>
      <c r="AS95" s="26" t="s">
        <v>68</v>
      </c>
      <c r="AT95" s="26"/>
      <c r="AU95" s="26"/>
      <c r="AV95" s="26"/>
      <c r="AW95" s="26"/>
      <c r="AX95" s="26" t="s">
        <v>92</v>
      </c>
      <c r="AY95" s="26"/>
      <c r="AZ95" s="26"/>
      <c r="BA95" s="26"/>
      <c r="BB95" s="50" t="s">
        <v>170</v>
      </c>
      <c r="BC95" s="50"/>
      <c r="BD95" s="50"/>
      <c r="BE95" s="50"/>
      <c r="BF95" s="50"/>
      <c r="BG95" s="26" t="s">
        <v>58</v>
      </c>
      <c r="BH95" s="26"/>
      <c r="BI95" s="26"/>
      <c r="BJ95" s="26"/>
      <c r="BK95" s="26"/>
      <c r="BL95" s="26" t="s">
        <v>59</v>
      </c>
      <c r="BM95" s="26"/>
      <c r="BN95" s="26"/>
      <c r="BO95" s="26"/>
      <c r="BP95" s="26"/>
      <c r="BQ95" s="26" t="s">
        <v>93</v>
      </c>
      <c r="BR95" s="26"/>
      <c r="BS95" s="26"/>
      <c r="BT95" s="26"/>
      <c r="BU95" s="50" t="s">
        <v>170</v>
      </c>
      <c r="BV95" s="50"/>
      <c r="BW95" s="50"/>
      <c r="BX95" s="50"/>
      <c r="BY95" s="50"/>
      <c r="CA95" t="s">
        <v>33</v>
      </c>
    </row>
    <row r="96" spans="1:79" s="99" customFormat="1" ht="26.4" customHeight="1" x14ac:dyDescent="0.25">
      <c r="A96" s="89">
        <v>1</v>
      </c>
      <c r="B96" s="90"/>
      <c r="C96" s="90"/>
      <c r="D96" s="92" t="s">
        <v>180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4764702.25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4764702.25</v>
      </c>
      <c r="AJ96" s="97"/>
      <c r="AK96" s="97"/>
      <c r="AL96" s="97"/>
      <c r="AM96" s="98"/>
      <c r="AN96" s="96">
        <v>4710936</v>
      </c>
      <c r="AO96" s="97"/>
      <c r="AP96" s="97"/>
      <c r="AQ96" s="97"/>
      <c r="AR96" s="98"/>
      <c r="AS96" s="96">
        <v>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4710936</v>
      </c>
      <c r="BC96" s="97"/>
      <c r="BD96" s="97"/>
      <c r="BE96" s="97"/>
      <c r="BF96" s="98"/>
      <c r="BG96" s="96">
        <v>9782982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9782982</v>
      </c>
      <c r="BV96" s="97"/>
      <c r="BW96" s="97"/>
      <c r="BX96" s="97"/>
      <c r="BY96" s="98"/>
      <c r="CA96" s="99" t="s">
        <v>34</v>
      </c>
    </row>
    <row r="97" spans="1:79" s="99" customFormat="1" ht="26.4" customHeight="1" x14ac:dyDescent="0.25">
      <c r="A97" s="89">
        <v>2</v>
      </c>
      <c r="B97" s="90"/>
      <c r="C97" s="90"/>
      <c r="D97" s="92" t="s">
        <v>181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298543.40000000002</v>
      </c>
      <c r="AA97" s="97"/>
      <c r="AB97" s="97"/>
      <c r="AC97" s="97"/>
      <c r="AD97" s="98"/>
      <c r="AE97" s="96">
        <v>298543.40000000002</v>
      </c>
      <c r="AF97" s="97"/>
      <c r="AG97" s="97"/>
      <c r="AH97" s="98"/>
      <c r="AI97" s="96">
        <f>IF(ISNUMBER(U97),U97,0)+IF(ISNUMBER(Z97),Z97,0)</f>
        <v>298543.40000000002</v>
      </c>
      <c r="AJ97" s="97"/>
      <c r="AK97" s="97"/>
      <c r="AL97" s="97"/>
      <c r="AM97" s="98"/>
      <c r="AN97" s="96">
        <v>0</v>
      </c>
      <c r="AO97" s="97"/>
      <c r="AP97" s="97"/>
      <c r="AQ97" s="97"/>
      <c r="AR97" s="98"/>
      <c r="AS97" s="96">
        <v>3101400</v>
      </c>
      <c r="AT97" s="97"/>
      <c r="AU97" s="97"/>
      <c r="AV97" s="97"/>
      <c r="AW97" s="98"/>
      <c r="AX97" s="96">
        <v>3101400</v>
      </c>
      <c r="AY97" s="97"/>
      <c r="AZ97" s="97"/>
      <c r="BA97" s="98"/>
      <c r="BB97" s="96">
        <f>IF(ISNUMBER(AN97),AN97,0)+IF(ISNUMBER(AS97),AS97,0)</f>
        <v>3101400</v>
      </c>
      <c r="BC97" s="97"/>
      <c r="BD97" s="97"/>
      <c r="BE97" s="97"/>
      <c r="BF97" s="98"/>
      <c r="BG97" s="96">
        <v>0</v>
      </c>
      <c r="BH97" s="97"/>
      <c r="BI97" s="97"/>
      <c r="BJ97" s="97"/>
      <c r="BK97" s="98"/>
      <c r="BL97" s="96">
        <v>0</v>
      </c>
      <c r="BM97" s="97"/>
      <c r="BN97" s="97"/>
      <c r="BO97" s="97"/>
      <c r="BP97" s="98"/>
      <c r="BQ97" s="96">
        <v>0</v>
      </c>
      <c r="BR97" s="97"/>
      <c r="BS97" s="97"/>
      <c r="BT97" s="98"/>
      <c r="BU97" s="96">
        <f>IF(ISNUMBER(BG97),BG97,0)+IF(ISNUMBER(BL97),BL97,0)</f>
        <v>0</v>
      </c>
      <c r="BV97" s="97"/>
      <c r="BW97" s="97"/>
      <c r="BX97" s="97"/>
      <c r="BY97" s="98"/>
    </row>
    <row r="98" spans="1:79" s="6" customFormat="1" ht="12.75" customHeight="1" x14ac:dyDescent="0.25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4764702.25</v>
      </c>
      <c r="V98" s="105"/>
      <c r="W98" s="105"/>
      <c r="X98" s="105"/>
      <c r="Y98" s="106"/>
      <c r="Z98" s="104">
        <v>298543.40000000002</v>
      </c>
      <c r="AA98" s="105"/>
      <c r="AB98" s="105"/>
      <c r="AC98" s="105"/>
      <c r="AD98" s="106"/>
      <c r="AE98" s="104">
        <v>298543.40000000002</v>
      </c>
      <c r="AF98" s="105"/>
      <c r="AG98" s="105"/>
      <c r="AH98" s="106"/>
      <c r="AI98" s="104">
        <f>IF(ISNUMBER(U98),U98,0)+IF(ISNUMBER(Z98),Z98,0)</f>
        <v>5063245.6500000004</v>
      </c>
      <c r="AJ98" s="105"/>
      <c r="AK98" s="105"/>
      <c r="AL98" s="105"/>
      <c r="AM98" s="106"/>
      <c r="AN98" s="104">
        <v>4710936</v>
      </c>
      <c r="AO98" s="105"/>
      <c r="AP98" s="105"/>
      <c r="AQ98" s="105"/>
      <c r="AR98" s="106"/>
      <c r="AS98" s="104">
        <v>3101400</v>
      </c>
      <c r="AT98" s="105"/>
      <c r="AU98" s="105"/>
      <c r="AV98" s="105"/>
      <c r="AW98" s="106"/>
      <c r="AX98" s="104">
        <v>3101400</v>
      </c>
      <c r="AY98" s="105"/>
      <c r="AZ98" s="105"/>
      <c r="BA98" s="106"/>
      <c r="BB98" s="104">
        <f>IF(ISNUMBER(AN98),AN98,0)+IF(ISNUMBER(AS98),AS98,0)</f>
        <v>7812336</v>
      </c>
      <c r="BC98" s="105"/>
      <c r="BD98" s="105"/>
      <c r="BE98" s="105"/>
      <c r="BF98" s="106"/>
      <c r="BG98" s="104">
        <v>9782982</v>
      </c>
      <c r="BH98" s="105"/>
      <c r="BI98" s="105"/>
      <c r="BJ98" s="105"/>
      <c r="BK98" s="106"/>
      <c r="BL98" s="104">
        <v>0</v>
      </c>
      <c r="BM98" s="105"/>
      <c r="BN98" s="105"/>
      <c r="BO98" s="105"/>
      <c r="BP98" s="106"/>
      <c r="BQ98" s="104">
        <v>0</v>
      </c>
      <c r="BR98" s="105"/>
      <c r="BS98" s="105"/>
      <c r="BT98" s="106"/>
      <c r="BU98" s="104">
        <f>IF(ISNUMBER(BG98),BG98,0)+IF(ISNUMBER(BL98),BL98,0)</f>
        <v>9782982</v>
      </c>
      <c r="BV98" s="105"/>
      <c r="BW98" s="105"/>
      <c r="BX98" s="105"/>
      <c r="BY98" s="106"/>
    </row>
    <row r="100" spans="1:79" ht="14.25" customHeight="1" x14ac:dyDescent="0.25">
      <c r="A100" s="29" t="s">
        <v>257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15" customHeight="1" x14ac:dyDescent="0.25">
      <c r="A101" s="75" t="s">
        <v>227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</row>
    <row r="102" spans="1:79" ht="23.1" customHeight="1" x14ac:dyDescent="0.25">
      <c r="A102" s="54" t="s">
        <v>6</v>
      </c>
      <c r="B102" s="55"/>
      <c r="C102" s="55"/>
      <c r="D102" s="54" t="s">
        <v>121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27" t="s">
        <v>249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 t="s">
        <v>254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</row>
    <row r="103" spans="1:79" ht="54" customHeight="1" x14ac:dyDescent="0.25">
      <c r="A103" s="57"/>
      <c r="B103" s="58"/>
      <c r="C103" s="58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9"/>
      <c r="U103" s="36" t="s">
        <v>4</v>
      </c>
      <c r="V103" s="37"/>
      <c r="W103" s="37"/>
      <c r="X103" s="37"/>
      <c r="Y103" s="38"/>
      <c r="Z103" s="36" t="s">
        <v>3</v>
      </c>
      <c r="AA103" s="37"/>
      <c r="AB103" s="37"/>
      <c r="AC103" s="37"/>
      <c r="AD103" s="38"/>
      <c r="AE103" s="51" t="s">
        <v>116</v>
      </c>
      <c r="AF103" s="52"/>
      <c r="AG103" s="52"/>
      <c r="AH103" s="52"/>
      <c r="AI103" s="53"/>
      <c r="AJ103" s="36" t="s">
        <v>5</v>
      </c>
      <c r="AK103" s="37"/>
      <c r="AL103" s="37"/>
      <c r="AM103" s="37"/>
      <c r="AN103" s="38"/>
      <c r="AO103" s="36" t="s">
        <v>4</v>
      </c>
      <c r="AP103" s="37"/>
      <c r="AQ103" s="37"/>
      <c r="AR103" s="37"/>
      <c r="AS103" s="38"/>
      <c r="AT103" s="36" t="s">
        <v>3</v>
      </c>
      <c r="AU103" s="37"/>
      <c r="AV103" s="37"/>
      <c r="AW103" s="37"/>
      <c r="AX103" s="38"/>
      <c r="AY103" s="51" t="s">
        <v>116</v>
      </c>
      <c r="AZ103" s="52"/>
      <c r="BA103" s="52"/>
      <c r="BB103" s="52"/>
      <c r="BC103" s="53"/>
      <c r="BD103" s="27" t="s">
        <v>96</v>
      </c>
      <c r="BE103" s="27"/>
      <c r="BF103" s="27"/>
      <c r="BG103" s="27"/>
      <c r="BH103" s="27"/>
    </row>
    <row r="104" spans="1:79" ht="15" customHeight="1" x14ac:dyDescent="0.25">
      <c r="A104" s="36" t="s">
        <v>169</v>
      </c>
      <c r="B104" s="37"/>
      <c r="C104" s="37"/>
      <c r="D104" s="36">
        <v>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  <c r="U104" s="36">
        <v>3</v>
      </c>
      <c r="V104" s="37"/>
      <c r="W104" s="37"/>
      <c r="X104" s="37"/>
      <c r="Y104" s="38"/>
      <c r="Z104" s="36">
        <v>4</v>
      </c>
      <c r="AA104" s="37"/>
      <c r="AB104" s="37"/>
      <c r="AC104" s="37"/>
      <c r="AD104" s="38"/>
      <c r="AE104" s="36">
        <v>5</v>
      </c>
      <c r="AF104" s="37"/>
      <c r="AG104" s="37"/>
      <c r="AH104" s="37"/>
      <c r="AI104" s="38"/>
      <c r="AJ104" s="36">
        <v>6</v>
      </c>
      <c r="AK104" s="37"/>
      <c r="AL104" s="37"/>
      <c r="AM104" s="37"/>
      <c r="AN104" s="38"/>
      <c r="AO104" s="36">
        <v>7</v>
      </c>
      <c r="AP104" s="37"/>
      <c r="AQ104" s="37"/>
      <c r="AR104" s="37"/>
      <c r="AS104" s="38"/>
      <c r="AT104" s="36">
        <v>8</v>
      </c>
      <c r="AU104" s="37"/>
      <c r="AV104" s="37"/>
      <c r="AW104" s="37"/>
      <c r="AX104" s="38"/>
      <c r="AY104" s="36">
        <v>9</v>
      </c>
      <c r="AZ104" s="37"/>
      <c r="BA104" s="37"/>
      <c r="BB104" s="37"/>
      <c r="BC104" s="38"/>
      <c r="BD104" s="36">
        <v>10</v>
      </c>
      <c r="BE104" s="37"/>
      <c r="BF104" s="37"/>
      <c r="BG104" s="37"/>
      <c r="BH104" s="38"/>
    </row>
    <row r="105" spans="1:79" s="1" customFormat="1" ht="12.75" hidden="1" customHeight="1" x14ac:dyDescent="0.25">
      <c r="A105" s="39" t="s">
        <v>69</v>
      </c>
      <c r="B105" s="40"/>
      <c r="C105" s="40"/>
      <c r="D105" s="39" t="s">
        <v>57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39" t="s">
        <v>60</v>
      </c>
      <c r="V105" s="40"/>
      <c r="W105" s="40"/>
      <c r="X105" s="40"/>
      <c r="Y105" s="41"/>
      <c r="Z105" s="39" t="s">
        <v>61</v>
      </c>
      <c r="AA105" s="40"/>
      <c r="AB105" s="40"/>
      <c r="AC105" s="40"/>
      <c r="AD105" s="41"/>
      <c r="AE105" s="39" t="s">
        <v>94</v>
      </c>
      <c r="AF105" s="40"/>
      <c r="AG105" s="40"/>
      <c r="AH105" s="40"/>
      <c r="AI105" s="41"/>
      <c r="AJ105" s="47" t="s">
        <v>171</v>
      </c>
      <c r="AK105" s="48"/>
      <c r="AL105" s="48"/>
      <c r="AM105" s="48"/>
      <c r="AN105" s="49"/>
      <c r="AO105" s="39" t="s">
        <v>62</v>
      </c>
      <c r="AP105" s="40"/>
      <c r="AQ105" s="40"/>
      <c r="AR105" s="40"/>
      <c r="AS105" s="41"/>
      <c r="AT105" s="39" t="s">
        <v>63</v>
      </c>
      <c r="AU105" s="40"/>
      <c r="AV105" s="40"/>
      <c r="AW105" s="40"/>
      <c r="AX105" s="41"/>
      <c r="AY105" s="39" t="s">
        <v>95</v>
      </c>
      <c r="AZ105" s="40"/>
      <c r="BA105" s="40"/>
      <c r="BB105" s="40"/>
      <c r="BC105" s="41"/>
      <c r="BD105" s="50" t="s">
        <v>171</v>
      </c>
      <c r="BE105" s="50"/>
      <c r="BF105" s="50"/>
      <c r="BG105" s="50"/>
      <c r="BH105" s="50"/>
      <c r="CA105" s="1" t="s">
        <v>35</v>
      </c>
    </row>
    <row r="106" spans="1:79" s="99" customFormat="1" ht="26.4" customHeight="1" x14ac:dyDescent="0.25">
      <c r="A106" s="89">
        <v>1</v>
      </c>
      <c r="B106" s="90"/>
      <c r="C106" s="90"/>
      <c r="D106" s="92" t="s">
        <v>180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10761280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5">
        <v>0</v>
      </c>
      <c r="AF106" s="95"/>
      <c r="AG106" s="95"/>
      <c r="AH106" s="95"/>
      <c r="AI106" s="95"/>
      <c r="AJ106" s="110">
        <f>IF(ISNUMBER(U106),U106,0)+IF(ISNUMBER(Z106),Z106,0)</f>
        <v>10761280</v>
      </c>
      <c r="AK106" s="110"/>
      <c r="AL106" s="110"/>
      <c r="AM106" s="110"/>
      <c r="AN106" s="110"/>
      <c r="AO106" s="95">
        <v>11837408.220000001</v>
      </c>
      <c r="AP106" s="95"/>
      <c r="AQ106" s="95"/>
      <c r="AR106" s="95"/>
      <c r="AS106" s="95"/>
      <c r="AT106" s="110">
        <v>0</v>
      </c>
      <c r="AU106" s="110"/>
      <c r="AV106" s="110"/>
      <c r="AW106" s="110"/>
      <c r="AX106" s="110"/>
      <c r="AY106" s="95">
        <v>0</v>
      </c>
      <c r="AZ106" s="95"/>
      <c r="BA106" s="95"/>
      <c r="BB106" s="95"/>
      <c r="BC106" s="95"/>
      <c r="BD106" s="110">
        <f>IF(ISNUMBER(AO106),AO106,0)+IF(ISNUMBER(AT106),AT106,0)</f>
        <v>11837408.220000001</v>
      </c>
      <c r="BE106" s="110"/>
      <c r="BF106" s="110"/>
      <c r="BG106" s="110"/>
      <c r="BH106" s="110"/>
      <c r="CA106" s="99" t="s">
        <v>36</v>
      </c>
    </row>
    <row r="107" spans="1:79" s="99" customFormat="1" ht="26.4" customHeight="1" x14ac:dyDescent="0.25">
      <c r="A107" s="89">
        <v>2</v>
      </c>
      <c r="B107" s="90"/>
      <c r="C107" s="90"/>
      <c r="D107" s="92" t="s">
        <v>181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0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5">
        <v>0</v>
      </c>
      <c r="AF107" s="95"/>
      <c r="AG107" s="95"/>
      <c r="AH107" s="95"/>
      <c r="AI107" s="95"/>
      <c r="AJ107" s="110">
        <f>IF(ISNUMBER(U107),U107,0)+IF(ISNUMBER(Z107),Z107,0)</f>
        <v>0</v>
      </c>
      <c r="AK107" s="110"/>
      <c r="AL107" s="110"/>
      <c r="AM107" s="110"/>
      <c r="AN107" s="110"/>
      <c r="AO107" s="95">
        <v>0</v>
      </c>
      <c r="AP107" s="95"/>
      <c r="AQ107" s="95"/>
      <c r="AR107" s="95"/>
      <c r="AS107" s="95"/>
      <c r="AT107" s="110">
        <v>0</v>
      </c>
      <c r="AU107" s="110"/>
      <c r="AV107" s="110"/>
      <c r="AW107" s="110"/>
      <c r="AX107" s="110"/>
      <c r="AY107" s="95">
        <v>0</v>
      </c>
      <c r="AZ107" s="95"/>
      <c r="BA107" s="95"/>
      <c r="BB107" s="95"/>
      <c r="BC107" s="95"/>
      <c r="BD107" s="110">
        <f>IF(ISNUMBER(AO107),AO107,0)+IF(ISNUMBER(AT107),AT107,0)</f>
        <v>0</v>
      </c>
      <c r="BE107" s="110"/>
      <c r="BF107" s="110"/>
      <c r="BG107" s="110"/>
      <c r="BH107" s="110"/>
    </row>
    <row r="108" spans="1:79" s="6" customFormat="1" ht="12.75" customHeight="1" x14ac:dyDescent="0.25">
      <c r="A108" s="86"/>
      <c r="B108" s="87"/>
      <c r="C108" s="87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10761280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3">
        <v>0</v>
      </c>
      <c r="AF108" s="103"/>
      <c r="AG108" s="103"/>
      <c r="AH108" s="103"/>
      <c r="AI108" s="103"/>
      <c r="AJ108" s="85">
        <f>IF(ISNUMBER(U108),U108,0)+IF(ISNUMBER(Z108),Z108,0)</f>
        <v>10761280</v>
      </c>
      <c r="AK108" s="85"/>
      <c r="AL108" s="85"/>
      <c r="AM108" s="85"/>
      <c r="AN108" s="85"/>
      <c r="AO108" s="103">
        <v>11837408.220000001</v>
      </c>
      <c r="AP108" s="103"/>
      <c r="AQ108" s="103"/>
      <c r="AR108" s="103"/>
      <c r="AS108" s="103"/>
      <c r="AT108" s="85">
        <v>0</v>
      </c>
      <c r="AU108" s="85"/>
      <c r="AV108" s="85"/>
      <c r="AW108" s="85"/>
      <c r="AX108" s="85"/>
      <c r="AY108" s="103">
        <v>0</v>
      </c>
      <c r="AZ108" s="103"/>
      <c r="BA108" s="103"/>
      <c r="BB108" s="103"/>
      <c r="BC108" s="103"/>
      <c r="BD108" s="85">
        <f>IF(ISNUMBER(AO108),AO108,0)+IF(ISNUMBER(AT108),AT108,0)</f>
        <v>11837408.220000001</v>
      </c>
      <c r="BE108" s="85"/>
      <c r="BF108" s="85"/>
      <c r="BG108" s="85"/>
      <c r="BH108" s="85"/>
    </row>
    <row r="109" spans="1:79" s="5" customFormat="1" ht="12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 x14ac:dyDescent="0.25">
      <c r="A111" s="29" t="s">
        <v>152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4.25" customHeight="1" x14ac:dyDescent="0.25">
      <c r="A112" s="29" t="s">
        <v>242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 x14ac:dyDescent="0.25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228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231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  <c r="BJ113" s="36" t="s">
        <v>238</v>
      </c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8"/>
    </row>
    <row r="114" spans="1:79" ht="32.25" customHeight="1" x14ac:dyDescent="0.25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  <c r="BJ114" s="27" t="s">
        <v>4</v>
      </c>
      <c r="BK114" s="27"/>
      <c r="BL114" s="27"/>
      <c r="BM114" s="27"/>
      <c r="BN114" s="27"/>
      <c r="BO114" s="27" t="s">
        <v>3</v>
      </c>
      <c r="BP114" s="27"/>
      <c r="BQ114" s="27"/>
      <c r="BR114" s="27"/>
      <c r="BS114" s="27"/>
      <c r="BT114" s="27" t="s">
        <v>97</v>
      </c>
      <c r="BU114" s="27"/>
      <c r="BV114" s="27"/>
      <c r="BW114" s="27"/>
      <c r="BX114" s="27"/>
    </row>
    <row r="115" spans="1:79" ht="15" customHeight="1" x14ac:dyDescent="0.25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  <c r="BJ115" s="27">
        <v>11</v>
      </c>
      <c r="BK115" s="27"/>
      <c r="BL115" s="27"/>
      <c r="BM115" s="27"/>
      <c r="BN115" s="27"/>
      <c r="BO115" s="27">
        <v>12</v>
      </c>
      <c r="BP115" s="27"/>
      <c r="BQ115" s="27"/>
      <c r="BR115" s="27"/>
      <c r="BS115" s="27"/>
      <c r="BT115" s="27">
        <v>13</v>
      </c>
      <c r="BU115" s="27"/>
      <c r="BV115" s="27"/>
      <c r="BW115" s="27"/>
      <c r="BX115" s="27"/>
    </row>
    <row r="116" spans="1:79" ht="10.5" hidden="1" customHeight="1" x14ac:dyDescent="0.25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111</v>
      </c>
      <c r="AG116" s="26"/>
      <c r="AH116" s="26"/>
      <c r="AI116" s="26"/>
      <c r="AJ116" s="26"/>
      <c r="AK116" s="30" t="s">
        <v>112</v>
      </c>
      <c r="AL116" s="30"/>
      <c r="AM116" s="30"/>
      <c r="AN116" s="30"/>
      <c r="AO116" s="30"/>
      <c r="AP116" s="50" t="s">
        <v>183</v>
      </c>
      <c r="AQ116" s="50"/>
      <c r="AR116" s="50"/>
      <c r="AS116" s="50"/>
      <c r="AT116" s="50"/>
      <c r="AU116" s="26" t="s">
        <v>113</v>
      </c>
      <c r="AV116" s="26"/>
      <c r="AW116" s="26"/>
      <c r="AX116" s="26"/>
      <c r="AY116" s="26"/>
      <c r="AZ116" s="30" t="s">
        <v>114</v>
      </c>
      <c r="BA116" s="30"/>
      <c r="BB116" s="30"/>
      <c r="BC116" s="30"/>
      <c r="BD116" s="30"/>
      <c r="BE116" s="50" t="s">
        <v>183</v>
      </c>
      <c r="BF116" s="50"/>
      <c r="BG116" s="50"/>
      <c r="BH116" s="50"/>
      <c r="BI116" s="50"/>
      <c r="BJ116" s="26" t="s">
        <v>105</v>
      </c>
      <c r="BK116" s="26"/>
      <c r="BL116" s="26"/>
      <c r="BM116" s="26"/>
      <c r="BN116" s="26"/>
      <c r="BO116" s="30" t="s">
        <v>106</v>
      </c>
      <c r="BP116" s="30"/>
      <c r="BQ116" s="30"/>
      <c r="BR116" s="30"/>
      <c r="BS116" s="30"/>
      <c r="BT116" s="50" t="s">
        <v>183</v>
      </c>
      <c r="BU116" s="50"/>
      <c r="BV116" s="50"/>
      <c r="BW116" s="50"/>
      <c r="BX116" s="50"/>
      <c r="CA116" t="s">
        <v>37</v>
      </c>
    </row>
    <row r="117" spans="1:79" s="6" customFormat="1" ht="15" customHeight="1" x14ac:dyDescent="0.25">
      <c r="A117" s="86">
        <v>0</v>
      </c>
      <c r="B117" s="87"/>
      <c r="C117" s="87"/>
      <c r="D117" s="111" t="s">
        <v>182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CA117" s="6" t="s">
        <v>38</v>
      </c>
    </row>
    <row r="118" spans="1:79" s="99" customFormat="1" ht="27.6" customHeight="1" x14ac:dyDescent="0.25">
      <c r="A118" s="89">
        <v>0</v>
      </c>
      <c r="B118" s="90"/>
      <c r="C118" s="90"/>
      <c r="D118" s="114" t="s">
        <v>184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185</v>
      </c>
      <c r="R118" s="27"/>
      <c r="S118" s="27"/>
      <c r="T118" s="27"/>
      <c r="U118" s="27"/>
      <c r="V118" s="27" t="s">
        <v>186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5">
        <v>0</v>
      </c>
      <c r="AG118" s="115"/>
      <c r="AH118" s="115"/>
      <c r="AI118" s="115"/>
      <c r="AJ118" s="115"/>
      <c r="AK118" s="115">
        <v>280931.40000000002</v>
      </c>
      <c r="AL118" s="115"/>
      <c r="AM118" s="115"/>
      <c r="AN118" s="115"/>
      <c r="AO118" s="115"/>
      <c r="AP118" s="115">
        <v>280931.40000000002</v>
      </c>
      <c r="AQ118" s="115"/>
      <c r="AR118" s="115"/>
      <c r="AS118" s="115"/>
      <c r="AT118" s="115"/>
      <c r="AU118" s="115">
        <v>0</v>
      </c>
      <c r="AV118" s="115"/>
      <c r="AW118" s="115"/>
      <c r="AX118" s="115"/>
      <c r="AY118" s="115"/>
      <c r="AZ118" s="115">
        <v>3101400</v>
      </c>
      <c r="BA118" s="115"/>
      <c r="BB118" s="115"/>
      <c r="BC118" s="115"/>
      <c r="BD118" s="115"/>
      <c r="BE118" s="115">
        <v>3101400</v>
      </c>
      <c r="BF118" s="115"/>
      <c r="BG118" s="115"/>
      <c r="BH118" s="115"/>
      <c r="BI118" s="115"/>
      <c r="BJ118" s="115">
        <v>0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0</v>
      </c>
      <c r="BU118" s="115"/>
      <c r="BV118" s="115"/>
      <c r="BW118" s="115"/>
      <c r="BX118" s="115"/>
    </row>
    <row r="119" spans="1:79" s="99" customFormat="1" ht="15" customHeight="1" x14ac:dyDescent="0.25">
      <c r="A119" s="89">
        <v>0</v>
      </c>
      <c r="B119" s="90"/>
      <c r="C119" s="90"/>
      <c r="D119" s="114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188</v>
      </c>
      <c r="R119" s="27"/>
      <c r="S119" s="27"/>
      <c r="T119" s="27"/>
      <c r="U119" s="27"/>
      <c r="V119" s="27" t="s">
        <v>189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115">
        <v>4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4</v>
      </c>
      <c r="AQ119" s="115"/>
      <c r="AR119" s="115"/>
      <c r="AS119" s="115"/>
      <c r="AT119" s="115"/>
      <c r="AU119" s="115">
        <v>4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4</v>
      </c>
      <c r="BF119" s="115"/>
      <c r="BG119" s="115"/>
      <c r="BH119" s="115"/>
      <c r="BI119" s="115"/>
      <c r="BJ119" s="115">
        <v>4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4</v>
      </c>
      <c r="BU119" s="115"/>
      <c r="BV119" s="115"/>
      <c r="BW119" s="115"/>
      <c r="BX119" s="115"/>
    </row>
    <row r="120" spans="1:79" s="99" customFormat="1" ht="27.6" customHeight="1" x14ac:dyDescent="0.25">
      <c r="A120" s="89">
        <v>0</v>
      </c>
      <c r="B120" s="90"/>
      <c r="C120" s="90"/>
      <c r="D120" s="114" t="s">
        <v>190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185</v>
      </c>
      <c r="R120" s="27"/>
      <c r="S120" s="27"/>
      <c r="T120" s="27"/>
      <c r="U120" s="27"/>
      <c r="V120" s="27" t="s">
        <v>186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4764702.25</v>
      </c>
      <c r="AG120" s="115"/>
      <c r="AH120" s="115"/>
      <c r="AI120" s="115"/>
      <c r="AJ120" s="115"/>
      <c r="AK120" s="115">
        <v>17612</v>
      </c>
      <c r="AL120" s="115"/>
      <c r="AM120" s="115"/>
      <c r="AN120" s="115"/>
      <c r="AO120" s="115"/>
      <c r="AP120" s="115">
        <v>4782314.25</v>
      </c>
      <c r="AQ120" s="115"/>
      <c r="AR120" s="115"/>
      <c r="AS120" s="115"/>
      <c r="AT120" s="115"/>
      <c r="AU120" s="115">
        <v>4710936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4710936</v>
      </c>
      <c r="BF120" s="115"/>
      <c r="BG120" s="115"/>
      <c r="BH120" s="115"/>
      <c r="BI120" s="115"/>
      <c r="BJ120" s="115">
        <v>9782982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9782982</v>
      </c>
      <c r="BU120" s="115"/>
      <c r="BV120" s="115"/>
      <c r="BW120" s="115"/>
      <c r="BX120" s="115"/>
    </row>
    <row r="121" spans="1:79" s="99" customFormat="1" ht="15" customHeight="1" x14ac:dyDescent="0.25">
      <c r="A121" s="89">
        <v>0</v>
      </c>
      <c r="B121" s="90"/>
      <c r="C121" s="90"/>
      <c r="D121" s="114" t="s">
        <v>191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192</v>
      </c>
      <c r="R121" s="27"/>
      <c r="S121" s="27"/>
      <c r="T121" s="27"/>
      <c r="U121" s="27"/>
      <c r="V121" s="27" t="s">
        <v>193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15">
        <v>42.25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42.25</v>
      </c>
      <c r="AQ121" s="115"/>
      <c r="AR121" s="115"/>
      <c r="AS121" s="115"/>
      <c r="AT121" s="115"/>
      <c r="AU121" s="115">
        <v>42.25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42.25</v>
      </c>
      <c r="BF121" s="115"/>
      <c r="BG121" s="115"/>
      <c r="BH121" s="115"/>
      <c r="BI121" s="115"/>
      <c r="BJ121" s="115">
        <v>42.25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42.25</v>
      </c>
      <c r="BU121" s="115"/>
      <c r="BV121" s="115"/>
      <c r="BW121" s="115"/>
      <c r="BX121" s="115"/>
    </row>
    <row r="122" spans="1:79" s="99" customFormat="1" ht="27.6" customHeight="1" x14ac:dyDescent="0.25">
      <c r="A122" s="89">
        <v>0</v>
      </c>
      <c r="B122" s="90"/>
      <c r="C122" s="90"/>
      <c r="D122" s="114" t="s">
        <v>194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195</v>
      </c>
      <c r="R122" s="27"/>
      <c r="S122" s="27"/>
      <c r="T122" s="27"/>
      <c r="U122" s="27"/>
      <c r="V122" s="27" t="s">
        <v>193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9.5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9.5</v>
      </c>
      <c r="AQ122" s="115"/>
      <c r="AR122" s="115"/>
      <c r="AS122" s="115"/>
      <c r="AT122" s="115"/>
      <c r="AU122" s="115">
        <v>9.5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9.5</v>
      </c>
      <c r="BF122" s="115"/>
      <c r="BG122" s="115"/>
      <c r="BH122" s="115"/>
      <c r="BI122" s="115"/>
      <c r="BJ122" s="115">
        <v>9.5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9.5</v>
      </c>
      <c r="BU122" s="115"/>
      <c r="BV122" s="115"/>
      <c r="BW122" s="115"/>
      <c r="BX122" s="115"/>
    </row>
    <row r="123" spans="1:79" s="6" customFormat="1" ht="15" customHeight="1" x14ac:dyDescent="0.25">
      <c r="A123" s="86">
        <v>0</v>
      </c>
      <c r="B123" s="87"/>
      <c r="C123" s="87"/>
      <c r="D123" s="113" t="s">
        <v>196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9" s="99" customFormat="1" ht="15" customHeight="1" x14ac:dyDescent="0.25">
      <c r="A124" s="89">
        <v>0</v>
      </c>
      <c r="B124" s="90"/>
      <c r="C124" s="90"/>
      <c r="D124" s="114" t="s">
        <v>197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192</v>
      </c>
      <c r="R124" s="27"/>
      <c r="S124" s="27"/>
      <c r="T124" s="27"/>
      <c r="U124" s="27"/>
      <c r="V124" s="114" t="s">
        <v>198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8822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8822</v>
      </c>
      <c r="AQ124" s="115"/>
      <c r="AR124" s="115"/>
      <c r="AS124" s="115"/>
      <c r="AT124" s="115"/>
      <c r="AU124" s="115">
        <v>8822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8822</v>
      </c>
      <c r="BF124" s="115"/>
      <c r="BG124" s="115"/>
      <c r="BH124" s="115"/>
      <c r="BI124" s="115"/>
      <c r="BJ124" s="115">
        <v>8822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8822</v>
      </c>
      <c r="BU124" s="115"/>
      <c r="BV124" s="115"/>
      <c r="BW124" s="115"/>
      <c r="BX124" s="115"/>
    </row>
    <row r="125" spans="1:79" s="99" customFormat="1" ht="27.6" customHeight="1" x14ac:dyDescent="0.25">
      <c r="A125" s="89">
        <v>0</v>
      </c>
      <c r="B125" s="90"/>
      <c r="C125" s="90"/>
      <c r="D125" s="114" t="s">
        <v>199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188</v>
      </c>
      <c r="R125" s="27"/>
      <c r="S125" s="27"/>
      <c r="T125" s="27"/>
      <c r="U125" s="27"/>
      <c r="V125" s="114" t="s">
        <v>200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0</v>
      </c>
      <c r="AG125" s="115"/>
      <c r="AH125" s="115"/>
      <c r="AI125" s="115"/>
      <c r="AJ125" s="115"/>
      <c r="AK125" s="115">
        <v>52</v>
      </c>
      <c r="AL125" s="115"/>
      <c r="AM125" s="115"/>
      <c r="AN125" s="115"/>
      <c r="AO125" s="115"/>
      <c r="AP125" s="115">
        <v>52</v>
      </c>
      <c r="AQ125" s="115"/>
      <c r="AR125" s="115"/>
      <c r="AS125" s="115"/>
      <c r="AT125" s="115"/>
      <c r="AU125" s="115">
        <v>0</v>
      </c>
      <c r="AV125" s="115"/>
      <c r="AW125" s="115"/>
      <c r="AX125" s="115"/>
      <c r="AY125" s="115"/>
      <c r="AZ125" s="115">
        <v>8</v>
      </c>
      <c r="BA125" s="115"/>
      <c r="BB125" s="115"/>
      <c r="BC125" s="115"/>
      <c r="BD125" s="115"/>
      <c r="BE125" s="115">
        <v>8</v>
      </c>
      <c r="BF125" s="115"/>
      <c r="BG125" s="115"/>
      <c r="BH125" s="115"/>
      <c r="BI125" s="115"/>
      <c r="BJ125" s="115">
        <v>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0</v>
      </c>
      <c r="BU125" s="115"/>
      <c r="BV125" s="115"/>
      <c r="BW125" s="115"/>
      <c r="BX125" s="115"/>
    </row>
    <row r="126" spans="1:79" s="6" customFormat="1" ht="15" customHeight="1" x14ac:dyDescent="0.25">
      <c r="A126" s="86">
        <v>0</v>
      </c>
      <c r="B126" s="87"/>
      <c r="C126" s="87"/>
      <c r="D126" s="113" t="s">
        <v>201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3"/>
      <c r="W126" s="101"/>
      <c r="X126" s="101"/>
      <c r="Y126" s="101"/>
      <c r="Z126" s="101"/>
      <c r="AA126" s="101"/>
      <c r="AB126" s="101"/>
      <c r="AC126" s="101"/>
      <c r="AD126" s="101"/>
      <c r="AE126" s="10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</row>
    <row r="127" spans="1:79" s="99" customFormat="1" ht="27.6" customHeight="1" x14ac:dyDescent="0.25">
      <c r="A127" s="89">
        <v>0</v>
      </c>
      <c r="B127" s="90"/>
      <c r="C127" s="90"/>
      <c r="D127" s="114" t="s">
        <v>202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185</v>
      </c>
      <c r="R127" s="27"/>
      <c r="S127" s="27"/>
      <c r="T127" s="27"/>
      <c r="U127" s="27"/>
      <c r="V127" s="114" t="s">
        <v>200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0</v>
      </c>
      <c r="AG127" s="115"/>
      <c r="AH127" s="115"/>
      <c r="AI127" s="115"/>
      <c r="AJ127" s="115"/>
      <c r="AK127" s="115">
        <v>5402.53</v>
      </c>
      <c r="AL127" s="115"/>
      <c r="AM127" s="115"/>
      <c r="AN127" s="115"/>
      <c r="AO127" s="115"/>
      <c r="AP127" s="115">
        <v>5402.53</v>
      </c>
      <c r="AQ127" s="115"/>
      <c r="AR127" s="115"/>
      <c r="AS127" s="115"/>
      <c r="AT127" s="115"/>
      <c r="AU127" s="115">
        <v>0</v>
      </c>
      <c r="AV127" s="115"/>
      <c r="AW127" s="115"/>
      <c r="AX127" s="115"/>
      <c r="AY127" s="115"/>
      <c r="AZ127" s="115">
        <v>387675</v>
      </c>
      <c r="BA127" s="115"/>
      <c r="BB127" s="115"/>
      <c r="BC127" s="115"/>
      <c r="BD127" s="115"/>
      <c r="BE127" s="115">
        <v>387675</v>
      </c>
      <c r="BF127" s="115"/>
      <c r="BG127" s="115"/>
      <c r="BH127" s="115"/>
      <c r="BI127" s="115"/>
      <c r="BJ127" s="115">
        <v>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0</v>
      </c>
      <c r="BU127" s="115"/>
      <c r="BV127" s="115"/>
      <c r="BW127" s="115"/>
      <c r="BX127" s="115"/>
    </row>
    <row r="128" spans="1:79" s="99" customFormat="1" ht="41.4" customHeight="1" x14ac:dyDescent="0.25">
      <c r="A128" s="89">
        <v>0</v>
      </c>
      <c r="B128" s="90"/>
      <c r="C128" s="90"/>
      <c r="D128" s="114" t="s">
        <v>203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195</v>
      </c>
      <c r="R128" s="27"/>
      <c r="S128" s="27"/>
      <c r="T128" s="27"/>
      <c r="U128" s="27"/>
      <c r="V128" s="114" t="s">
        <v>200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1506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1506</v>
      </c>
      <c r="AQ128" s="115"/>
      <c r="AR128" s="115"/>
      <c r="AS128" s="115"/>
      <c r="AT128" s="115"/>
      <c r="AU128" s="115">
        <v>928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928</v>
      </c>
      <c r="BF128" s="115"/>
      <c r="BG128" s="115"/>
      <c r="BH128" s="115"/>
      <c r="BI128" s="115"/>
      <c r="BJ128" s="115">
        <v>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0</v>
      </c>
      <c r="BU128" s="115"/>
      <c r="BV128" s="115"/>
      <c r="BW128" s="115"/>
      <c r="BX128" s="115"/>
    </row>
    <row r="129" spans="1:79" s="6" customFormat="1" ht="15" customHeight="1" x14ac:dyDescent="0.25">
      <c r="A129" s="86">
        <v>0</v>
      </c>
      <c r="B129" s="87"/>
      <c r="C129" s="87"/>
      <c r="D129" s="113" t="s">
        <v>204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</row>
    <row r="130" spans="1:79" s="99" customFormat="1" ht="27.6" customHeight="1" x14ac:dyDescent="0.25">
      <c r="A130" s="89">
        <v>0</v>
      </c>
      <c r="B130" s="90"/>
      <c r="C130" s="90"/>
      <c r="D130" s="114" t="s">
        <v>205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206</v>
      </c>
      <c r="R130" s="27"/>
      <c r="S130" s="27"/>
      <c r="T130" s="27"/>
      <c r="U130" s="27"/>
      <c r="V130" s="114" t="s">
        <v>200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0</v>
      </c>
      <c r="AG130" s="115"/>
      <c r="AH130" s="115"/>
      <c r="AI130" s="115"/>
      <c r="AJ130" s="115"/>
      <c r="AK130" s="115">
        <v>10</v>
      </c>
      <c r="AL130" s="115"/>
      <c r="AM130" s="115"/>
      <c r="AN130" s="115"/>
      <c r="AO130" s="115"/>
      <c r="AP130" s="115">
        <v>10</v>
      </c>
      <c r="AQ130" s="115"/>
      <c r="AR130" s="115"/>
      <c r="AS130" s="115"/>
      <c r="AT130" s="115"/>
      <c r="AU130" s="115">
        <v>0</v>
      </c>
      <c r="AV130" s="115"/>
      <c r="AW130" s="115"/>
      <c r="AX130" s="115"/>
      <c r="AY130" s="115"/>
      <c r="AZ130" s="115">
        <v>60</v>
      </c>
      <c r="BA130" s="115"/>
      <c r="BB130" s="115"/>
      <c r="BC130" s="115"/>
      <c r="BD130" s="115"/>
      <c r="BE130" s="115">
        <v>60</v>
      </c>
      <c r="BF130" s="115"/>
      <c r="BG130" s="115"/>
      <c r="BH130" s="115"/>
      <c r="BI130" s="115"/>
      <c r="BJ130" s="115">
        <v>0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0</v>
      </c>
      <c r="BU130" s="115"/>
      <c r="BV130" s="115"/>
      <c r="BW130" s="115"/>
      <c r="BX130" s="115"/>
    </row>
    <row r="131" spans="1:79" s="99" customFormat="1" ht="27.6" customHeight="1" x14ac:dyDescent="0.25">
      <c r="A131" s="89">
        <v>0</v>
      </c>
      <c r="B131" s="90"/>
      <c r="C131" s="90"/>
      <c r="D131" s="114" t="s">
        <v>207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206</v>
      </c>
      <c r="R131" s="27"/>
      <c r="S131" s="27"/>
      <c r="T131" s="27"/>
      <c r="U131" s="27"/>
      <c r="V131" s="114" t="s">
        <v>189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70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70</v>
      </c>
      <c r="AQ131" s="115"/>
      <c r="AR131" s="115"/>
      <c r="AS131" s="115"/>
      <c r="AT131" s="115"/>
      <c r="AU131" s="115">
        <v>70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70</v>
      </c>
      <c r="BF131" s="115"/>
      <c r="BG131" s="115"/>
      <c r="BH131" s="115"/>
      <c r="BI131" s="115"/>
      <c r="BJ131" s="115">
        <v>70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70</v>
      </c>
      <c r="BU131" s="115"/>
      <c r="BV131" s="115"/>
      <c r="BW131" s="115"/>
      <c r="BX131" s="115"/>
    </row>
    <row r="132" spans="1:79" s="99" customFormat="1" ht="27.6" customHeight="1" x14ac:dyDescent="0.25">
      <c r="A132" s="89">
        <v>0</v>
      </c>
      <c r="B132" s="90"/>
      <c r="C132" s="90"/>
      <c r="D132" s="114" t="s">
        <v>208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206</v>
      </c>
      <c r="R132" s="27"/>
      <c r="S132" s="27"/>
      <c r="T132" s="27"/>
      <c r="U132" s="27"/>
      <c r="V132" s="114" t="s">
        <v>200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80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80</v>
      </c>
      <c r="AQ132" s="115"/>
      <c r="AR132" s="115"/>
      <c r="AS132" s="115"/>
      <c r="AT132" s="115"/>
      <c r="AU132" s="115">
        <v>70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70</v>
      </c>
      <c r="BF132" s="115"/>
      <c r="BG132" s="115"/>
      <c r="BH132" s="115"/>
      <c r="BI132" s="115"/>
      <c r="BJ132" s="115">
        <v>80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80</v>
      </c>
      <c r="BU132" s="115"/>
      <c r="BV132" s="115"/>
      <c r="BW132" s="115"/>
      <c r="BX132" s="115"/>
    </row>
    <row r="134" spans="1:79" ht="14.25" customHeight="1" x14ac:dyDescent="0.25">
      <c r="A134" s="29" t="s">
        <v>258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23.1" customHeight="1" x14ac:dyDescent="0.25">
      <c r="A135" s="54" t="s">
        <v>6</v>
      </c>
      <c r="B135" s="55"/>
      <c r="C135" s="55"/>
      <c r="D135" s="27" t="s">
        <v>9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 t="s">
        <v>8</v>
      </c>
      <c r="R135" s="27"/>
      <c r="S135" s="27"/>
      <c r="T135" s="27"/>
      <c r="U135" s="27"/>
      <c r="V135" s="27" t="s">
        <v>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36" t="s">
        <v>249</v>
      </c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8"/>
      <c r="AU135" s="36" t="s">
        <v>254</v>
      </c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8"/>
    </row>
    <row r="136" spans="1:79" ht="28.5" customHeight="1" x14ac:dyDescent="0.25">
      <c r="A136" s="57"/>
      <c r="B136" s="58"/>
      <c r="C136" s="5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 t="s">
        <v>4</v>
      </c>
      <c r="AG136" s="27"/>
      <c r="AH136" s="27"/>
      <c r="AI136" s="27"/>
      <c r="AJ136" s="27"/>
      <c r="AK136" s="27" t="s">
        <v>3</v>
      </c>
      <c r="AL136" s="27"/>
      <c r="AM136" s="27"/>
      <c r="AN136" s="27"/>
      <c r="AO136" s="27"/>
      <c r="AP136" s="27" t="s">
        <v>123</v>
      </c>
      <c r="AQ136" s="27"/>
      <c r="AR136" s="27"/>
      <c r="AS136" s="27"/>
      <c r="AT136" s="27"/>
      <c r="AU136" s="27" t="s">
        <v>4</v>
      </c>
      <c r="AV136" s="27"/>
      <c r="AW136" s="27"/>
      <c r="AX136" s="27"/>
      <c r="AY136" s="27"/>
      <c r="AZ136" s="27" t="s">
        <v>3</v>
      </c>
      <c r="BA136" s="27"/>
      <c r="BB136" s="27"/>
      <c r="BC136" s="27"/>
      <c r="BD136" s="27"/>
      <c r="BE136" s="27" t="s">
        <v>90</v>
      </c>
      <c r="BF136" s="27"/>
      <c r="BG136" s="27"/>
      <c r="BH136" s="27"/>
      <c r="BI136" s="27"/>
    </row>
    <row r="137" spans="1:79" ht="15" customHeight="1" x14ac:dyDescent="0.25">
      <c r="A137" s="36">
        <v>1</v>
      </c>
      <c r="B137" s="37"/>
      <c r="C137" s="37"/>
      <c r="D137" s="27">
        <v>2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>
        <v>3</v>
      </c>
      <c r="R137" s="27"/>
      <c r="S137" s="27"/>
      <c r="T137" s="27"/>
      <c r="U137" s="27"/>
      <c r="V137" s="27">
        <v>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>
        <v>5</v>
      </c>
      <c r="AG137" s="27"/>
      <c r="AH137" s="27"/>
      <c r="AI137" s="27"/>
      <c r="AJ137" s="27"/>
      <c r="AK137" s="27">
        <v>6</v>
      </c>
      <c r="AL137" s="27"/>
      <c r="AM137" s="27"/>
      <c r="AN137" s="27"/>
      <c r="AO137" s="27"/>
      <c r="AP137" s="27">
        <v>7</v>
      </c>
      <c r="AQ137" s="27"/>
      <c r="AR137" s="27"/>
      <c r="AS137" s="27"/>
      <c r="AT137" s="27"/>
      <c r="AU137" s="27">
        <v>8</v>
      </c>
      <c r="AV137" s="27"/>
      <c r="AW137" s="27"/>
      <c r="AX137" s="27"/>
      <c r="AY137" s="27"/>
      <c r="AZ137" s="27">
        <v>9</v>
      </c>
      <c r="BA137" s="27"/>
      <c r="BB137" s="27"/>
      <c r="BC137" s="27"/>
      <c r="BD137" s="27"/>
      <c r="BE137" s="27">
        <v>10</v>
      </c>
      <c r="BF137" s="27"/>
      <c r="BG137" s="27"/>
      <c r="BH137" s="27"/>
      <c r="BI137" s="27"/>
    </row>
    <row r="138" spans="1:79" ht="15.75" hidden="1" customHeight="1" x14ac:dyDescent="0.25">
      <c r="A138" s="39" t="s">
        <v>154</v>
      </c>
      <c r="B138" s="40"/>
      <c r="C138" s="40"/>
      <c r="D138" s="27" t="s">
        <v>57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70</v>
      </c>
      <c r="R138" s="27"/>
      <c r="S138" s="27"/>
      <c r="T138" s="27"/>
      <c r="U138" s="27"/>
      <c r="V138" s="27" t="s">
        <v>71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6" t="s">
        <v>107</v>
      </c>
      <c r="AG138" s="26"/>
      <c r="AH138" s="26"/>
      <c r="AI138" s="26"/>
      <c r="AJ138" s="26"/>
      <c r="AK138" s="30" t="s">
        <v>108</v>
      </c>
      <c r="AL138" s="30"/>
      <c r="AM138" s="30"/>
      <c r="AN138" s="30"/>
      <c r="AO138" s="30"/>
      <c r="AP138" s="50" t="s">
        <v>183</v>
      </c>
      <c r="AQ138" s="50"/>
      <c r="AR138" s="50"/>
      <c r="AS138" s="50"/>
      <c r="AT138" s="50"/>
      <c r="AU138" s="26" t="s">
        <v>109</v>
      </c>
      <c r="AV138" s="26"/>
      <c r="AW138" s="26"/>
      <c r="AX138" s="26"/>
      <c r="AY138" s="26"/>
      <c r="AZ138" s="30" t="s">
        <v>110</v>
      </c>
      <c r="BA138" s="30"/>
      <c r="BB138" s="30"/>
      <c r="BC138" s="30"/>
      <c r="BD138" s="30"/>
      <c r="BE138" s="50" t="s">
        <v>183</v>
      </c>
      <c r="BF138" s="50"/>
      <c r="BG138" s="50"/>
      <c r="BH138" s="50"/>
      <c r="BI138" s="50"/>
      <c r="CA138" t="s">
        <v>39</v>
      </c>
    </row>
    <row r="139" spans="1:79" s="6" customFormat="1" ht="13.8" x14ac:dyDescent="0.25">
      <c r="A139" s="86">
        <v>0</v>
      </c>
      <c r="B139" s="87"/>
      <c r="C139" s="87"/>
      <c r="D139" s="111" t="s">
        <v>182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CA139" s="6" t="s">
        <v>40</v>
      </c>
    </row>
    <row r="140" spans="1:79" s="99" customFormat="1" ht="27.6" customHeight="1" x14ac:dyDescent="0.25">
      <c r="A140" s="89">
        <v>0</v>
      </c>
      <c r="B140" s="90"/>
      <c r="C140" s="90"/>
      <c r="D140" s="114" t="s">
        <v>184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185</v>
      </c>
      <c r="R140" s="27"/>
      <c r="S140" s="27"/>
      <c r="T140" s="27"/>
      <c r="U140" s="27"/>
      <c r="V140" s="27" t="s">
        <v>186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5">
        <v>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0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0</v>
      </c>
      <c r="BF140" s="115"/>
      <c r="BG140" s="115"/>
      <c r="BH140" s="115"/>
      <c r="BI140" s="115"/>
    </row>
    <row r="141" spans="1:79" s="99" customFormat="1" ht="13.8" customHeight="1" x14ac:dyDescent="0.25">
      <c r="A141" s="89">
        <v>0</v>
      </c>
      <c r="B141" s="90"/>
      <c r="C141" s="90"/>
      <c r="D141" s="114" t="s">
        <v>187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188</v>
      </c>
      <c r="R141" s="27"/>
      <c r="S141" s="27"/>
      <c r="T141" s="27"/>
      <c r="U141" s="27"/>
      <c r="V141" s="27" t="s">
        <v>189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5">
        <v>4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4</v>
      </c>
      <c r="AQ141" s="115"/>
      <c r="AR141" s="115"/>
      <c r="AS141" s="115"/>
      <c r="AT141" s="115"/>
      <c r="AU141" s="115">
        <v>4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4</v>
      </c>
      <c r="BF141" s="115"/>
      <c r="BG141" s="115"/>
      <c r="BH141" s="115"/>
      <c r="BI141" s="115"/>
    </row>
    <row r="142" spans="1:79" s="99" customFormat="1" ht="27.6" customHeight="1" x14ac:dyDescent="0.25">
      <c r="A142" s="89">
        <v>0</v>
      </c>
      <c r="B142" s="90"/>
      <c r="C142" s="90"/>
      <c r="D142" s="114" t="s">
        <v>190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185</v>
      </c>
      <c r="R142" s="27"/>
      <c r="S142" s="27"/>
      <c r="T142" s="27"/>
      <c r="U142" s="27"/>
      <c r="V142" s="27" t="s">
        <v>186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5">
        <v>10761280.199999999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10761280.199999999</v>
      </c>
      <c r="AQ142" s="115"/>
      <c r="AR142" s="115"/>
      <c r="AS142" s="115"/>
      <c r="AT142" s="115"/>
      <c r="AU142" s="115">
        <v>11837408.220000001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11837408.220000001</v>
      </c>
      <c r="BF142" s="115"/>
      <c r="BG142" s="115"/>
      <c r="BH142" s="115"/>
      <c r="BI142" s="115"/>
    </row>
    <row r="143" spans="1:79" s="99" customFormat="1" ht="13.8" customHeight="1" x14ac:dyDescent="0.25">
      <c r="A143" s="89">
        <v>0</v>
      </c>
      <c r="B143" s="90"/>
      <c r="C143" s="90"/>
      <c r="D143" s="114" t="s">
        <v>191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192</v>
      </c>
      <c r="R143" s="27"/>
      <c r="S143" s="27"/>
      <c r="T143" s="27"/>
      <c r="U143" s="27"/>
      <c r="V143" s="27" t="s">
        <v>193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5">
        <v>42.25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42.25</v>
      </c>
      <c r="AQ143" s="115"/>
      <c r="AR143" s="115"/>
      <c r="AS143" s="115"/>
      <c r="AT143" s="115"/>
      <c r="AU143" s="115">
        <v>42.25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42.25</v>
      </c>
      <c r="BF143" s="115"/>
      <c r="BG143" s="115"/>
      <c r="BH143" s="115"/>
      <c r="BI143" s="115"/>
    </row>
    <row r="144" spans="1:79" s="99" customFormat="1" ht="27.6" customHeight="1" x14ac:dyDescent="0.25">
      <c r="A144" s="89">
        <v>0</v>
      </c>
      <c r="B144" s="90"/>
      <c r="C144" s="90"/>
      <c r="D144" s="114" t="s">
        <v>194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195</v>
      </c>
      <c r="R144" s="27"/>
      <c r="S144" s="27"/>
      <c r="T144" s="27"/>
      <c r="U144" s="27"/>
      <c r="V144" s="27" t="s">
        <v>193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5">
        <v>9.5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9.5</v>
      </c>
      <c r="AQ144" s="115"/>
      <c r="AR144" s="115"/>
      <c r="AS144" s="115"/>
      <c r="AT144" s="115"/>
      <c r="AU144" s="115">
        <v>9.5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9.5</v>
      </c>
      <c r="BF144" s="115"/>
      <c r="BG144" s="115"/>
      <c r="BH144" s="115"/>
      <c r="BI144" s="115"/>
    </row>
    <row r="145" spans="1:70" s="6" customFormat="1" ht="13.8" x14ac:dyDescent="0.25">
      <c r="A145" s="86">
        <v>0</v>
      </c>
      <c r="B145" s="87"/>
      <c r="C145" s="87"/>
      <c r="D145" s="113" t="s">
        <v>196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0" s="99" customFormat="1" ht="13.8" customHeight="1" x14ac:dyDescent="0.25">
      <c r="A146" s="89">
        <v>0</v>
      </c>
      <c r="B146" s="90"/>
      <c r="C146" s="90"/>
      <c r="D146" s="114" t="s">
        <v>197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192</v>
      </c>
      <c r="R146" s="27"/>
      <c r="S146" s="27"/>
      <c r="T146" s="27"/>
      <c r="U146" s="27"/>
      <c r="V146" s="114" t="s">
        <v>198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8822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8822</v>
      </c>
      <c r="AQ146" s="115"/>
      <c r="AR146" s="115"/>
      <c r="AS146" s="115"/>
      <c r="AT146" s="115"/>
      <c r="AU146" s="115">
        <v>8822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8822</v>
      </c>
      <c r="BF146" s="115"/>
      <c r="BG146" s="115"/>
      <c r="BH146" s="115"/>
      <c r="BI146" s="115"/>
    </row>
    <row r="147" spans="1:70" s="99" customFormat="1" ht="27.6" customHeight="1" x14ac:dyDescent="0.25">
      <c r="A147" s="89">
        <v>0</v>
      </c>
      <c r="B147" s="90"/>
      <c r="C147" s="90"/>
      <c r="D147" s="114" t="s">
        <v>199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188</v>
      </c>
      <c r="R147" s="27"/>
      <c r="S147" s="27"/>
      <c r="T147" s="27"/>
      <c r="U147" s="27"/>
      <c r="V147" s="114" t="s">
        <v>200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0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0</v>
      </c>
      <c r="BF147" s="115"/>
      <c r="BG147" s="115"/>
      <c r="BH147" s="115"/>
      <c r="BI147" s="115"/>
    </row>
    <row r="148" spans="1:70" s="6" customFormat="1" ht="13.8" x14ac:dyDescent="0.25">
      <c r="A148" s="86">
        <v>0</v>
      </c>
      <c r="B148" s="87"/>
      <c r="C148" s="87"/>
      <c r="D148" s="113" t="s">
        <v>201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  <c r="Q148" s="111"/>
      <c r="R148" s="111"/>
      <c r="S148" s="111"/>
      <c r="T148" s="111"/>
      <c r="U148" s="111"/>
      <c r="V148" s="113"/>
      <c r="W148" s="101"/>
      <c r="X148" s="101"/>
      <c r="Y148" s="101"/>
      <c r="Z148" s="101"/>
      <c r="AA148" s="101"/>
      <c r="AB148" s="101"/>
      <c r="AC148" s="101"/>
      <c r="AD148" s="101"/>
      <c r="AE148" s="10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</row>
    <row r="149" spans="1:70" s="99" customFormat="1" ht="27.6" customHeight="1" x14ac:dyDescent="0.25">
      <c r="A149" s="89">
        <v>0</v>
      </c>
      <c r="B149" s="90"/>
      <c r="C149" s="90"/>
      <c r="D149" s="114" t="s">
        <v>202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185</v>
      </c>
      <c r="R149" s="27"/>
      <c r="S149" s="27"/>
      <c r="T149" s="27"/>
      <c r="U149" s="27"/>
      <c r="V149" s="114" t="s">
        <v>200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5">
        <v>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0</v>
      </c>
      <c r="AQ149" s="115"/>
      <c r="AR149" s="115"/>
      <c r="AS149" s="115"/>
      <c r="AT149" s="115"/>
      <c r="AU149" s="115">
        <v>0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0</v>
      </c>
      <c r="BF149" s="115"/>
      <c r="BG149" s="115"/>
      <c r="BH149" s="115"/>
      <c r="BI149" s="115"/>
    </row>
    <row r="150" spans="1:70" s="99" customFormat="1" ht="41.4" customHeight="1" x14ac:dyDescent="0.25">
      <c r="A150" s="89">
        <v>0</v>
      </c>
      <c r="B150" s="90"/>
      <c r="C150" s="90"/>
      <c r="D150" s="114" t="s">
        <v>203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195</v>
      </c>
      <c r="R150" s="27"/>
      <c r="S150" s="27"/>
      <c r="T150" s="27"/>
      <c r="U150" s="27"/>
      <c r="V150" s="114" t="s">
        <v>200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0</v>
      </c>
      <c r="AQ150" s="115"/>
      <c r="AR150" s="115"/>
      <c r="AS150" s="115"/>
      <c r="AT150" s="115"/>
      <c r="AU150" s="115">
        <v>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0</v>
      </c>
      <c r="BF150" s="115"/>
      <c r="BG150" s="115"/>
      <c r="BH150" s="115"/>
      <c r="BI150" s="115"/>
    </row>
    <row r="151" spans="1:70" s="6" customFormat="1" ht="13.8" x14ac:dyDescent="0.25">
      <c r="A151" s="86">
        <v>0</v>
      </c>
      <c r="B151" s="87"/>
      <c r="C151" s="87"/>
      <c r="D151" s="113" t="s">
        <v>204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3"/>
      <c r="W151" s="101"/>
      <c r="X151" s="101"/>
      <c r="Y151" s="101"/>
      <c r="Z151" s="101"/>
      <c r="AA151" s="101"/>
      <c r="AB151" s="101"/>
      <c r="AC151" s="101"/>
      <c r="AD151" s="101"/>
      <c r="AE151" s="10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</row>
    <row r="152" spans="1:70" s="99" customFormat="1" ht="27.6" customHeight="1" x14ac:dyDescent="0.25">
      <c r="A152" s="89">
        <v>0</v>
      </c>
      <c r="B152" s="90"/>
      <c r="C152" s="90"/>
      <c r="D152" s="114" t="s">
        <v>205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206</v>
      </c>
      <c r="R152" s="27"/>
      <c r="S152" s="27"/>
      <c r="T152" s="27"/>
      <c r="U152" s="27"/>
      <c r="V152" s="114" t="s">
        <v>200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0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0</v>
      </c>
      <c r="AQ152" s="115"/>
      <c r="AR152" s="115"/>
      <c r="AS152" s="115"/>
      <c r="AT152" s="115"/>
      <c r="AU152" s="115">
        <v>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0</v>
      </c>
      <c r="BF152" s="115"/>
      <c r="BG152" s="115"/>
      <c r="BH152" s="115"/>
      <c r="BI152" s="115"/>
    </row>
    <row r="153" spans="1:70" s="99" customFormat="1" ht="27.6" customHeight="1" x14ac:dyDescent="0.25">
      <c r="A153" s="89">
        <v>0</v>
      </c>
      <c r="B153" s="90"/>
      <c r="C153" s="90"/>
      <c r="D153" s="114" t="s">
        <v>207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206</v>
      </c>
      <c r="R153" s="27"/>
      <c r="S153" s="27"/>
      <c r="T153" s="27"/>
      <c r="U153" s="27"/>
      <c r="V153" s="114" t="s">
        <v>189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70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70</v>
      </c>
      <c r="AQ153" s="115"/>
      <c r="AR153" s="115"/>
      <c r="AS153" s="115"/>
      <c r="AT153" s="115"/>
      <c r="AU153" s="115">
        <v>70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70</v>
      </c>
      <c r="BF153" s="115"/>
      <c r="BG153" s="115"/>
      <c r="BH153" s="115"/>
      <c r="BI153" s="115"/>
    </row>
    <row r="154" spans="1:70" s="99" customFormat="1" ht="27.6" customHeight="1" x14ac:dyDescent="0.25">
      <c r="A154" s="89">
        <v>0</v>
      </c>
      <c r="B154" s="90"/>
      <c r="C154" s="90"/>
      <c r="D154" s="114" t="s">
        <v>208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206</v>
      </c>
      <c r="R154" s="27"/>
      <c r="S154" s="27"/>
      <c r="T154" s="27"/>
      <c r="U154" s="27"/>
      <c r="V154" s="114" t="s">
        <v>200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80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80</v>
      </c>
      <c r="AQ154" s="115"/>
      <c r="AR154" s="115"/>
      <c r="AS154" s="115"/>
      <c r="AT154" s="115"/>
      <c r="AU154" s="115">
        <v>80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80</v>
      </c>
      <c r="BF154" s="115"/>
      <c r="BG154" s="115"/>
      <c r="BH154" s="115"/>
      <c r="BI154" s="115"/>
    </row>
    <row r="156" spans="1:70" ht="14.25" customHeight="1" x14ac:dyDescent="0.25">
      <c r="A156" s="29" t="s">
        <v>124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0" ht="15" customHeight="1" x14ac:dyDescent="0.25">
      <c r="A157" s="44" t="s">
        <v>227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0" ht="12.9" customHeight="1" x14ac:dyDescent="0.25">
      <c r="A158" s="54" t="s">
        <v>19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6"/>
      <c r="U158" s="27" t="s">
        <v>228</v>
      </c>
      <c r="V158" s="27"/>
      <c r="W158" s="27"/>
      <c r="X158" s="27"/>
      <c r="Y158" s="27"/>
      <c r="Z158" s="27"/>
      <c r="AA158" s="27"/>
      <c r="AB158" s="27"/>
      <c r="AC158" s="27"/>
      <c r="AD158" s="27"/>
      <c r="AE158" s="27" t="s">
        <v>231</v>
      </c>
      <c r="AF158" s="27"/>
      <c r="AG158" s="27"/>
      <c r="AH158" s="27"/>
      <c r="AI158" s="27"/>
      <c r="AJ158" s="27"/>
      <c r="AK158" s="27"/>
      <c r="AL158" s="27"/>
      <c r="AM158" s="27"/>
      <c r="AN158" s="27"/>
      <c r="AO158" s="27" t="s">
        <v>238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 t="s">
        <v>249</v>
      </c>
      <c r="AZ158" s="27"/>
      <c r="BA158" s="27"/>
      <c r="BB158" s="27"/>
      <c r="BC158" s="27"/>
      <c r="BD158" s="27"/>
      <c r="BE158" s="27"/>
      <c r="BF158" s="27"/>
      <c r="BG158" s="27"/>
      <c r="BH158" s="27"/>
      <c r="BI158" s="27" t="s">
        <v>254</v>
      </c>
      <c r="BJ158" s="27"/>
      <c r="BK158" s="27"/>
      <c r="BL158" s="27"/>
      <c r="BM158" s="27"/>
      <c r="BN158" s="27"/>
      <c r="BO158" s="27"/>
      <c r="BP158" s="27"/>
      <c r="BQ158" s="27"/>
      <c r="BR158" s="27"/>
    </row>
    <row r="159" spans="1:70" ht="30" customHeight="1" x14ac:dyDescent="0.25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9"/>
      <c r="U159" s="27" t="s">
        <v>4</v>
      </c>
      <c r="V159" s="27"/>
      <c r="W159" s="27"/>
      <c r="X159" s="27"/>
      <c r="Y159" s="27"/>
      <c r="Z159" s="27" t="s">
        <v>3</v>
      </c>
      <c r="AA159" s="27"/>
      <c r="AB159" s="27"/>
      <c r="AC159" s="27"/>
      <c r="AD159" s="27"/>
      <c r="AE159" s="27" t="s">
        <v>4</v>
      </c>
      <c r="AF159" s="27"/>
      <c r="AG159" s="27"/>
      <c r="AH159" s="27"/>
      <c r="AI159" s="27"/>
      <c r="AJ159" s="27" t="s">
        <v>3</v>
      </c>
      <c r="AK159" s="27"/>
      <c r="AL159" s="27"/>
      <c r="AM159" s="27"/>
      <c r="AN159" s="27"/>
      <c r="AO159" s="27" t="s">
        <v>4</v>
      </c>
      <c r="AP159" s="27"/>
      <c r="AQ159" s="27"/>
      <c r="AR159" s="27"/>
      <c r="AS159" s="27"/>
      <c r="AT159" s="27" t="s">
        <v>3</v>
      </c>
      <c r="AU159" s="27"/>
      <c r="AV159" s="27"/>
      <c r="AW159" s="27"/>
      <c r="AX159" s="27"/>
      <c r="AY159" s="27" t="s">
        <v>4</v>
      </c>
      <c r="AZ159" s="27"/>
      <c r="BA159" s="27"/>
      <c r="BB159" s="27"/>
      <c r="BC159" s="27"/>
      <c r="BD159" s="27" t="s">
        <v>3</v>
      </c>
      <c r="BE159" s="27"/>
      <c r="BF159" s="27"/>
      <c r="BG159" s="27"/>
      <c r="BH159" s="27"/>
      <c r="BI159" s="27" t="s">
        <v>4</v>
      </c>
      <c r="BJ159" s="27"/>
      <c r="BK159" s="27"/>
      <c r="BL159" s="27"/>
      <c r="BM159" s="27"/>
      <c r="BN159" s="27" t="s">
        <v>3</v>
      </c>
      <c r="BO159" s="27"/>
      <c r="BP159" s="27"/>
      <c r="BQ159" s="27"/>
      <c r="BR159" s="27"/>
    </row>
    <row r="160" spans="1:70" ht="15" customHeight="1" x14ac:dyDescent="0.25">
      <c r="A160" s="36">
        <v>1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8"/>
      <c r="U160" s="27">
        <v>2</v>
      </c>
      <c r="V160" s="27"/>
      <c r="W160" s="27"/>
      <c r="X160" s="27"/>
      <c r="Y160" s="27"/>
      <c r="Z160" s="27">
        <v>3</v>
      </c>
      <c r="AA160" s="27"/>
      <c r="AB160" s="27"/>
      <c r="AC160" s="27"/>
      <c r="AD160" s="27"/>
      <c r="AE160" s="27">
        <v>4</v>
      </c>
      <c r="AF160" s="27"/>
      <c r="AG160" s="27"/>
      <c r="AH160" s="27"/>
      <c r="AI160" s="27"/>
      <c r="AJ160" s="27">
        <v>5</v>
      </c>
      <c r="AK160" s="27"/>
      <c r="AL160" s="27"/>
      <c r="AM160" s="27"/>
      <c r="AN160" s="27"/>
      <c r="AO160" s="27">
        <v>6</v>
      </c>
      <c r="AP160" s="27"/>
      <c r="AQ160" s="27"/>
      <c r="AR160" s="27"/>
      <c r="AS160" s="27"/>
      <c r="AT160" s="27">
        <v>7</v>
      </c>
      <c r="AU160" s="27"/>
      <c r="AV160" s="27"/>
      <c r="AW160" s="27"/>
      <c r="AX160" s="27"/>
      <c r="AY160" s="27">
        <v>8</v>
      </c>
      <c r="AZ160" s="27"/>
      <c r="BA160" s="27"/>
      <c r="BB160" s="27"/>
      <c r="BC160" s="27"/>
      <c r="BD160" s="27">
        <v>9</v>
      </c>
      <c r="BE160" s="27"/>
      <c r="BF160" s="27"/>
      <c r="BG160" s="27"/>
      <c r="BH160" s="27"/>
      <c r="BI160" s="27">
        <v>10</v>
      </c>
      <c r="BJ160" s="27"/>
      <c r="BK160" s="27"/>
      <c r="BL160" s="27"/>
      <c r="BM160" s="27"/>
      <c r="BN160" s="27">
        <v>11</v>
      </c>
      <c r="BO160" s="27"/>
      <c r="BP160" s="27"/>
      <c r="BQ160" s="27"/>
      <c r="BR160" s="27"/>
    </row>
    <row r="161" spans="1:79" s="1" customFormat="1" ht="15.75" hidden="1" customHeight="1" x14ac:dyDescent="0.25">
      <c r="A161" s="39" t="s">
        <v>57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26" t="s">
        <v>65</v>
      </c>
      <c r="V161" s="26"/>
      <c r="W161" s="26"/>
      <c r="X161" s="26"/>
      <c r="Y161" s="26"/>
      <c r="Z161" s="30" t="s">
        <v>66</v>
      </c>
      <c r="AA161" s="30"/>
      <c r="AB161" s="30"/>
      <c r="AC161" s="30"/>
      <c r="AD161" s="30"/>
      <c r="AE161" s="26" t="s">
        <v>67</v>
      </c>
      <c r="AF161" s="26"/>
      <c r="AG161" s="26"/>
      <c r="AH161" s="26"/>
      <c r="AI161" s="26"/>
      <c r="AJ161" s="30" t="s">
        <v>68</v>
      </c>
      <c r="AK161" s="30"/>
      <c r="AL161" s="30"/>
      <c r="AM161" s="30"/>
      <c r="AN161" s="30"/>
      <c r="AO161" s="26" t="s">
        <v>58</v>
      </c>
      <c r="AP161" s="26"/>
      <c r="AQ161" s="26"/>
      <c r="AR161" s="26"/>
      <c r="AS161" s="26"/>
      <c r="AT161" s="30" t="s">
        <v>59</v>
      </c>
      <c r="AU161" s="30"/>
      <c r="AV161" s="30"/>
      <c r="AW161" s="30"/>
      <c r="AX161" s="30"/>
      <c r="AY161" s="26" t="s">
        <v>60</v>
      </c>
      <c r="AZ161" s="26"/>
      <c r="BA161" s="26"/>
      <c r="BB161" s="26"/>
      <c r="BC161" s="26"/>
      <c r="BD161" s="30" t="s">
        <v>61</v>
      </c>
      <c r="BE161" s="30"/>
      <c r="BF161" s="30"/>
      <c r="BG161" s="30"/>
      <c r="BH161" s="30"/>
      <c r="BI161" s="26" t="s">
        <v>62</v>
      </c>
      <c r="BJ161" s="26"/>
      <c r="BK161" s="26"/>
      <c r="BL161" s="26"/>
      <c r="BM161" s="26"/>
      <c r="BN161" s="30" t="s">
        <v>63</v>
      </c>
      <c r="BO161" s="30"/>
      <c r="BP161" s="30"/>
      <c r="BQ161" s="30"/>
      <c r="BR161" s="30"/>
      <c r="CA161" t="s">
        <v>41</v>
      </c>
    </row>
    <row r="162" spans="1:79" s="6" customFormat="1" ht="12.75" customHeight="1" x14ac:dyDescent="0.25">
      <c r="A162" s="86" t="s">
        <v>147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8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CA162" s="6" t="s">
        <v>42</v>
      </c>
    </row>
    <row r="163" spans="1:79" s="99" customFormat="1" ht="26.4" customHeight="1" x14ac:dyDescent="0.25">
      <c r="A163" s="92" t="s">
        <v>209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 t="s">
        <v>173</v>
      </c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 t="s">
        <v>173</v>
      </c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 t="s">
        <v>173</v>
      </c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 t="s">
        <v>173</v>
      </c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 t="s">
        <v>173</v>
      </c>
      <c r="BJ163" s="117"/>
      <c r="BK163" s="117"/>
      <c r="BL163" s="117"/>
      <c r="BM163" s="117"/>
      <c r="BN163" s="117"/>
      <c r="BO163" s="117"/>
      <c r="BP163" s="117"/>
      <c r="BQ163" s="117"/>
      <c r="BR163" s="117"/>
    </row>
    <row r="166" spans="1:79" ht="14.25" customHeight="1" x14ac:dyDescent="0.25">
      <c r="A166" s="29" t="s">
        <v>125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5">
      <c r="A167" s="54" t="s">
        <v>6</v>
      </c>
      <c r="B167" s="55"/>
      <c r="C167" s="55"/>
      <c r="D167" s="54" t="s">
        <v>10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6"/>
      <c r="W167" s="27" t="s">
        <v>228</v>
      </c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 t="s">
        <v>232</v>
      </c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 t="s">
        <v>243</v>
      </c>
      <c r="AV167" s="27"/>
      <c r="AW167" s="27"/>
      <c r="AX167" s="27"/>
      <c r="AY167" s="27"/>
      <c r="AZ167" s="27"/>
      <c r="BA167" s="27" t="s">
        <v>250</v>
      </c>
      <c r="BB167" s="27"/>
      <c r="BC167" s="27"/>
      <c r="BD167" s="27"/>
      <c r="BE167" s="27"/>
      <c r="BF167" s="27"/>
      <c r="BG167" s="27" t="s">
        <v>259</v>
      </c>
      <c r="BH167" s="27"/>
      <c r="BI167" s="27"/>
      <c r="BJ167" s="27"/>
      <c r="BK167" s="27"/>
      <c r="BL167" s="27"/>
    </row>
    <row r="168" spans="1:79" ht="15" customHeight="1" x14ac:dyDescent="0.25">
      <c r="A168" s="71"/>
      <c r="B168" s="72"/>
      <c r="C168" s="72"/>
      <c r="D168" s="71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3"/>
      <c r="W168" s="27" t="s">
        <v>4</v>
      </c>
      <c r="X168" s="27"/>
      <c r="Y168" s="27"/>
      <c r="Z168" s="27"/>
      <c r="AA168" s="27"/>
      <c r="AB168" s="27"/>
      <c r="AC168" s="27" t="s">
        <v>3</v>
      </c>
      <c r="AD168" s="27"/>
      <c r="AE168" s="27"/>
      <c r="AF168" s="27"/>
      <c r="AG168" s="27"/>
      <c r="AH168" s="27"/>
      <c r="AI168" s="27" t="s">
        <v>4</v>
      </c>
      <c r="AJ168" s="27"/>
      <c r="AK168" s="27"/>
      <c r="AL168" s="27"/>
      <c r="AM168" s="27"/>
      <c r="AN168" s="27"/>
      <c r="AO168" s="27" t="s">
        <v>3</v>
      </c>
      <c r="AP168" s="27"/>
      <c r="AQ168" s="27"/>
      <c r="AR168" s="27"/>
      <c r="AS168" s="27"/>
      <c r="AT168" s="27"/>
      <c r="AU168" s="74" t="s">
        <v>4</v>
      </c>
      <c r="AV168" s="74"/>
      <c r="AW168" s="74"/>
      <c r="AX168" s="74" t="s">
        <v>3</v>
      </c>
      <c r="AY168" s="74"/>
      <c r="AZ168" s="74"/>
      <c r="BA168" s="74" t="s">
        <v>4</v>
      </c>
      <c r="BB168" s="74"/>
      <c r="BC168" s="74"/>
      <c r="BD168" s="74" t="s">
        <v>3</v>
      </c>
      <c r="BE168" s="74"/>
      <c r="BF168" s="74"/>
      <c r="BG168" s="74" t="s">
        <v>4</v>
      </c>
      <c r="BH168" s="74"/>
      <c r="BI168" s="74"/>
      <c r="BJ168" s="74" t="s">
        <v>3</v>
      </c>
      <c r="BK168" s="74"/>
      <c r="BL168" s="74"/>
    </row>
    <row r="169" spans="1:79" ht="57" customHeight="1" x14ac:dyDescent="0.25">
      <c r="A169" s="57"/>
      <c r="B169" s="58"/>
      <c r="C169" s="58"/>
      <c r="D169" s="57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9"/>
      <c r="W169" s="27" t="s">
        <v>12</v>
      </c>
      <c r="X169" s="27"/>
      <c r="Y169" s="27"/>
      <c r="Z169" s="27" t="s">
        <v>11</v>
      </c>
      <c r="AA169" s="27"/>
      <c r="AB169" s="27"/>
      <c r="AC169" s="27" t="s">
        <v>12</v>
      </c>
      <c r="AD169" s="27"/>
      <c r="AE169" s="27"/>
      <c r="AF169" s="27" t="s">
        <v>11</v>
      </c>
      <c r="AG169" s="27"/>
      <c r="AH169" s="27"/>
      <c r="AI169" s="27" t="s">
        <v>12</v>
      </c>
      <c r="AJ169" s="27"/>
      <c r="AK169" s="27"/>
      <c r="AL169" s="27" t="s">
        <v>11</v>
      </c>
      <c r="AM169" s="27"/>
      <c r="AN169" s="27"/>
      <c r="AO169" s="27" t="s">
        <v>12</v>
      </c>
      <c r="AP169" s="27"/>
      <c r="AQ169" s="27"/>
      <c r="AR169" s="27" t="s">
        <v>11</v>
      </c>
      <c r="AS169" s="27"/>
      <c r="AT169" s="27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</row>
    <row r="170" spans="1:79" ht="15" customHeight="1" x14ac:dyDescent="0.25">
      <c r="A170" s="36">
        <v>1</v>
      </c>
      <c r="B170" s="37"/>
      <c r="C170" s="37"/>
      <c r="D170" s="36">
        <v>2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8"/>
      <c r="W170" s="27">
        <v>3</v>
      </c>
      <c r="X170" s="27"/>
      <c r="Y170" s="27"/>
      <c r="Z170" s="27">
        <v>4</v>
      </c>
      <c r="AA170" s="27"/>
      <c r="AB170" s="27"/>
      <c r="AC170" s="27">
        <v>5</v>
      </c>
      <c r="AD170" s="27"/>
      <c r="AE170" s="27"/>
      <c r="AF170" s="27">
        <v>6</v>
      </c>
      <c r="AG170" s="27"/>
      <c r="AH170" s="27"/>
      <c r="AI170" s="27">
        <v>7</v>
      </c>
      <c r="AJ170" s="27"/>
      <c r="AK170" s="27"/>
      <c r="AL170" s="27">
        <v>8</v>
      </c>
      <c r="AM170" s="27"/>
      <c r="AN170" s="27"/>
      <c r="AO170" s="27">
        <v>9</v>
      </c>
      <c r="AP170" s="27"/>
      <c r="AQ170" s="27"/>
      <c r="AR170" s="27">
        <v>10</v>
      </c>
      <c r="AS170" s="27"/>
      <c r="AT170" s="27"/>
      <c r="AU170" s="27">
        <v>11</v>
      </c>
      <c r="AV170" s="27"/>
      <c r="AW170" s="27"/>
      <c r="AX170" s="27">
        <v>12</v>
      </c>
      <c r="AY170" s="27"/>
      <c r="AZ170" s="27"/>
      <c r="BA170" s="27">
        <v>13</v>
      </c>
      <c r="BB170" s="27"/>
      <c r="BC170" s="27"/>
      <c r="BD170" s="27">
        <v>14</v>
      </c>
      <c r="BE170" s="27"/>
      <c r="BF170" s="27"/>
      <c r="BG170" s="27">
        <v>15</v>
      </c>
      <c r="BH170" s="27"/>
      <c r="BI170" s="27"/>
      <c r="BJ170" s="27">
        <v>16</v>
      </c>
      <c r="BK170" s="27"/>
      <c r="BL170" s="27"/>
    </row>
    <row r="171" spans="1:79" s="1" customFormat="1" ht="12.75" hidden="1" customHeight="1" x14ac:dyDescent="0.25">
      <c r="A171" s="39" t="s">
        <v>69</v>
      </c>
      <c r="B171" s="40"/>
      <c r="C171" s="40"/>
      <c r="D171" s="39" t="s">
        <v>57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1"/>
      <c r="W171" s="26" t="s">
        <v>72</v>
      </c>
      <c r="X171" s="26"/>
      <c r="Y171" s="26"/>
      <c r="Z171" s="26" t="s">
        <v>73</v>
      </c>
      <c r="AA171" s="26"/>
      <c r="AB171" s="26"/>
      <c r="AC171" s="30" t="s">
        <v>74</v>
      </c>
      <c r="AD171" s="30"/>
      <c r="AE171" s="30"/>
      <c r="AF171" s="30" t="s">
        <v>75</v>
      </c>
      <c r="AG171" s="30"/>
      <c r="AH171" s="30"/>
      <c r="AI171" s="26" t="s">
        <v>76</v>
      </c>
      <c r="AJ171" s="26"/>
      <c r="AK171" s="26"/>
      <c r="AL171" s="26" t="s">
        <v>77</v>
      </c>
      <c r="AM171" s="26"/>
      <c r="AN171" s="26"/>
      <c r="AO171" s="30" t="s">
        <v>104</v>
      </c>
      <c r="AP171" s="30"/>
      <c r="AQ171" s="30"/>
      <c r="AR171" s="30" t="s">
        <v>78</v>
      </c>
      <c r="AS171" s="30"/>
      <c r="AT171" s="30"/>
      <c r="AU171" s="26" t="s">
        <v>105</v>
      </c>
      <c r="AV171" s="26"/>
      <c r="AW171" s="26"/>
      <c r="AX171" s="30" t="s">
        <v>106</v>
      </c>
      <c r="AY171" s="30"/>
      <c r="AZ171" s="30"/>
      <c r="BA171" s="26" t="s">
        <v>107</v>
      </c>
      <c r="BB171" s="26"/>
      <c r="BC171" s="26"/>
      <c r="BD171" s="30" t="s">
        <v>108</v>
      </c>
      <c r="BE171" s="30"/>
      <c r="BF171" s="30"/>
      <c r="BG171" s="26" t="s">
        <v>109</v>
      </c>
      <c r="BH171" s="26"/>
      <c r="BI171" s="26"/>
      <c r="BJ171" s="30" t="s">
        <v>110</v>
      </c>
      <c r="BK171" s="30"/>
      <c r="BL171" s="30"/>
      <c r="CA171" s="1" t="s">
        <v>103</v>
      </c>
    </row>
    <row r="172" spans="1:79" s="6" customFormat="1" ht="13.2" customHeight="1" x14ac:dyDescent="0.25">
      <c r="A172" s="86">
        <v>1</v>
      </c>
      <c r="B172" s="87"/>
      <c r="C172" s="87"/>
      <c r="D172" s="100" t="s">
        <v>210</v>
      </c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CA172" s="6" t="s">
        <v>43</v>
      </c>
    </row>
    <row r="173" spans="1:79" s="99" customFormat="1" ht="26.4" customHeight="1" x14ac:dyDescent="0.25">
      <c r="A173" s="89">
        <v>2</v>
      </c>
      <c r="B173" s="90"/>
      <c r="C173" s="90"/>
      <c r="D173" s="92" t="s">
        <v>211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4"/>
      <c r="W173" s="115" t="s">
        <v>173</v>
      </c>
      <c r="X173" s="115"/>
      <c r="Y173" s="115"/>
      <c r="Z173" s="115" t="s">
        <v>173</v>
      </c>
      <c r="AA173" s="115"/>
      <c r="AB173" s="115"/>
      <c r="AC173" s="115"/>
      <c r="AD173" s="115"/>
      <c r="AE173" s="115"/>
      <c r="AF173" s="115"/>
      <c r="AG173" s="115"/>
      <c r="AH173" s="115"/>
      <c r="AI173" s="115" t="s">
        <v>173</v>
      </c>
      <c r="AJ173" s="115"/>
      <c r="AK173" s="115"/>
      <c r="AL173" s="115" t="s">
        <v>173</v>
      </c>
      <c r="AM173" s="115"/>
      <c r="AN173" s="115"/>
      <c r="AO173" s="115"/>
      <c r="AP173" s="115"/>
      <c r="AQ173" s="115"/>
      <c r="AR173" s="115"/>
      <c r="AS173" s="115"/>
      <c r="AT173" s="115"/>
      <c r="AU173" s="115" t="s">
        <v>173</v>
      </c>
      <c r="AV173" s="115"/>
      <c r="AW173" s="115"/>
      <c r="AX173" s="115"/>
      <c r="AY173" s="115"/>
      <c r="AZ173" s="115"/>
      <c r="BA173" s="115" t="s">
        <v>173</v>
      </c>
      <c r="BB173" s="115"/>
      <c r="BC173" s="115"/>
      <c r="BD173" s="115"/>
      <c r="BE173" s="115"/>
      <c r="BF173" s="115"/>
      <c r="BG173" s="115" t="s">
        <v>173</v>
      </c>
      <c r="BH173" s="115"/>
      <c r="BI173" s="115"/>
      <c r="BJ173" s="115"/>
      <c r="BK173" s="115"/>
      <c r="BL173" s="115"/>
    </row>
    <row r="176" spans="1:79" ht="14.25" customHeight="1" x14ac:dyDescent="0.25">
      <c r="A176" s="29" t="s">
        <v>153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4.25" customHeight="1" x14ac:dyDescent="0.25">
      <c r="A177" s="29" t="s">
        <v>244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1:79" ht="15" customHeight="1" x14ac:dyDescent="0.25">
      <c r="A178" s="31" t="s">
        <v>227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1:79" ht="15" customHeight="1" x14ac:dyDescent="0.25">
      <c r="A179" s="27" t="s">
        <v>6</v>
      </c>
      <c r="B179" s="27"/>
      <c r="C179" s="27"/>
      <c r="D179" s="27"/>
      <c r="E179" s="27"/>
      <c r="F179" s="27"/>
      <c r="G179" s="27" t="s">
        <v>126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 t="s">
        <v>13</v>
      </c>
      <c r="U179" s="27"/>
      <c r="V179" s="27"/>
      <c r="W179" s="27"/>
      <c r="X179" s="27"/>
      <c r="Y179" s="27"/>
      <c r="Z179" s="27"/>
      <c r="AA179" s="36" t="s">
        <v>228</v>
      </c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7"/>
      <c r="AP179" s="36" t="s">
        <v>231</v>
      </c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8"/>
      <c r="BE179" s="36" t="s">
        <v>238</v>
      </c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8"/>
    </row>
    <row r="180" spans="1:79" ht="32.1" customHeigh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 t="s">
        <v>4</v>
      </c>
      <c r="AB180" s="27"/>
      <c r="AC180" s="27"/>
      <c r="AD180" s="27"/>
      <c r="AE180" s="27"/>
      <c r="AF180" s="27" t="s">
        <v>3</v>
      </c>
      <c r="AG180" s="27"/>
      <c r="AH180" s="27"/>
      <c r="AI180" s="27"/>
      <c r="AJ180" s="27"/>
      <c r="AK180" s="27" t="s">
        <v>89</v>
      </c>
      <c r="AL180" s="27"/>
      <c r="AM180" s="27"/>
      <c r="AN180" s="27"/>
      <c r="AO180" s="27"/>
      <c r="AP180" s="27" t="s">
        <v>4</v>
      </c>
      <c r="AQ180" s="27"/>
      <c r="AR180" s="27"/>
      <c r="AS180" s="27"/>
      <c r="AT180" s="27"/>
      <c r="AU180" s="27" t="s">
        <v>3</v>
      </c>
      <c r="AV180" s="27"/>
      <c r="AW180" s="27"/>
      <c r="AX180" s="27"/>
      <c r="AY180" s="27"/>
      <c r="AZ180" s="27" t="s">
        <v>96</v>
      </c>
      <c r="BA180" s="27"/>
      <c r="BB180" s="27"/>
      <c r="BC180" s="27"/>
      <c r="BD180" s="27"/>
      <c r="BE180" s="27" t="s">
        <v>4</v>
      </c>
      <c r="BF180" s="27"/>
      <c r="BG180" s="27"/>
      <c r="BH180" s="27"/>
      <c r="BI180" s="27"/>
      <c r="BJ180" s="27" t="s">
        <v>3</v>
      </c>
      <c r="BK180" s="27"/>
      <c r="BL180" s="27"/>
      <c r="BM180" s="27"/>
      <c r="BN180" s="27"/>
      <c r="BO180" s="27" t="s">
        <v>127</v>
      </c>
      <c r="BP180" s="27"/>
      <c r="BQ180" s="27"/>
      <c r="BR180" s="27"/>
      <c r="BS180" s="27"/>
    </row>
    <row r="181" spans="1:79" ht="15" customHeight="1" x14ac:dyDescent="0.25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>
        <v>3</v>
      </c>
      <c r="U181" s="27"/>
      <c r="V181" s="27"/>
      <c r="W181" s="27"/>
      <c r="X181" s="27"/>
      <c r="Y181" s="27"/>
      <c r="Z181" s="27"/>
      <c r="AA181" s="27">
        <v>4</v>
      </c>
      <c r="AB181" s="27"/>
      <c r="AC181" s="27"/>
      <c r="AD181" s="27"/>
      <c r="AE181" s="27"/>
      <c r="AF181" s="27">
        <v>5</v>
      </c>
      <c r="AG181" s="27"/>
      <c r="AH181" s="27"/>
      <c r="AI181" s="27"/>
      <c r="AJ181" s="27"/>
      <c r="AK181" s="27">
        <v>6</v>
      </c>
      <c r="AL181" s="27"/>
      <c r="AM181" s="27"/>
      <c r="AN181" s="27"/>
      <c r="AO181" s="27"/>
      <c r="AP181" s="27">
        <v>7</v>
      </c>
      <c r="AQ181" s="27"/>
      <c r="AR181" s="27"/>
      <c r="AS181" s="27"/>
      <c r="AT181" s="27"/>
      <c r="AU181" s="27">
        <v>8</v>
      </c>
      <c r="AV181" s="27"/>
      <c r="AW181" s="27"/>
      <c r="AX181" s="27"/>
      <c r="AY181" s="27"/>
      <c r="AZ181" s="27">
        <v>9</v>
      </c>
      <c r="BA181" s="27"/>
      <c r="BB181" s="27"/>
      <c r="BC181" s="27"/>
      <c r="BD181" s="27"/>
      <c r="BE181" s="27">
        <v>10</v>
      </c>
      <c r="BF181" s="27"/>
      <c r="BG181" s="27"/>
      <c r="BH181" s="27"/>
      <c r="BI181" s="27"/>
      <c r="BJ181" s="27">
        <v>11</v>
      </c>
      <c r="BK181" s="27"/>
      <c r="BL181" s="27"/>
      <c r="BM181" s="27"/>
      <c r="BN181" s="27"/>
      <c r="BO181" s="27">
        <v>12</v>
      </c>
      <c r="BP181" s="27"/>
      <c r="BQ181" s="27"/>
      <c r="BR181" s="27"/>
      <c r="BS181" s="27"/>
    </row>
    <row r="182" spans="1:79" s="1" customFormat="1" ht="15" hidden="1" customHeight="1" x14ac:dyDescent="0.25">
      <c r="A182" s="26" t="s">
        <v>69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 t="s">
        <v>79</v>
      </c>
      <c r="U182" s="61"/>
      <c r="V182" s="61"/>
      <c r="W182" s="61"/>
      <c r="X182" s="61"/>
      <c r="Y182" s="61"/>
      <c r="Z182" s="61"/>
      <c r="AA182" s="30" t="s">
        <v>65</v>
      </c>
      <c r="AB182" s="30"/>
      <c r="AC182" s="30"/>
      <c r="AD182" s="30"/>
      <c r="AE182" s="30"/>
      <c r="AF182" s="30" t="s">
        <v>66</v>
      </c>
      <c r="AG182" s="30"/>
      <c r="AH182" s="30"/>
      <c r="AI182" s="30"/>
      <c r="AJ182" s="30"/>
      <c r="AK182" s="50" t="s">
        <v>122</v>
      </c>
      <c r="AL182" s="50"/>
      <c r="AM182" s="50"/>
      <c r="AN182" s="50"/>
      <c r="AO182" s="50"/>
      <c r="AP182" s="30" t="s">
        <v>67</v>
      </c>
      <c r="AQ182" s="30"/>
      <c r="AR182" s="30"/>
      <c r="AS182" s="30"/>
      <c r="AT182" s="30"/>
      <c r="AU182" s="30" t="s">
        <v>68</v>
      </c>
      <c r="AV182" s="30"/>
      <c r="AW182" s="30"/>
      <c r="AX182" s="30"/>
      <c r="AY182" s="30"/>
      <c r="AZ182" s="50" t="s">
        <v>122</v>
      </c>
      <c r="BA182" s="50"/>
      <c r="BB182" s="50"/>
      <c r="BC182" s="50"/>
      <c r="BD182" s="50"/>
      <c r="BE182" s="30" t="s">
        <v>58</v>
      </c>
      <c r="BF182" s="30"/>
      <c r="BG182" s="30"/>
      <c r="BH182" s="30"/>
      <c r="BI182" s="30"/>
      <c r="BJ182" s="30" t="s">
        <v>59</v>
      </c>
      <c r="BK182" s="30"/>
      <c r="BL182" s="30"/>
      <c r="BM182" s="30"/>
      <c r="BN182" s="30"/>
      <c r="BO182" s="50" t="s">
        <v>122</v>
      </c>
      <c r="BP182" s="50"/>
      <c r="BQ182" s="50"/>
      <c r="BR182" s="50"/>
      <c r="BS182" s="50"/>
      <c r="CA182" s="1" t="s">
        <v>44</v>
      </c>
    </row>
    <row r="183" spans="1:79" s="99" customFormat="1" ht="26.4" customHeight="1" x14ac:dyDescent="0.25">
      <c r="A183" s="110">
        <v>1</v>
      </c>
      <c r="B183" s="110"/>
      <c r="C183" s="110"/>
      <c r="D183" s="110"/>
      <c r="E183" s="110"/>
      <c r="F183" s="110"/>
      <c r="G183" s="92" t="s">
        <v>212</v>
      </c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4"/>
      <c r="T183" s="118" t="s">
        <v>213</v>
      </c>
      <c r="U183" s="93"/>
      <c r="V183" s="93"/>
      <c r="W183" s="93"/>
      <c r="X183" s="93"/>
      <c r="Y183" s="93"/>
      <c r="Z183" s="94"/>
      <c r="AA183" s="117">
        <v>4764702.25</v>
      </c>
      <c r="AB183" s="117"/>
      <c r="AC183" s="117"/>
      <c r="AD183" s="117"/>
      <c r="AE183" s="117"/>
      <c r="AF183" s="117">
        <v>298543.40000000002</v>
      </c>
      <c r="AG183" s="117"/>
      <c r="AH183" s="117"/>
      <c r="AI183" s="117"/>
      <c r="AJ183" s="117"/>
      <c r="AK183" s="117">
        <f>IF(ISNUMBER(AA183),AA183,0)+IF(ISNUMBER(AF183),AF183,0)</f>
        <v>5063245.6500000004</v>
      </c>
      <c r="AL183" s="117"/>
      <c r="AM183" s="117"/>
      <c r="AN183" s="117"/>
      <c r="AO183" s="117"/>
      <c r="AP183" s="117">
        <v>4710936</v>
      </c>
      <c r="AQ183" s="117"/>
      <c r="AR183" s="117"/>
      <c r="AS183" s="117"/>
      <c r="AT183" s="117"/>
      <c r="AU183" s="117">
        <v>3101400</v>
      </c>
      <c r="AV183" s="117"/>
      <c r="AW183" s="117"/>
      <c r="AX183" s="117"/>
      <c r="AY183" s="117"/>
      <c r="AZ183" s="117">
        <f>IF(ISNUMBER(AP183),AP183,0)+IF(ISNUMBER(AU183),AU183,0)</f>
        <v>7812336</v>
      </c>
      <c r="BA183" s="117"/>
      <c r="BB183" s="117"/>
      <c r="BC183" s="117"/>
      <c r="BD183" s="117"/>
      <c r="BE183" s="117">
        <v>9782982</v>
      </c>
      <c r="BF183" s="117"/>
      <c r="BG183" s="117"/>
      <c r="BH183" s="117"/>
      <c r="BI183" s="117"/>
      <c r="BJ183" s="117">
        <v>0</v>
      </c>
      <c r="BK183" s="117"/>
      <c r="BL183" s="117"/>
      <c r="BM183" s="117"/>
      <c r="BN183" s="117"/>
      <c r="BO183" s="117">
        <f>IF(ISNUMBER(BE183),BE183,0)+IF(ISNUMBER(BJ183),BJ183,0)</f>
        <v>9782982</v>
      </c>
      <c r="BP183" s="117"/>
      <c r="BQ183" s="117"/>
      <c r="BR183" s="117"/>
      <c r="BS183" s="117"/>
      <c r="CA183" s="99" t="s">
        <v>45</v>
      </c>
    </row>
    <row r="184" spans="1:79" s="6" customFormat="1" ht="12.75" customHeight="1" x14ac:dyDescent="0.25">
      <c r="A184" s="85"/>
      <c r="B184" s="85"/>
      <c r="C184" s="85"/>
      <c r="D184" s="85"/>
      <c r="E184" s="85"/>
      <c r="F184" s="85"/>
      <c r="G184" s="100" t="s">
        <v>147</v>
      </c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2"/>
      <c r="T184" s="119"/>
      <c r="U184" s="101"/>
      <c r="V184" s="101"/>
      <c r="W184" s="101"/>
      <c r="X184" s="101"/>
      <c r="Y184" s="101"/>
      <c r="Z184" s="102"/>
      <c r="AA184" s="116">
        <v>4764702.25</v>
      </c>
      <c r="AB184" s="116"/>
      <c r="AC184" s="116"/>
      <c r="AD184" s="116"/>
      <c r="AE184" s="116"/>
      <c r="AF184" s="116">
        <v>298543.40000000002</v>
      </c>
      <c r="AG184" s="116"/>
      <c r="AH184" s="116"/>
      <c r="AI184" s="116"/>
      <c r="AJ184" s="116"/>
      <c r="AK184" s="116">
        <f>IF(ISNUMBER(AA184),AA184,0)+IF(ISNUMBER(AF184),AF184,0)</f>
        <v>5063245.6500000004</v>
      </c>
      <c r="AL184" s="116"/>
      <c r="AM184" s="116"/>
      <c r="AN184" s="116"/>
      <c r="AO184" s="116"/>
      <c r="AP184" s="116">
        <v>4710936</v>
      </c>
      <c r="AQ184" s="116"/>
      <c r="AR184" s="116"/>
      <c r="AS184" s="116"/>
      <c r="AT184" s="116"/>
      <c r="AU184" s="116">
        <v>3101400</v>
      </c>
      <c r="AV184" s="116"/>
      <c r="AW184" s="116"/>
      <c r="AX184" s="116"/>
      <c r="AY184" s="116"/>
      <c r="AZ184" s="116">
        <f>IF(ISNUMBER(AP184),AP184,0)+IF(ISNUMBER(AU184),AU184,0)</f>
        <v>7812336</v>
      </c>
      <c r="BA184" s="116"/>
      <c r="BB184" s="116"/>
      <c r="BC184" s="116"/>
      <c r="BD184" s="116"/>
      <c r="BE184" s="116">
        <v>9782982</v>
      </c>
      <c r="BF184" s="116"/>
      <c r="BG184" s="116"/>
      <c r="BH184" s="116"/>
      <c r="BI184" s="116"/>
      <c r="BJ184" s="116">
        <v>0</v>
      </c>
      <c r="BK184" s="116"/>
      <c r="BL184" s="116"/>
      <c r="BM184" s="116"/>
      <c r="BN184" s="116"/>
      <c r="BO184" s="116">
        <f>IF(ISNUMBER(BE184),BE184,0)+IF(ISNUMBER(BJ184),BJ184,0)</f>
        <v>9782982</v>
      </c>
      <c r="BP184" s="116"/>
      <c r="BQ184" s="116"/>
      <c r="BR184" s="116"/>
      <c r="BS184" s="116"/>
    </row>
    <row r="186" spans="1:79" ht="13.5" customHeight="1" x14ac:dyDescent="0.25">
      <c r="A186" s="29" t="s">
        <v>260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 x14ac:dyDescent="0.25">
      <c r="A187" s="44" t="s">
        <v>227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</row>
    <row r="188" spans="1:79" ht="15" customHeight="1" x14ac:dyDescent="0.25">
      <c r="A188" s="27" t="s">
        <v>6</v>
      </c>
      <c r="B188" s="27"/>
      <c r="C188" s="27"/>
      <c r="D188" s="27"/>
      <c r="E188" s="27"/>
      <c r="F188" s="27"/>
      <c r="G188" s="27" t="s">
        <v>126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 t="s">
        <v>13</v>
      </c>
      <c r="U188" s="27"/>
      <c r="V188" s="27"/>
      <c r="W188" s="27"/>
      <c r="X188" s="27"/>
      <c r="Y188" s="27"/>
      <c r="Z188" s="27"/>
      <c r="AA188" s="36" t="s">
        <v>249</v>
      </c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7"/>
      <c r="AP188" s="36" t="s">
        <v>254</v>
      </c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8"/>
    </row>
    <row r="189" spans="1:79" ht="32.1" customHeigh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 t="s">
        <v>4</v>
      </c>
      <c r="AB189" s="27"/>
      <c r="AC189" s="27"/>
      <c r="AD189" s="27"/>
      <c r="AE189" s="27"/>
      <c r="AF189" s="27" t="s">
        <v>3</v>
      </c>
      <c r="AG189" s="27"/>
      <c r="AH189" s="27"/>
      <c r="AI189" s="27"/>
      <c r="AJ189" s="27"/>
      <c r="AK189" s="27" t="s">
        <v>89</v>
      </c>
      <c r="AL189" s="27"/>
      <c r="AM189" s="27"/>
      <c r="AN189" s="27"/>
      <c r="AO189" s="27"/>
      <c r="AP189" s="27" t="s">
        <v>4</v>
      </c>
      <c r="AQ189" s="27"/>
      <c r="AR189" s="27"/>
      <c r="AS189" s="27"/>
      <c r="AT189" s="27"/>
      <c r="AU189" s="27" t="s">
        <v>3</v>
      </c>
      <c r="AV189" s="27"/>
      <c r="AW189" s="27"/>
      <c r="AX189" s="27"/>
      <c r="AY189" s="27"/>
      <c r="AZ189" s="27" t="s">
        <v>96</v>
      </c>
      <c r="BA189" s="27"/>
      <c r="BB189" s="27"/>
      <c r="BC189" s="27"/>
      <c r="BD189" s="27"/>
    </row>
    <row r="190" spans="1:79" ht="15" customHeight="1" x14ac:dyDescent="0.25">
      <c r="A190" s="27">
        <v>1</v>
      </c>
      <c r="B190" s="27"/>
      <c r="C190" s="27"/>
      <c r="D190" s="27"/>
      <c r="E190" s="27"/>
      <c r="F190" s="27"/>
      <c r="G190" s="27">
        <v>2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>
        <v>3</v>
      </c>
      <c r="U190" s="27"/>
      <c r="V190" s="27"/>
      <c r="W190" s="27"/>
      <c r="X190" s="27"/>
      <c r="Y190" s="27"/>
      <c r="Z190" s="27"/>
      <c r="AA190" s="27">
        <v>4</v>
      </c>
      <c r="AB190" s="27"/>
      <c r="AC190" s="27"/>
      <c r="AD190" s="27"/>
      <c r="AE190" s="27"/>
      <c r="AF190" s="27">
        <v>5</v>
      </c>
      <c r="AG190" s="27"/>
      <c r="AH190" s="27"/>
      <c r="AI190" s="27"/>
      <c r="AJ190" s="27"/>
      <c r="AK190" s="27">
        <v>6</v>
      </c>
      <c r="AL190" s="27"/>
      <c r="AM190" s="27"/>
      <c r="AN190" s="27"/>
      <c r="AO190" s="27"/>
      <c r="AP190" s="27">
        <v>7</v>
      </c>
      <c r="AQ190" s="27"/>
      <c r="AR190" s="27"/>
      <c r="AS190" s="27"/>
      <c r="AT190" s="27"/>
      <c r="AU190" s="27">
        <v>8</v>
      </c>
      <c r="AV190" s="27"/>
      <c r="AW190" s="27"/>
      <c r="AX190" s="27"/>
      <c r="AY190" s="27"/>
      <c r="AZ190" s="27">
        <v>9</v>
      </c>
      <c r="BA190" s="27"/>
      <c r="BB190" s="27"/>
      <c r="BC190" s="27"/>
      <c r="BD190" s="27"/>
    </row>
    <row r="191" spans="1:79" s="1" customFormat="1" ht="12" hidden="1" customHeight="1" x14ac:dyDescent="0.25">
      <c r="A191" s="26" t="s">
        <v>69</v>
      </c>
      <c r="B191" s="26"/>
      <c r="C191" s="26"/>
      <c r="D191" s="26"/>
      <c r="E191" s="26"/>
      <c r="F191" s="26"/>
      <c r="G191" s="61" t="s">
        <v>57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 t="s">
        <v>79</v>
      </c>
      <c r="U191" s="61"/>
      <c r="V191" s="61"/>
      <c r="W191" s="61"/>
      <c r="X191" s="61"/>
      <c r="Y191" s="61"/>
      <c r="Z191" s="61"/>
      <c r="AA191" s="30" t="s">
        <v>60</v>
      </c>
      <c r="AB191" s="30"/>
      <c r="AC191" s="30"/>
      <c r="AD191" s="30"/>
      <c r="AE191" s="30"/>
      <c r="AF191" s="30" t="s">
        <v>61</v>
      </c>
      <c r="AG191" s="30"/>
      <c r="AH191" s="30"/>
      <c r="AI191" s="30"/>
      <c r="AJ191" s="30"/>
      <c r="AK191" s="50" t="s">
        <v>122</v>
      </c>
      <c r="AL191" s="50"/>
      <c r="AM191" s="50"/>
      <c r="AN191" s="50"/>
      <c r="AO191" s="50"/>
      <c r="AP191" s="30" t="s">
        <v>62</v>
      </c>
      <c r="AQ191" s="30"/>
      <c r="AR191" s="30"/>
      <c r="AS191" s="30"/>
      <c r="AT191" s="30"/>
      <c r="AU191" s="30" t="s">
        <v>63</v>
      </c>
      <c r="AV191" s="30"/>
      <c r="AW191" s="30"/>
      <c r="AX191" s="30"/>
      <c r="AY191" s="30"/>
      <c r="AZ191" s="50" t="s">
        <v>122</v>
      </c>
      <c r="BA191" s="50"/>
      <c r="BB191" s="50"/>
      <c r="BC191" s="50"/>
      <c r="BD191" s="50"/>
      <c r="CA191" s="1" t="s">
        <v>46</v>
      </c>
    </row>
    <row r="192" spans="1:79" s="99" customFormat="1" ht="26.4" customHeight="1" x14ac:dyDescent="0.25">
      <c r="A192" s="110">
        <v>1</v>
      </c>
      <c r="B192" s="110"/>
      <c r="C192" s="110"/>
      <c r="D192" s="110"/>
      <c r="E192" s="110"/>
      <c r="F192" s="110"/>
      <c r="G192" s="92" t="s">
        <v>212</v>
      </c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4"/>
      <c r="T192" s="118" t="s">
        <v>213</v>
      </c>
      <c r="U192" s="93"/>
      <c r="V192" s="93"/>
      <c r="W192" s="93"/>
      <c r="X192" s="93"/>
      <c r="Y192" s="93"/>
      <c r="Z192" s="94"/>
      <c r="AA192" s="117">
        <v>10761280.199999999</v>
      </c>
      <c r="AB192" s="117"/>
      <c r="AC192" s="117"/>
      <c r="AD192" s="117"/>
      <c r="AE192" s="117"/>
      <c r="AF192" s="117">
        <v>0</v>
      </c>
      <c r="AG192" s="117"/>
      <c r="AH192" s="117"/>
      <c r="AI192" s="117"/>
      <c r="AJ192" s="117"/>
      <c r="AK192" s="117">
        <f>IF(ISNUMBER(AA192),AA192,0)+IF(ISNUMBER(AF192),AF192,0)</f>
        <v>10761280.199999999</v>
      </c>
      <c r="AL192" s="117"/>
      <c r="AM192" s="117"/>
      <c r="AN192" s="117"/>
      <c r="AO192" s="117"/>
      <c r="AP192" s="117">
        <v>11837408.220000001</v>
      </c>
      <c r="AQ192" s="117"/>
      <c r="AR192" s="117"/>
      <c r="AS192" s="117"/>
      <c r="AT192" s="117"/>
      <c r="AU192" s="117">
        <v>0</v>
      </c>
      <c r="AV192" s="117"/>
      <c r="AW192" s="117"/>
      <c r="AX192" s="117"/>
      <c r="AY192" s="117"/>
      <c r="AZ192" s="117">
        <f>IF(ISNUMBER(AP192),AP192,0)+IF(ISNUMBER(AU192),AU192,0)</f>
        <v>11837408.220000001</v>
      </c>
      <c r="BA192" s="117"/>
      <c r="BB192" s="117"/>
      <c r="BC192" s="117"/>
      <c r="BD192" s="117"/>
      <c r="CA192" s="99" t="s">
        <v>47</v>
      </c>
    </row>
    <row r="193" spans="1:79" s="6" customFormat="1" x14ac:dyDescent="0.25">
      <c r="A193" s="85"/>
      <c r="B193" s="85"/>
      <c r="C193" s="85"/>
      <c r="D193" s="85"/>
      <c r="E193" s="85"/>
      <c r="F193" s="85"/>
      <c r="G193" s="100" t="s">
        <v>147</v>
      </c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2"/>
      <c r="T193" s="119"/>
      <c r="U193" s="101"/>
      <c r="V193" s="101"/>
      <c r="W193" s="101"/>
      <c r="X193" s="101"/>
      <c r="Y193" s="101"/>
      <c r="Z193" s="102"/>
      <c r="AA193" s="116">
        <v>10761280.199999999</v>
      </c>
      <c r="AB193" s="116"/>
      <c r="AC193" s="116"/>
      <c r="AD193" s="116"/>
      <c r="AE193" s="116"/>
      <c r="AF193" s="116">
        <v>0</v>
      </c>
      <c r="AG193" s="116"/>
      <c r="AH193" s="116"/>
      <c r="AI193" s="116"/>
      <c r="AJ193" s="116"/>
      <c r="AK193" s="116">
        <f>IF(ISNUMBER(AA193),AA193,0)+IF(ISNUMBER(AF193),AF193,0)</f>
        <v>10761280.199999999</v>
      </c>
      <c r="AL193" s="116"/>
      <c r="AM193" s="116"/>
      <c r="AN193" s="116"/>
      <c r="AO193" s="116"/>
      <c r="AP193" s="116">
        <v>11837408.220000001</v>
      </c>
      <c r="AQ193" s="116"/>
      <c r="AR193" s="116"/>
      <c r="AS193" s="116"/>
      <c r="AT193" s="116"/>
      <c r="AU193" s="116">
        <v>0</v>
      </c>
      <c r="AV193" s="116"/>
      <c r="AW193" s="116"/>
      <c r="AX193" s="116"/>
      <c r="AY193" s="116"/>
      <c r="AZ193" s="116">
        <f>IF(ISNUMBER(AP193),AP193,0)+IF(ISNUMBER(AU193),AU193,0)</f>
        <v>11837408.220000001</v>
      </c>
      <c r="BA193" s="116"/>
      <c r="BB193" s="116"/>
      <c r="BC193" s="116"/>
      <c r="BD193" s="116"/>
    </row>
    <row r="196" spans="1:79" ht="14.25" customHeight="1" x14ac:dyDescent="0.25">
      <c r="A196" s="29" t="s">
        <v>261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5">
      <c r="A197" s="44" t="s">
        <v>227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</row>
    <row r="198" spans="1:79" ht="23.1" customHeight="1" x14ac:dyDescent="0.25">
      <c r="A198" s="27" t="s">
        <v>128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54" t="s">
        <v>129</v>
      </c>
      <c r="O198" s="55"/>
      <c r="P198" s="55"/>
      <c r="Q198" s="55"/>
      <c r="R198" s="55"/>
      <c r="S198" s="55"/>
      <c r="T198" s="55"/>
      <c r="U198" s="56"/>
      <c r="V198" s="54" t="s">
        <v>130</v>
      </c>
      <c r="W198" s="55"/>
      <c r="X198" s="55"/>
      <c r="Y198" s="55"/>
      <c r="Z198" s="56"/>
      <c r="AA198" s="27" t="s">
        <v>228</v>
      </c>
      <c r="AB198" s="27"/>
      <c r="AC198" s="27"/>
      <c r="AD198" s="27"/>
      <c r="AE198" s="27"/>
      <c r="AF198" s="27"/>
      <c r="AG198" s="27"/>
      <c r="AH198" s="27"/>
      <c r="AI198" s="27"/>
      <c r="AJ198" s="27" t="s">
        <v>231</v>
      </c>
      <c r="AK198" s="27"/>
      <c r="AL198" s="27"/>
      <c r="AM198" s="27"/>
      <c r="AN198" s="27"/>
      <c r="AO198" s="27"/>
      <c r="AP198" s="27"/>
      <c r="AQ198" s="27"/>
      <c r="AR198" s="27"/>
      <c r="AS198" s="27" t="s">
        <v>238</v>
      </c>
      <c r="AT198" s="27"/>
      <c r="AU198" s="27"/>
      <c r="AV198" s="27"/>
      <c r="AW198" s="27"/>
      <c r="AX198" s="27"/>
      <c r="AY198" s="27"/>
      <c r="AZ198" s="27"/>
      <c r="BA198" s="27"/>
      <c r="BB198" s="27" t="s">
        <v>249</v>
      </c>
      <c r="BC198" s="27"/>
      <c r="BD198" s="27"/>
      <c r="BE198" s="27"/>
      <c r="BF198" s="27"/>
      <c r="BG198" s="27"/>
      <c r="BH198" s="27"/>
      <c r="BI198" s="27"/>
      <c r="BJ198" s="27"/>
      <c r="BK198" s="27" t="s">
        <v>254</v>
      </c>
      <c r="BL198" s="27"/>
      <c r="BM198" s="27"/>
      <c r="BN198" s="27"/>
      <c r="BO198" s="27"/>
      <c r="BP198" s="27"/>
      <c r="BQ198" s="27"/>
      <c r="BR198" s="27"/>
      <c r="BS198" s="27"/>
    </row>
    <row r="199" spans="1:79" ht="95.25" customHeigh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57"/>
      <c r="O199" s="58"/>
      <c r="P199" s="58"/>
      <c r="Q199" s="58"/>
      <c r="R199" s="58"/>
      <c r="S199" s="58"/>
      <c r="T199" s="58"/>
      <c r="U199" s="59"/>
      <c r="V199" s="57"/>
      <c r="W199" s="58"/>
      <c r="X199" s="58"/>
      <c r="Y199" s="58"/>
      <c r="Z199" s="59"/>
      <c r="AA199" s="74" t="s">
        <v>133</v>
      </c>
      <c r="AB199" s="74"/>
      <c r="AC199" s="74"/>
      <c r="AD199" s="74"/>
      <c r="AE199" s="74"/>
      <c r="AF199" s="74" t="s">
        <v>134</v>
      </c>
      <c r="AG199" s="74"/>
      <c r="AH199" s="74"/>
      <c r="AI199" s="74"/>
      <c r="AJ199" s="74" t="s">
        <v>133</v>
      </c>
      <c r="AK199" s="74"/>
      <c r="AL199" s="74"/>
      <c r="AM199" s="74"/>
      <c r="AN199" s="74"/>
      <c r="AO199" s="74" t="s">
        <v>134</v>
      </c>
      <c r="AP199" s="74"/>
      <c r="AQ199" s="74"/>
      <c r="AR199" s="74"/>
      <c r="AS199" s="74" t="s">
        <v>133</v>
      </c>
      <c r="AT199" s="74"/>
      <c r="AU199" s="74"/>
      <c r="AV199" s="74"/>
      <c r="AW199" s="74"/>
      <c r="AX199" s="74" t="s">
        <v>134</v>
      </c>
      <c r="AY199" s="74"/>
      <c r="AZ199" s="74"/>
      <c r="BA199" s="74"/>
      <c r="BB199" s="74" t="s">
        <v>133</v>
      </c>
      <c r="BC199" s="74"/>
      <c r="BD199" s="74"/>
      <c r="BE199" s="74"/>
      <c r="BF199" s="74"/>
      <c r="BG199" s="74" t="s">
        <v>134</v>
      </c>
      <c r="BH199" s="74"/>
      <c r="BI199" s="74"/>
      <c r="BJ199" s="74"/>
      <c r="BK199" s="74" t="s">
        <v>133</v>
      </c>
      <c r="BL199" s="74"/>
      <c r="BM199" s="74"/>
      <c r="BN199" s="74"/>
      <c r="BO199" s="74"/>
      <c r="BP199" s="74" t="s">
        <v>134</v>
      </c>
      <c r="BQ199" s="74"/>
      <c r="BR199" s="74"/>
      <c r="BS199" s="74"/>
    </row>
    <row r="200" spans="1:79" ht="15" customHeight="1" x14ac:dyDescent="0.25">
      <c r="A200" s="27">
        <v>1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36">
        <v>2</v>
      </c>
      <c r="O200" s="37"/>
      <c r="P200" s="37"/>
      <c r="Q200" s="37"/>
      <c r="R200" s="37"/>
      <c r="S200" s="37"/>
      <c r="T200" s="37"/>
      <c r="U200" s="38"/>
      <c r="V200" s="27">
        <v>3</v>
      </c>
      <c r="W200" s="27"/>
      <c r="X200" s="27"/>
      <c r="Y200" s="27"/>
      <c r="Z200" s="27"/>
      <c r="AA200" s="27">
        <v>4</v>
      </c>
      <c r="AB200" s="27"/>
      <c r="AC200" s="27"/>
      <c r="AD200" s="27"/>
      <c r="AE200" s="27"/>
      <c r="AF200" s="27">
        <v>5</v>
      </c>
      <c r="AG200" s="27"/>
      <c r="AH200" s="27"/>
      <c r="AI200" s="27"/>
      <c r="AJ200" s="27">
        <v>6</v>
      </c>
      <c r="AK200" s="27"/>
      <c r="AL200" s="27"/>
      <c r="AM200" s="27"/>
      <c r="AN200" s="27"/>
      <c r="AO200" s="27">
        <v>7</v>
      </c>
      <c r="AP200" s="27"/>
      <c r="AQ200" s="27"/>
      <c r="AR200" s="27"/>
      <c r="AS200" s="27">
        <v>8</v>
      </c>
      <c r="AT200" s="27"/>
      <c r="AU200" s="27"/>
      <c r="AV200" s="27"/>
      <c r="AW200" s="27"/>
      <c r="AX200" s="27">
        <v>9</v>
      </c>
      <c r="AY200" s="27"/>
      <c r="AZ200" s="27"/>
      <c r="BA200" s="27"/>
      <c r="BB200" s="27">
        <v>10</v>
      </c>
      <c r="BC200" s="27"/>
      <c r="BD200" s="27"/>
      <c r="BE200" s="27"/>
      <c r="BF200" s="27"/>
      <c r="BG200" s="27">
        <v>11</v>
      </c>
      <c r="BH200" s="27"/>
      <c r="BI200" s="27"/>
      <c r="BJ200" s="27"/>
      <c r="BK200" s="27">
        <v>12</v>
      </c>
      <c r="BL200" s="27"/>
      <c r="BM200" s="27"/>
      <c r="BN200" s="27"/>
      <c r="BO200" s="27"/>
      <c r="BP200" s="27">
        <v>13</v>
      </c>
      <c r="BQ200" s="27"/>
      <c r="BR200" s="27"/>
      <c r="BS200" s="27"/>
    </row>
    <row r="201" spans="1:79" s="1" customFormat="1" ht="12" hidden="1" customHeight="1" x14ac:dyDescent="0.25">
      <c r="A201" s="61" t="s">
        <v>146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26" t="s">
        <v>131</v>
      </c>
      <c r="O201" s="26"/>
      <c r="P201" s="26"/>
      <c r="Q201" s="26"/>
      <c r="R201" s="26"/>
      <c r="S201" s="26"/>
      <c r="T201" s="26"/>
      <c r="U201" s="26"/>
      <c r="V201" s="26" t="s">
        <v>132</v>
      </c>
      <c r="W201" s="26"/>
      <c r="X201" s="26"/>
      <c r="Y201" s="26"/>
      <c r="Z201" s="26"/>
      <c r="AA201" s="30" t="s">
        <v>65</v>
      </c>
      <c r="AB201" s="30"/>
      <c r="AC201" s="30"/>
      <c r="AD201" s="30"/>
      <c r="AE201" s="30"/>
      <c r="AF201" s="30" t="s">
        <v>66</v>
      </c>
      <c r="AG201" s="30"/>
      <c r="AH201" s="30"/>
      <c r="AI201" s="30"/>
      <c r="AJ201" s="30" t="s">
        <v>67</v>
      </c>
      <c r="AK201" s="30"/>
      <c r="AL201" s="30"/>
      <c r="AM201" s="30"/>
      <c r="AN201" s="30"/>
      <c r="AO201" s="30" t="s">
        <v>68</v>
      </c>
      <c r="AP201" s="30"/>
      <c r="AQ201" s="30"/>
      <c r="AR201" s="30"/>
      <c r="AS201" s="30" t="s">
        <v>58</v>
      </c>
      <c r="AT201" s="30"/>
      <c r="AU201" s="30"/>
      <c r="AV201" s="30"/>
      <c r="AW201" s="30"/>
      <c r="AX201" s="30" t="s">
        <v>59</v>
      </c>
      <c r="AY201" s="30"/>
      <c r="AZ201" s="30"/>
      <c r="BA201" s="30"/>
      <c r="BB201" s="30" t="s">
        <v>60</v>
      </c>
      <c r="BC201" s="30"/>
      <c r="BD201" s="30"/>
      <c r="BE201" s="30"/>
      <c r="BF201" s="30"/>
      <c r="BG201" s="30" t="s">
        <v>61</v>
      </c>
      <c r="BH201" s="30"/>
      <c r="BI201" s="30"/>
      <c r="BJ201" s="30"/>
      <c r="BK201" s="30" t="s">
        <v>62</v>
      </c>
      <c r="BL201" s="30"/>
      <c r="BM201" s="30"/>
      <c r="BN201" s="30"/>
      <c r="BO201" s="30"/>
      <c r="BP201" s="30" t="s">
        <v>63</v>
      </c>
      <c r="BQ201" s="30"/>
      <c r="BR201" s="30"/>
      <c r="BS201" s="30"/>
      <c r="CA201" s="1" t="s">
        <v>48</v>
      </c>
    </row>
    <row r="202" spans="1:79" s="6" customFormat="1" ht="12.75" customHeight="1" x14ac:dyDescent="0.25">
      <c r="A202" s="120" t="s">
        <v>147</v>
      </c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86"/>
      <c r="O202" s="87"/>
      <c r="P202" s="87"/>
      <c r="Q202" s="87"/>
      <c r="R202" s="87"/>
      <c r="S202" s="87"/>
      <c r="T202" s="87"/>
      <c r="U202" s="88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2"/>
      <c r="BQ202" s="123"/>
      <c r="BR202" s="123"/>
      <c r="BS202" s="124"/>
      <c r="CA202" s="6" t="s">
        <v>49</v>
      </c>
    </row>
    <row r="205" spans="1:79" ht="35.25" customHeight="1" x14ac:dyDescent="0.25">
      <c r="A205" s="29" t="s">
        <v>262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3.8" customHeight="1" x14ac:dyDescent="0.25">
      <c r="A206" s="125" t="s">
        <v>217</v>
      </c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</row>
    <row r="207" spans="1:79" ht="13.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79" ht="28.5" customHeight="1" x14ac:dyDescent="0.25">
      <c r="A209" s="34" t="s">
        <v>245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</row>
    <row r="210" spans="1:79" ht="14.25" customHeight="1" x14ac:dyDescent="0.25">
      <c r="A210" s="29" t="s">
        <v>229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15" customHeight="1" x14ac:dyDescent="0.25">
      <c r="A211" s="31" t="s">
        <v>227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</row>
    <row r="212" spans="1:79" ht="42.9" customHeight="1" x14ac:dyDescent="0.25">
      <c r="A212" s="74" t="s">
        <v>135</v>
      </c>
      <c r="B212" s="74"/>
      <c r="C212" s="74"/>
      <c r="D212" s="74"/>
      <c r="E212" s="74"/>
      <c r="F212" s="74"/>
      <c r="G212" s="27" t="s">
        <v>19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 t="s">
        <v>15</v>
      </c>
      <c r="U212" s="27"/>
      <c r="V212" s="27"/>
      <c r="W212" s="27"/>
      <c r="X212" s="27"/>
      <c r="Y212" s="27"/>
      <c r="Z212" s="27" t="s">
        <v>14</v>
      </c>
      <c r="AA212" s="27"/>
      <c r="AB212" s="27"/>
      <c r="AC212" s="27"/>
      <c r="AD212" s="27"/>
      <c r="AE212" s="27" t="s">
        <v>136</v>
      </c>
      <c r="AF212" s="27"/>
      <c r="AG212" s="27"/>
      <c r="AH212" s="27"/>
      <c r="AI212" s="27"/>
      <c r="AJ212" s="27"/>
      <c r="AK212" s="27" t="s">
        <v>137</v>
      </c>
      <c r="AL212" s="27"/>
      <c r="AM212" s="27"/>
      <c r="AN212" s="27"/>
      <c r="AO212" s="27"/>
      <c r="AP212" s="27"/>
      <c r="AQ212" s="27" t="s">
        <v>138</v>
      </c>
      <c r="AR212" s="27"/>
      <c r="AS212" s="27"/>
      <c r="AT212" s="27"/>
      <c r="AU212" s="27"/>
      <c r="AV212" s="27"/>
      <c r="AW212" s="27" t="s">
        <v>98</v>
      </c>
      <c r="AX212" s="27"/>
      <c r="AY212" s="27"/>
      <c r="AZ212" s="27"/>
      <c r="BA212" s="27"/>
      <c r="BB212" s="27"/>
      <c r="BC212" s="27"/>
      <c r="BD212" s="27"/>
      <c r="BE212" s="27"/>
      <c r="BF212" s="27"/>
      <c r="BG212" s="27" t="s">
        <v>139</v>
      </c>
      <c r="BH212" s="27"/>
      <c r="BI212" s="27"/>
      <c r="BJ212" s="27"/>
      <c r="BK212" s="27"/>
      <c r="BL212" s="27"/>
    </row>
    <row r="213" spans="1:79" ht="39.9" customHeight="1" x14ac:dyDescent="0.25">
      <c r="A213" s="74"/>
      <c r="B213" s="74"/>
      <c r="C213" s="74"/>
      <c r="D213" s="74"/>
      <c r="E213" s="74"/>
      <c r="F213" s="74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 t="s">
        <v>17</v>
      </c>
      <c r="AX213" s="27"/>
      <c r="AY213" s="27"/>
      <c r="AZ213" s="27"/>
      <c r="BA213" s="27"/>
      <c r="BB213" s="27" t="s">
        <v>16</v>
      </c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79" ht="15" customHeight="1" x14ac:dyDescent="0.25">
      <c r="A214" s="27">
        <v>1</v>
      </c>
      <c r="B214" s="27"/>
      <c r="C214" s="27"/>
      <c r="D214" s="27"/>
      <c r="E214" s="27"/>
      <c r="F214" s="27"/>
      <c r="G214" s="27">
        <v>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3</v>
      </c>
      <c r="U214" s="27"/>
      <c r="V214" s="27"/>
      <c r="W214" s="27"/>
      <c r="X214" s="27"/>
      <c r="Y214" s="27"/>
      <c r="Z214" s="27">
        <v>4</v>
      </c>
      <c r="AA214" s="27"/>
      <c r="AB214" s="27"/>
      <c r="AC214" s="27"/>
      <c r="AD214" s="27"/>
      <c r="AE214" s="27">
        <v>5</v>
      </c>
      <c r="AF214" s="27"/>
      <c r="AG214" s="27"/>
      <c r="AH214" s="27"/>
      <c r="AI214" s="27"/>
      <c r="AJ214" s="27"/>
      <c r="AK214" s="27">
        <v>6</v>
      </c>
      <c r="AL214" s="27"/>
      <c r="AM214" s="27"/>
      <c r="AN214" s="27"/>
      <c r="AO214" s="27"/>
      <c r="AP214" s="27"/>
      <c r="AQ214" s="27">
        <v>7</v>
      </c>
      <c r="AR214" s="27"/>
      <c r="AS214" s="27"/>
      <c r="AT214" s="27"/>
      <c r="AU214" s="27"/>
      <c r="AV214" s="27"/>
      <c r="AW214" s="27">
        <v>8</v>
      </c>
      <c r="AX214" s="27"/>
      <c r="AY214" s="27"/>
      <c r="AZ214" s="27"/>
      <c r="BA214" s="27"/>
      <c r="BB214" s="27">
        <v>9</v>
      </c>
      <c r="BC214" s="27"/>
      <c r="BD214" s="27"/>
      <c r="BE214" s="27"/>
      <c r="BF214" s="27"/>
      <c r="BG214" s="27">
        <v>10</v>
      </c>
      <c r="BH214" s="27"/>
      <c r="BI214" s="27"/>
      <c r="BJ214" s="27"/>
      <c r="BK214" s="27"/>
      <c r="BL214" s="27"/>
    </row>
    <row r="215" spans="1:79" s="1" customFormat="1" ht="12" hidden="1" customHeight="1" x14ac:dyDescent="0.25">
      <c r="A215" s="26" t="s">
        <v>64</v>
      </c>
      <c r="B215" s="26"/>
      <c r="C215" s="26"/>
      <c r="D215" s="26"/>
      <c r="E215" s="26"/>
      <c r="F215" s="26"/>
      <c r="G215" s="61" t="s">
        <v>57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30" t="s">
        <v>80</v>
      </c>
      <c r="U215" s="30"/>
      <c r="V215" s="30"/>
      <c r="W215" s="30"/>
      <c r="X215" s="30"/>
      <c r="Y215" s="30"/>
      <c r="Z215" s="30" t="s">
        <v>81</v>
      </c>
      <c r="AA215" s="30"/>
      <c r="AB215" s="30"/>
      <c r="AC215" s="30"/>
      <c r="AD215" s="30"/>
      <c r="AE215" s="30" t="s">
        <v>82</v>
      </c>
      <c r="AF215" s="30"/>
      <c r="AG215" s="30"/>
      <c r="AH215" s="30"/>
      <c r="AI215" s="30"/>
      <c r="AJ215" s="30"/>
      <c r="AK215" s="30" t="s">
        <v>83</v>
      </c>
      <c r="AL215" s="30"/>
      <c r="AM215" s="30"/>
      <c r="AN215" s="30"/>
      <c r="AO215" s="30"/>
      <c r="AP215" s="30"/>
      <c r="AQ215" s="78" t="s">
        <v>99</v>
      </c>
      <c r="AR215" s="30"/>
      <c r="AS215" s="30"/>
      <c r="AT215" s="30"/>
      <c r="AU215" s="30"/>
      <c r="AV215" s="30"/>
      <c r="AW215" s="30" t="s">
        <v>84</v>
      </c>
      <c r="AX215" s="30"/>
      <c r="AY215" s="30"/>
      <c r="AZ215" s="30"/>
      <c r="BA215" s="30"/>
      <c r="BB215" s="30" t="s">
        <v>85</v>
      </c>
      <c r="BC215" s="30"/>
      <c r="BD215" s="30"/>
      <c r="BE215" s="30"/>
      <c r="BF215" s="30"/>
      <c r="BG215" s="78" t="s">
        <v>100</v>
      </c>
      <c r="BH215" s="30"/>
      <c r="BI215" s="30"/>
      <c r="BJ215" s="30"/>
      <c r="BK215" s="30"/>
      <c r="BL215" s="30"/>
      <c r="CA215" s="1" t="s">
        <v>50</v>
      </c>
    </row>
    <row r="216" spans="1:79" s="6" customFormat="1" ht="12.75" customHeight="1" x14ac:dyDescent="0.25">
      <c r="A216" s="85"/>
      <c r="B216" s="85"/>
      <c r="C216" s="85"/>
      <c r="D216" s="85"/>
      <c r="E216" s="85"/>
      <c r="F216" s="85"/>
      <c r="G216" s="120" t="s">
        <v>147</v>
      </c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>
        <f>IF(ISNUMBER(AK216),AK216,0)-IF(ISNUMBER(AE216),AE216,0)</f>
        <v>0</v>
      </c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>
        <f>IF(ISNUMBER(Z216),Z216,0)+IF(ISNUMBER(AK216),AK216,0)</f>
        <v>0</v>
      </c>
      <c r="BH216" s="116"/>
      <c r="BI216" s="116"/>
      <c r="BJ216" s="116"/>
      <c r="BK216" s="116"/>
      <c r="BL216" s="116"/>
      <c r="CA216" s="6" t="s">
        <v>51</v>
      </c>
    </row>
    <row r="218" spans="1:79" ht="14.25" customHeight="1" x14ac:dyDescent="0.25">
      <c r="A218" s="29" t="s">
        <v>246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 x14ac:dyDescent="0.25">
      <c r="A219" s="31" t="s">
        <v>227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79" ht="18" customHeight="1" x14ac:dyDescent="0.25">
      <c r="A220" s="27" t="s">
        <v>135</v>
      </c>
      <c r="B220" s="27"/>
      <c r="C220" s="27"/>
      <c r="D220" s="27"/>
      <c r="E220" s="27"/>
      <c r="F220" s="27"/>
      <c r="G220" s="27" t="s">
        <v>19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 t="s">
        <v>233</v>
      </c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 t="s">
        <v>243</v>
      </c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79" ht="42.9" customHeigh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 t="s">
        <v>140</v>
      </c>
      <c r="R221" s="27"/>
      <c r="S221" s="27"/>
      <c r="T221" s="27"/>
      <c r="U221" s="27"/>
      <c r="V221" s="74" t="s">
        <v>141</v>
      </c>
      <c r="W221" s="74"/>
      <c r="X221" s="74"/>
      <c r="Y221" s="74"/>
      <c r="Z221" s="27" t="s">
        <v>142</v>
      </c>
      <c r="AA221" s="27"/>
      <c r="AB221" s="27"/>
      <c r="AC221" s="27"/>
      <c r="AD221" s="27"/>
      <c r="AE221" s="27"/>
      <c r="AF221" s="27"/>
      <c r="AG221" s="27"/>
      <c r="AH221" s="27"/>
      <c r="AI221" s="27"/>
      <c r="AJ221" s="27" t="s">
        <v>143</v>
      </c>
      <c r="AK221" s="27"/>
      <c r="AL221" s="27"/>
      <c r="AM221" s="27"/>
      <c r="AN221" s="27"/>
      <c r="AO221" s="27" t="s">
        <v>20</v>
      </c>
      <c r="AP221" s="27"/>
      <c r="AQ221" s="27"/>
      <c r="AR221" s="27"/>
      <c r="AS221" s="27"/>
      <c r="AT221" s="74" t="s">
        <v>144</v>
      </c>
      <c r="AU221" s="74"/>
      <c r="AV221" s="74"/>
      <c r="AW221" s="74"/>
      <c r="AX221" s="27" t="s">
        <v>142</v>
      </c>
      <c r="AY221" s="27"/>
      <c r="AZ221" s="27"/>
      <c r="BA221" s="27"/>
      <c r="BB221" s="27"/>
      <c r="BC221" s="27"/>
      <c r="BD221" s="27"/>
      <c r="BE221" s="27"/>
      <c r="BF221" s="27"/>
      <c r="BG221" s="27"/>
      <c r="BH221" s="27" t="s">
        <v>145</v>
      </c>
      <c r="BI221" s="27"/>
      <c r="BJ221" s="27"/>
      <c r="BK221" s="27"/>
      <c r="BL221" s="27"/>
    </row>
    <row r="222" spans="1:79" ht="63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74"/>
      <c r="W222" s="74"/>
      <c r="X222" s="74"/>
      <c r="Y222" s="74"/>
      <c r="Z222" s="27" t="s">
        <v>17</v>
      </c>
      <c r="AA222" s="27"/>
      <c r="AB222" s="27"/>
      <c r="AC222" s="27"/>
      <c r="AD222" s="27"/>
      <c r="AE222" s="27" t="s">
        <v>16</v>
      </c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74"/>
      <c r="AU222" s="74"/>
      <c r="AV222" s="74"/>
      <c r="AW222" s="74"/>
      <c r="AX222" s="27" t="s">
        <v>17</v>
      </c>
      <c r="AY222" s="27"/>
      <c r="AZ222" s="27"/>
      <c r="BA222" s="27"/>
      <c r="BB222" s="27"/>
      <c r="BC222" s="27" t="s">
        <v>16</v>
      </c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15" customHeight="1" x14ac:dyDescent="0.25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>
        <v>3</v>
      </c>
      <c r="R223" s="27"/>
      <c r="S223" s="27"/>
      <c r="T223" s="27"/>
      <c r="U223" s="27"/>
      <c r="V223" s="27">
        <v>4</v>
      </c>
      <c r="W223" s="27"/>
      <c r="X223" s="27"/>
      <c r="Y223" s="27"/>
      <c r="Z223" s="27">
        <v>5</v>
      </c>
      <c r="AA223" s="27"/>
      <c r="AB223" s="27"/>
      <c r="AC223" s="27"/>
      <c r="AD223" s="27"/>
      <c r="AE223" s="27">
        <v>6</v>
      </c>
      <c r="AF223" s="27"/>
      <c r="AG223" s="27"/>
      <c r="AH223" s="27"/>
      <c r="AI223" s="27"/>
      <c r="AJ223" s="27">
        <v>7</v>
      </c>
      <c r="AK223" s="27"/>
      <c r="AL223" s="27"/>
      <c r="AM223" s="27"/>
      <c r="AN223" s="27"/>
      <c r="AO223" s="27">
        <v>8</v>
      </c>
      <c r="AP223" s="27"/>
      <c r="AQ223" s="27"/>
      <c r="AR223" s="27"/>
      <c r="AS223" s="27"/>
      <c r="AT223" s="27">
        <v>9</v>
      </c>
      <c r="AU223" s="27"/>
      <c r="AV223" s="27"/>
      <c r="AW223" s="27"/>
      <c r="AX223" s="27">
        <v>10</v>
      </c>
      <c r="AY223" s="27"/>
      <c r="AZ223" s="27"/>
      <c r="BA223" s="27"/>
      <c r="BB223" s="27"/>
      <c r="BC223" s="27">
        <v>11</v>
      </c>
      <c r="BD223" s="27"/>
      <c r="BE223" s="27"/>
      <c r="BF223" s="27"/>
      <c r="BG223" s="27"/>
      <c r="BH223" s="27">
        <v>12</v>
      </c>
      <c r="BI223" s="27"/>
      <c r="BJ223" s="27"/>
      <c r="BK223" s="27"/>
      <c r="BL223" s="27"/>
    </row>
    <row r="224" spans="1:79" s="1" customFormat="1" ht="12" hidden="1" customHeight="1" x14ac:dyDescent="0.25">
      <c r="A224" s="26" t="s">
        <v>64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30" t="s">
        <v>80</v>
      </c>
      <c r="R224" s="30"/>
      <c r="S224" s="30"/>
      <c r="T224" s="30"/>
      <c r="U224" s="30"/>
      <c r="V224" s="30" t="s">
        <v>81</v>
      </c>
      <c r="W224" s="30"/>
      <c r="X224" s="30"/>
      <c r="Y224" s="30"/>
      <c r="Z224" s="30" t="s">
        <v>82</v>
      </c>
      <c r="AA224" s="30"/>
      <c r="AB224" s="30"/>
      <c r="AC224" s="30"/>
      <c r="AD224" s="30"/>
      <c r="AE224" s="30" t="s">
        <v>83</v>
      </c>
      <c r="AF224" s="30"/>
      <c r="AG224" s="30"/>
      <c r="AH224" s="30"/>
      <c r="AI224" s="30"/>
      <c r="AJ224" s="78" t="s">
        <v>101</v>
      </c>
      <c r="AK224" s="30"/>
      <c r="AL224" s="30"/>
      <c r="AM224" s="30"/>
      <c r="AN224" s="30"/>
      <c r="AO224" s="30" t="s">
        <v>84</v>
      </c>
      <c r="AP224" s="30"/>
      <c r="AQ224" s="30"/>
      <c r="AR224" s="30"/>
      <c r="AS224" s="30"/>
      <c r="AT224" s="78" t="s">
        <v>102</v>
      </c>
      <c r="AU224" s="30"/>
      <c r="AV224" s="30"/>
      <c r="AW224" s="30"/>
      <c r="AX224" s="30" t="s">
        <v>85</v>
      </c>
      <c r="AY224" s="30"/>
      <c r="AZ224" s="30"/>
      <c r="BA224" s="30"/>
      <c r="BB224" s="30"/>
      <c r="BC224" s="30" t="s">
        <v>86</v>
      </c>
      <c r="BD224" s="30"/>
      <c r="BE224" s="30"/>
      <c r="BF224" s="30"/>
      <c r="BG224" s="30"/>
      <c r="BH224" s="78" t="s">
        <v>101</v>
      </c>
      <c r="BI224" s="30"/>
      <c r="BJ224" s="30"/>
      <c r="BK224" s="30"/>
      <c r="BL224" s="30"/>
      <c r="CA224" s="1" t="s">
        <v>52</v>
      </c>
    </row>
    <row r="225" spans="1:79" s="6" customFormat="1" ht="12.75" customHeight="1" x14ac:dyDescent="0.25">
      <c r="A225" s="85"/>
      <c r="B225" s="85"/>
      <c r="C225" s="85"/>
      <c r="D225" s="85"/>
      <c r="E225" s="85"/>
      <c r="F225" s="85"/>
      <c r="G225" s="120" t="s">
        <v>147</v>
      </c>
      <c r="H225" s="120"/>
      <c r="I225" s="120"/>
      <c r="J225" s="120"/>
      <c r="K225" s="120"/>
      <c r="L225" s="120"/>
      <c r="M225" s="120"/>
      <c r="N225" s="120"/>
      <c r="O225" s="120"/>
      <c r="P225" s="120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>
        <f>IF(ISNUMBER(Q225),Q225,0)-IF(ISNUMBER(Z225),Z225,0)</f>
        <v>0</v>
      </c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>
        <f>IF(ISNUMBER(V225),V225,0)-IF(ISNUMBER(Z225),Z225,0)-IF(ISNUMBER(AE225),AE225,0)</f>
        <v>0</v>
      </c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>
        <f>IF(ISNUMBER(AO225),AO225,0)-IF(ISNUMBER(AX225),AX225,0)</f>
        <v>0</v>
      </c>
      <c r="BI225" s="116"/>
      <c r="BJ225" s="116"/>
      <c r="BK225" s="116"/>
      <c r="BL225" s="116"/>
      <c r="CA225" s="6" t="s">
        <v>53</v>
      </c>
    </row>
    <row r="227" spans="1:79" ht="14.25" customHeight="1" x14ac:dyDescent="0.25">
      <c r="A227" s="29" t="s">
        <v>234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79" ht="15" customHeight="1" x14ac:dyDescent="0.25">
      <c r="A228" s="31" t="s">
        <v>227</v>
      </c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</row>
    <row r="229" spans="1:79" ht="42.9" customHeight="1" x14ac:dyDescent="0.25">
      <c r="A229" s="74" t="s">
        <v>135</v>
      </c>
      <c r="B229" s="74"/>
      <c r="C229" s="74"/>
      <c r="D229" s="74"/>
      <c r="E229" s="74"/>
      <c r="F229" s="74"/>
      <c r="G229" s="27" t="s">
        <v>19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 t="s">
        <v>15</v>
      </c>
      <c r="U229" s="27"/>
      <c r="V229" s="27"/>
      <c r="W229" s="27"/>
      <c r="X229" s="27"/>
      <c r="Y229" s="27"/>
      <c r="Z229" s="27" t="s">
        <v>14</v>
      </c>
      <c r="AA229" s="27"/>
      <c r="AB229" s="27"/>
      <c r="AC229" s="27"/>
      <c r="AD229" s="27"/>
      <c r="AE229" s="27" t="s">
        <v>230</v>
      </c>
      <c r="AF229" s="27"/>
      <c r="AG229" s="27"/>
      <c r="AH229" s="27"/>
      <c r="AI229" s="27"/>
      <c r="AJ229" s="27"/>
      <c r="AK229" s="27" t="s">
        <v>235</v>
      </c>
      <c r="AL229" s="27"/>
      <c r="AM229" s="27"/>
      <c r="AN229" s="27"/>
      <c r="AO229" s="27"/>
      <c r="AP229" s="27"/>
      <c r="AQ229" s="27" t="s">
        <v>247</v>
      </c>
      <c r="AR229" s="27"/>
      <c r="AS229" s="27"/>
      <c r="AT229" s="27"/>
      <c r="AU229" s="27"/>
      <c r="AV229" s="27"/>
      <c r="AW229" s="27" t="s">
        <v>18</v>
      </c>
      <c r="AX229" s="27"/>
      <c r="AY229" s="27"/>
      <c r="AZ229" s="27"/>
      <c r="BA229" s="27"/>
      <c r="BB229" s="27"/>
      <c r="BC229" s="27"/>
      <c r="BD229" s="27"/>
      <c r="BE229" s="27" t="s">
        <v>156</v>
      </c>
      <c r="BF229" s="27"/>
      <c r="BG229" s="27"/>
      <c r="BH229" s="27"/>
      <c r="BI229" s="27"/>
      <c r="BJ229" s="27"/>
      <c r="BK229" s="27"/>
      <c r="BL229" s="27"/>
    </row>
    <row r="230" spans="1:79" ht="21.75" customHeight="1" x14ac:dyDescent="0.25">
      <c r="A230" s="74"/>
      <c r="B230" s="74"/>
      <c r="C230" s="74"/>
      <c r="D230" s="74"/>
      <c r="E230" s="74"/>
      <c r="F230" s="7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79" ht="15" customHeight="1" x14ac:dyDescent="0.25">
      <c r="A231" s="27">
        <v>1</v>
      </c>
      <c r="B231" s="27"/>
      <c r="C231" s="27"/>
      <c r="D231" s="27"/>
      <c r="E231" s="27"/>
      <c r="F231" s="27"/>
      <c r="G231" s="27">
        <v>2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>
        <v>3</v>
      </c>
      <c r="U231" s="27"/>
      <c r="V231" s="27"/>
      <c r="W231" s="27"/>
      <c r="X231" s="27"/>
      <c r="Y231" s="27"/>
      <c r="Z231" s="27">
        <v>4</v>
      </c>
      <c r="AA231" s="27"/>
      <c r="AB231" s="27"/>
      <c r="AC231" s="27"/>
      <c r="AD231" s="27"/>
      <c r="AE231" s="27">
        <v>5</v>
      </c>
      <c r="AF231" s="27"/>
      <c r="AG231" s="27"/>
      <c r="AH231" s="27"/>
      <c r="AI231" s="27"/>
      <c r="AJ231" s="27"/>
      <c r="AK231" s="27">
        <v>6</v>
      </c>
      <c r="AL231" s="27"/>
      <c r="AM231" s="27"/>
      <c r="AN231" s="27"/>
      <c r="AO231" s="27"/>
      <c r="AP231" s="27"/>
      <c r="AQ231" s="27">
        <v>7</v>
      </c>
      <c r="AR231" s="27"/>
      <c r="AS231" s="27"/>
      <c r="AT231" s="27"/>
      <c r="AU231" s="27"/>
      <c r="AV231" s="27"/>
      <c r="AW231" s="26">
        <v>8</v>
      </c>
      <c r="AX231" s="26"/>
      <c r="AY231" s="26"/>
      <c r="AZ231" s="26"/>
      <c r="BA231" s="26"/>
      <c r="BB231" s="26"/>
      <c r="BC231" s="26"/>
      <c r="BD231" s="26"/>
      <c r="BE231" s="26">
        <v>9</v>
      </c>
      <c r="BF231" s="26"/>
      <c r="BG231" s="26"/>
      <c r="BH231" s="26"/>
      <c r="BI231" s="26"/>
      <c r="BJ231" s="26"/>
      <c r="BK231" s="26"/>
      <c r="BL231" s="26"/>
    </row>
    <row r="232" spans="1:79" s="1" customFormat="1" ht="18.75" hidden="1" customHeight="1" x14ac:dyDescent="0.25">
      <c r="A232" s="26" t="s">
        <v>64</v>
      </c>
      <c r="B232" s="26"/>
      <c r="C232" s="26"/>
      <c r="D232" s="26"/>
      <c r="E232" s="26"/>
      <c r="F232" s="26"/>
      <c r="G232" s="61" t="s">
        <v>57</v>
      </c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30" t="s">
        <v>80</v>
      </c>
      <c r="U232" s="30"/>
      <c r="V232" s="30"/>
      <c r="W232" s="30"/>
      <c r="X232" s="30"/>
      <c r="Y232" s="30"/>
      <c r="Z232" s="30" t="s">
        <v>81</v>
      </c>
      <c r="AA232" s="30"/>
      <c r="AB232" s="30"/>
      <c r="AC232" s="30"/>
      <c r="AD232" s="30"/>
      <c r="AE232" s="30" t="s">
        <v>82</v>
      </c>
      <c r="AF232" s="30"/>
      <c r="AG232" s="30"/>
      <c r="AH232" s="30"/>
      <c r="AI232" s="30"/>
      <c r="AJ232" s="30"/>
      <c r="AK232" s="30" t="s">
        <v>83</v>
      </c>
      <c r="AL232" s="30"/>
      <c r="AM232" s="30"/>
      <c r="AN232" s="30"/>
      <c r="AO232" s="30"/>
      <c r="AP232" s="30"/>
      <c r="AQ232" s="30" t="s">
        <v>84</v>
      </c>
      <c r="AR232" s="30"/>
      <c r="AS232" s="30"/>
      <c r="AT232" s="30"/>
      <c r="AU232" s="30"/>
      <c r="AV232" s="30"/>
      <c r="AW232" s="61" t="s">
        <v>87</v>
      </c>
      <c r="AX232" s="61"/>
      <c r="AY232" s="61"/>
      <c r="AZ232" s="61"/>
      <c r="BA232" s="61"/>
      <c r="BB232" s="61"/>
      <c r="BC232" s="61"/>
      <c r="BD232" s="61"/>
      <c r="BE232" s="61" t="s">
        <v>88</v>
      </c>
      <c r="BF232" s="61"/>
      <c r="BG232" s="61"/>
      <c r="BH232" s="61"/>
      <c r="BI232" s="61"/>
      <c r="BJ232" s="61"/>
      <c r="BK232" s="61"/>
      <c r="BL232" s="61"/>
      <c r="CA232" s="1" t="s">
        <v>54</v>
      </c>
    </row>
    <row r="233" spans="1:79" s="6" customFormat="1" ht="12.75" customHeight="1" x14ac:dyDescent="0.25">
      <c r="A233" s="85"/>
      <c r="B233" s="85"/>
      <c r="C233" s="85"/>
      <c r="D233" s="85"/>
      <c r="E233" s="85"/>
      <c r="F233" s="85"/>
      <c r="G233" s="120" t="s">
        <v>147</v>
      </c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CA233" s="6" t="s">
        <v>55</v>
      </c>
    </row>
    <row r="235" spans="1:79" ht="14.25" customHeight="1" x14ac:dyDescent="0.25">
      <c r="A235" s="29" t="s">
        <v>248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</row>
    <row r="236" spans="1:79" ht="15" customHeight="1" x14ac:dyDescent="0.2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</row>
    <row r="237" spans="1:79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9" spans="1:79" ht="13.8" x14ac:dyDescent="0.25">
      <c r="A239" s="29" t="s">
        <v>263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</row>
    <row r="240" spans="1:79" ht="13.8" x14ac:dyDescent="0.25">
      <c r="A240" s="29" t="s">
        <v>236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64" ht="15" customHeight="1" x14ac:dyDescent="0.25">
      <c r="A241" s="125" t="s">
        <v>218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</row>
    <row r="242" spans="1:64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5" spans="1:64" ht="18.899999999999999" customHeight="1" x14ac:dyDescent="0.25">
      <c r="A245" s="129" t="s">
        <v>221</v>
      </c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22"/>
      <c r="AC245" s="22"/>
      <c r="AD245" s="22"/>
      <c r="AE245" s="22"/>
      <c r="AF245" s="22"/>
      <c r="AG245" s="22"/>
      <c r="AH245" s="42"/>
      <c r="AI245" s="42"/>
      <c r="AJ245" s="42"/>
      <c r="AK245" s="42"/>
      <c r="AL245" s="42"/>
      <c r="AM245" s="42"/>
      <c r="AN245" s="42"/>
      <c r="AO245" s="42"/>
      <c r="AP245" s="42"/>
      <c r="AQ245" s="22"/>
      <c r="AR245" s="22"/>
      <c r="AS245" s="22"/>
      <c r="AT245" s="22"/>
      <c r="AU245" s="130" t="s">
        <v>223</v>
      </c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</row>
    <row r="246" spans="1:64" ht="12.75" customHeight="1" x14ac:dyDescent="0.25">
      <c r="AB246" s="23"/>
      <c r="AC246" s="23"/>
      <c r="AD246" s="23"/>
      <c r="AE246" s="23"/>
      <c r="AF246" s="23"/>
      <c r="AG246" s="23"/>
      <c r="AH246" s="28" t="s">
        <v>1</v>
      </c>
      <c r="AI246" s="28"/>
      <c r="AJ246" s="28"/>
      <c r="AK246" s="28"/>
      <c r="AL246" s="28"/>
      <c r="AM246" s="28"/>
      <c r="AN246" s="28"/>
      <c r="AO246" s="28"/>
      <c r="AP246" s="28"/>
      <c r="AQ246" s="23"/>
      <c r="AR246" s="23"/>
      <c r="AS246" s="23"/>
      <c r="AT246" s="23"/>
      <c r="AU246" s="28" t="s">
        <v>160</v>
      </c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</row>
    <row r="247" spans="1:64" ht="13.8" x14ac:dyDescent="0.25">
      <c r="AB247" s="23"/>
      <c r="AC247" s="23"/>
      <c r="AD247" s="23"/>
      <c r="AE247" s="23"/>
      <c r="AF247" s="23"/>
      <c r="AG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3"/>
      <c r="AR247" s="23"/>
      <c r="AS247" s="23"/>
      <c r="AT247" s="23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</row>
    <row r="248" spans="1:64" ht="18" customHeight="1" x14ac:dyDescent="0.25">
      <c r="A248" s="129" t="s">
        <v>222</v>
      </c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23"/>
      <c r="AC248" s="23"/>
      <c r="AD248" s="23"/>
      <c r="AE248" s="23"/>
      <c r="AF248" s="23"/>
      <c r="AG248" s="23"/>
      <c r="AH248" s="43"/>
      <c r="AI248" s="43"/>
      <c r="AJ248" s="43"/>
      <c r="AK248" s="43"/>
      <c r="AL248" s="43"/>
      <c r="AM248" s="43"/>
      <c r="AN248" s="43"/>
      <c r="AO248" s="43"/>
      <c r="AP248" s="43"/>
      <c r="AQ248" s="23"/>
      <c r="AR248" s="23"/>
      <c r="AS248" s="23"/>
      <c r="AT248" s="23"/>
      <c r="AU248" s="131" t="s">
        <v>224</v>
      </c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</row>
    <row r="249" spans="1:64" ht="12" customHeight="1" x14ac:dyDescent="0.25">
      <c r="AB249" s="23"/>
      <c r="AC249" s="23"/>
      <c r="AD249" s="23"/>
      <c r="AE249" s="23"/>
      <c r="AF249" s="23"/>
      <c r="AG249" s="23"/>
      <c r="AH249" s="28" t="s">
        <v>1</v>
      </c>
      <c r="AI249" s="28"/>
      <c r="AJ249" s="28"/>
      <c r="AK249" s="28"/>
      <c r="AL249" s="28"/>
      <c r="AM249" s="28"/>
      <c r="AN249" s="28"/>
      <c r="AO249" s="28"/>
      <c r="AP249" s="28"/>
      <c r="AQ249" s="23"/>
      <c r="AR249" s="23"/>
      <c r="AS249" s="23"/>
      <c r="AT249" s="23"/>
      <c r="AU249" s="28" t="s">
        <v>160</v>
      </c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</row>
  </sheetData>
  <mergeCells count="1594">
    <mergeCell ref="AU193:AY193"/>
    <mergeCell ref="AZ193:BD193"/>
    <mergeCell ref="A193:F193"/>
    <mergeCell ref="G193:S193"/>
    <mergeCell ref="T193:Z193"/>
    <mergeCell ref="AA193:AE193"/>
    <mergeCell ref="AF193:AJ193"/>
    <mergeCell ref="AK193:AO193"/>
    <mergeCell ref="AP193:AT193"/>
    <mergeCell ref="BO184:BS184"/>
    <mergeCell ref="AK184:AO184"/>
    <mergeCell ref="AP184:AT184"/>
    <mergeCell ref="AU184:AY184"/>
    <mergeCell ref="AZ184:BD184"/>
    <mergeCell ref="BE184:BI184"/>
    <mergeCell ref="BJ184:BN184"/>
    <mergeCell ref="A184:F184"/>
    <mergeCell ref="G184:S184"/>
    <mergeCell ref="T184:Z184"/>
    <mergeCell ref="AA184:AE184"/>
    <mergeCell ref="AF184:AJ184"/>
    <mergeCell ref="AX173:AZ173"/>
    <mergeCell ref="BA173:BC173"/>
    <mergeCell ref="BD173:BF173"/>
    <mergeCell ref="BG173:BI173"/>
    <mergeCell ref="BJ173:BL173"/>
    <mergeCell ref="A173:C173"/>
    <mergeCell ref="D173:V173"/>
    <mergeCell ref="W173:Y173"/>
    <mergeCell ref="Z173:AB173"/>
    <mergeCell ref="AC173:AE173"/>
    <mergeCell ref="AF173:AH173"/>
    <mergeCell ref="AI173:AK173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Z108:AD108"/>
    <mergeCell ref="AE108:AI108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AJ107:AN107"/>
    <mergeCell ref="AO107:AS107"/>
    <mergeCell ref="AT107:AX107"/>
    <mergeCell ref="AY107:BC107"/>
    <mergeCell ref="BL98:BP98"/>
    <mergeCell ref="BQ98:BT98"/>
    <mergeCell ref="BU98:BY98"/>
    <mergeCell ref="AI98:AM98"/>
    <mergeCell ref="AN98:AR98"/>
    <mergeCell ref="AS98:AW98"/>
    <mergeCell ref="AX98:BA98"/>
    <mergeCell ref="BB98:BF98"/>
    <mergeCell ref="BG98:BK98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8:AA248"/>
    <mergeCell ref="AH248:AP248"/>
    <mergeCell ref="AU248:BF248"/>
    <mergeCell ref="AH249:AP249"/>
    <mergeCell ref="AU249:BF249"/>
    <mergeCell ref="A31:D31"/>
    <mergeCell ref="E31:T31"/>
    <mergeCell ref="U31:Y31"/>
    <mergeCell ref="Z31:AD31"/>
    <mergeCell ref="AE31:AH31"/>
    <mergeCell ref="A241:BL241"/>
    <mergeCell ref="A245:AA245"/>
    <mergeCell ref="AH245:AP245"/>
    <mergeCell ref="AU245:BF245"/>
    <mergeCell ref="AH246:AP246"/>
    <mergeCell ref="AU246:BF246"/>
    <mergeCell ref="AW233:BD233"/>
    <mergeCell ref="BE233:BL233"/>
    <mergeCell ref="A235:BL235"/>
    <mergeCell ref="A236:BL236"/>
    <mergeCell ref="A239:BL239"/>
    <mergeCell ref="A240:BL240"/>
    <mergeCell ref="AQ232:AV232"/>
    <mergeCell ref="AW232:BD232"/>
    <mergeCell ref="BE232:BL232"/>
    <mergeCell ref="A233:F233"/>
    <mergeCell ref="G233:S233"/>
    <mergeCell ref="T233:Y233"/>
    <mergeCell ref="Z233:AD233"/>
    <mergeCell ref="AE233:AJ233"/>
    <mergeCell ref="AK233:AP233"/>
    <mergeCell ref="AQ233:AV233"/>
    <mergeCell ref="A232:F232"/>
    <mergeCell ref="G232:S232"/>
    <mergeCell ref="T232:Y232"/>
    <mergeCell ref="Z232:AD232"/>
    <mergeCell ref="AE232:AJ232"/>
    <mergeCell ref="AK232:AP232"/>
    <mergeCell ref="BE229:BL230"/>
    <mergeCell ref="A231:F231"/>
    <mergeCell ref="G231:S231"/>
    <mergeCell ref="T231:Y231"/>
    <mergeCell ref="Z231:AD231"/>
    <mergeCell ref="AE231:AJ231"/>
    <mergeCell ref="AK231:AP231"/>
    <mergeCell ref="AQ231:AV231"/>
    <mergeCell ref="AW231:BD231"/>
    <mergeCell ref="BE231:BL231"/>
    <mergeCell ref="A227:BL227"/>
    <mergeCell ref="A228:BL228"/>
    <mergeCell ref="A229:F230"/>
    <mergeCell ref="G229:S230"/>
    <mergeCell ref="T229:Y230"/>
    <mergeCell ref="Z229:AD230"/>
    <mergeCell ref="AE229:AJ230"/>
    <mergeCell ref="AK229:AP230"/>
    <mergeCell ref="AQ229:AV230"/>
    <mergeCell ref="AW229:BD230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T221:AW222"/>
    <mergeCell ref="AX221:BG221"/>
    <mergeCell ref="BH221:BL222"/>
    <mergeCell ref="Z222:AD222"/>
    <mergeCell ref="AE222:AI222"/>
    <mergeCell ref="AX222:BB222"/>
    <mergeCell ref="BC222:BG222"/>
    <mergeCell ref="A219:BL219"/>
    <mergeCell ref="A220:F222"/>
    <mergeCell ref="G220:P222"/>
    <mergeCell ref="Q220:AN220"/>
    <mergeCell ref="AO220:BL220"/>
    <mergeCell ref="Q221:U222"/>
    <mergeCell ref="V221:Y222"/>
    <mergeCell ref="Z221:AI221"/>
    <mergeCell ref="AJ221:AN222"/>
    <mergeCell ref="AO221:AS222"/>
    <mergeCell ref="AK216:AP216"/>
    <mergeCell ref="AQ216:AV216"/>
    <mergeCell ref="AW216:BA216"/>
    <mergeCell ref="BB216:BF216"/>
    <mergeCell ref="BG216:BL216"/>
    <mergeCell ref="A218:BL218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Q212:AV213"/>
    <mergeCell ref="AW212:BF212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BP202:BS202"/>
    <mergeCell ref="A205:BL205"/>
    <mergeCell ref="A206:BL206"/>
    <mergeCell ref="A209:BL209"/>
    <mergeCell ref="A210:BL210"/>
    <mergeCell ref="A211:BL211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P189:AT189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186:BL186"/>
    <mergeCell ref="A187:BD187"/>
    <mergeCell ref="A188:F189"/>
    <mergeCell ref="G188:S189"/>
    <mergeCell ref="T188:Z189"/>
    <mergeCell ref="AA188:AO188"/>
    <mergeCell ref="AP188:BD188"/>
    <mergeCell ref="AA189:AE189"/>
    <mergeCell ref="AF189:AJ189"/>
    <mergeCell ref="AK189:AO189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78:BS178"/>
    <mergeCell ref="A179:F180"/>
    <mergeCell ref="G179:S180"/>
    <mergeCell ref="T179:Z180"/>
    <mergeCell ref="AA179:AO179"/>
    <mergeCell ref="AP179:BD179"/>
    <mergeCell ref="BE179:BS179"/>
    <mergeCell ref="AA180:AE180"/>
    <mergeCell ref="AF180:AJ180"/>
    <mergeCell ref="AK180:AO180"/>
    <mergeCell ref="BA172:BC172"/>
    <mergeCell ref="BD172:BF172"/>
    <mergeCell ref="BG172:BI172"/>
    <mergeCell ref="BJ172:BL172"/>
    <mergeCell ref="A176:BL176"/>
    <mergeCell ref="A177:BS177"/>
    <mergeCell ref="AL173:AN173"/>
    <mergeCell ref="AO173:AQ173"/>
    <mergeCell ref="AR173:AT173"/>
    <mergeCell ref="AU173:AW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A170:C170"/>
    <mergeCell ref="D170:V170"/>
    <mergeCell ref="W170:Y170"/>
    <mergeCell ref="Z170:AB170"/>
    <mergeCell ref="AC170:AE170"/>
    <mergeCell ref="AF170:AH170"/>
    <mergeCell ref="BJ168:BL169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BG167:BL167"/>
    <mergeCell ref="W168:AB168"/>
    <mergeCell ref="AC168:AH168"/>
    <mergeCell ref="AI168:AN168"/>
    <mergeCell ref="AO168:AT168"/>
    <mergeCell ref="AU168:AW169"/>
    <mergeCell ref="AX168:AZ169"/>
    <mergeCell ref="BA168:BC169"/>
    <mergeCell ref="BD168:BF169"/>
    <mergeCell ref="BG168:BI169"/>
    <mergeCell ref="A167:C169"/>
    <mergeCell ref="D167:V169"/>
    <mergeCell ref="W167:AH167"/>
    <mergeCell ref="AI167:AT167"/>
    <mergeCell ref="AU167:AZ167"/>
    <mergeCell ref="BA167:BF167"/>
    <mergeCell ref="AT162:AX162"/>
    <mergeCell ref="AY162:BC162"/>
    <mergeCell ref="BD162:BH162"/>
    <mergeCell ref="BI162:BM162"/>
    <mergeCell ref="BN162:BR162"/>
    <mergeCell ref="A166:BL166"/>
    <mergeCell ref="BI163:BM163"/>
    <mergeCell ref="BN163:BR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39:AT139"/>
    <mergeCell ref="AU139:AY139"/>
    <mergeCell ref="AZ139:BD139"/>
    <mergeCell ref="BE139:BI139"/>
    <mergeCell ref="A156:BL156"/>
    <mergeCell ref="A157:BR157"/>
    <mergeCell ref="BE140:BI140"/>
    <mergeCell ref="A141:C141"/>
    <mergeCell ref="D141:P141"/>
    <mergeCell ref="Q141:U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17:BX117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6:AS106"/>
    <mergeCell ref="AT106:AX106"/>
    <mergeCell ref="AY106:BC106"/>
    <mergeCell ref="BD106:BH106"/>
    <mergeCell ref="A111:BL111"/>
    <mergeCell ref="A112:BL112"/>
    <mergeCell ref="BD107:BH107"/>
    <mergeCell ref="A108:C108"/>
    <mergeCell ref="D108:T108"/>
    <mergeCell ref="U108:Y108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104:C104"/>
    <mergeCell ref="D104:T104"/>
    <mergeCell ref="U104:Y104"/>
    <mergeCell ref="Z104:AD104"/>
    <mergeCell ref="AE104:AI104"/>
    <mergeCell ref="AJ104:AN104"/>
    <mergeCell ref="AE103:AI103"/>
    <mergeCell ref="AJ103:AN103"/>
    <mergeCell ref="AO103:AS103"/>
    <mergeCell ref="AT103:AX103"/>
    <mergeCell ref="AY103:BC103"/>
    <mergeCell ref="BD103:BH103"/>
    <mergeCell ref="BQ96:BT96"/>
    <mergeCell ref="BU96:BY96"/>
    <mergeCell ref="A100:BL100"/>
    <mergeCell ref="A101:BH101"/>
    <mergeCell ref="A102:C103"/>
    <mergeCell ref="D102:T103"/>
    <mergeCell ref="U102:AN102"/>
    <mergeCell ref="AO102:BH102"/>
    <mergeCell ref="U103:Y103"/>
    <mergeCell ref="Z103:AD103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4:AV74"/>
    <mergeCell ref="AW74:BA74"/>
    <mergeCell ref="BB74:BF74"/>
    <mergeCell ref="BG74:BK74"/>
    <mergeCell ref="A80:BL80"/>
    <mergeCell ref="A81:BK81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4:BY54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 A172 A106">
    <cfRule type="cellIs" dxfId="68" priority="73" stopIfTrue="1" operator="equal">
      <formula>A95</formula>
    </cfRule>
  </conditionalFormatting>
  <conditionalFormatting sqref="A117:C117 A139:C139">
    <cfRule type="cellIs" dxfId="67" priority="74" stopIfTrue="1" operator="equal">
      <formula>A116</formula>
    </cfRule>
    <cfRule type="cellIs" dxfId="66" priority="75" stopIfTrue="1" operator="equal">
      <formula>0</formula>
    </cfRule>
  </conditionalFormatting>
  <conditionalFormatting sqref="A97">
    <cfRule type="cellIs" dxfId="65" priority="72" stopIfTrue="1" operator="equal">
      <formula>A96</formula>
    </cfRule>
  </conditionalFormatting>
  <conditionalFormatting sqref="A98">
    <cfRule type="cellIs" dxfId="64" priority="71" stopIfTrue="1" operator="equal">
      <formula>A97</formula>
    </cfRule>
  </conditionalFormatting>
  <conditionalFormatting sqref="A109">
    <cfRule type="cellIs" dxfId="63" priority="77" stopIfTrue="1" operator="equal">
      <formula>A106</formula>
    </cfRule>
  </conditionalFormatting>
  <conditionalFormatting sqref="A107">
    <cfRule type="cellIs" dxfId="62" priority="69" stopIfTrue="1" operator="equal">
      <formula>A106</formula>
    </cfRule>
  </conditionalFormatting>
  <conditionalFormatting sqref="A108">
    <cfRule type="cellIs" dxfId="61" priority="68" stopIfTrue="1" operator="equal">
      <formula>A107</formula>
    </cfRule>
  </conditionalFormatting>
  <conditionalFormatting sqref="A173">
    <cfRule type="cellIs" dxfId="60" priority="2" stopIfTrue="1" operator="equal">
      <formula>A172</formula>
    </cfRule>
  </conditionalFormatting>
  <conditionalFormatting sqref="A118:C118">
    <cfRule type="cellIs" dxfId="59" priority="65" stopIfTrue="1" operator="equal">
      <formula>A117</formula>
    </cfRule>
    <cfRule type="cellIs" dxfId="58" priority="66" stopIfTrue="1" operator="equal">
      <formula>0</formula>
    </cfRule>
  </conditionalFormatting>
  <conditionalFormatting sqref="A119:C119">
    <cfRule type="cellIs" dxfId="57" priority="63" stopIfTrue="1" operator="equal">
      <formula>A118</formula>
    </cfRule>
    <cfRule type="cellIs" dxfId="56" priority="64" stopIfTrue="1" operator="equal">
      <formula>0</formula>
    </cfRule>
  </conditionalFormatting>
  <conditionalFormatting sqref="A120:C120">
    <cfRule type="cellIs" dxfId="55" priority="61" stopIfTrue="1" operator="equal">
      <formula>A119</formula>
    </cfRule>
    <cfRule type="cellIs" dxfId="54" priority="62" stopIfTrue="1" operator="equal">
      <formula>0</formula>
    </cfRule>
  </conditionalFormatting>
  <conditionalFormatting sqref="A121:C121">
    <cfRule type="cellIs" dxfId="53" priority="59" stopIfTrue="1" operator="equal">
      <formula>A120</formula>
    </cfRule>
    <cfRule type="cellIs" dxfId="52" priority="60" stopIfTrue="1" operator="equal">
      <formula>0</formula>
    </cfRule>
  </conditionalFormatting>
  <conditionalFormatting sqref="A122:C122">
    <cfRule type="cellIs" dxfId="51" priority="57" stopIfTrue="1" operator="equal">
      <formula>A121</formula>
    </cfRule>
    <cfRule type="cellIs" dxfId="50" priority="58" stopIfTrue="1" operator="equal">
      <formula>0</formula>
    </cfRule>
  </conditionalFormatting>
  <conditionalFormatting sqref="A123:C123">
    <cfRule type="cellIs" dxfId="49" priority="55" stopIfTrue="1" operator="equal">
      <formula>A122</formula>
    </cfRule>
    <cfRule type="cellIs" dxfId="48" priority="56" stopIfTrue="1" operator="equal">
      <formula>0</formula>
    </cfRule>
  </conditionalFormatting>
  <conditionalFormatting sqref="A124:C124">
    <cfRule type="cellIs" dxfId="47" priority="53" stopIfTrue="1" operator="equal">
      <formula>A123</formula>
    </cfRule>
    <cfRule type="cellIs" dxfId="46" priority="54" stopIfTrue="1" operator="equal">
      <formula>0</formula>
    </cfRule>
  </conditionalFormatting>
  <conditionalFormatting sqref="A125:C125">
    <cfRule type="cellIs" dxfId="45" priority="51" stopIfTrue="1" operator="equal">
      <formula>A124</formula>
    </cfRule>
    <cfRule type="cellIs" dxfId="44" priority="52" stopIfTrue="1" operator="equal">
      <formula>0</formula>
    </cfRule>
  </conditionalFormatting>
  <conditionalFormatting sqref="A126:C126">
    <cfRule type="cellIs" dxfId="43" priority="49" stopIfTrue="1" operator="equal">
      <formula>A125</formula>
    </cfRule>
    <cfRule type="cellIs" dxfId="42" priority="50" stopIfTrue="1" operator="equal">
      <formula>0</formula>
    </cfRule>
  </conditionalFormatting>
  <conditionalFormatting sqref="A127:C127">
    <cfRule type="cellIs" dxfId="41" priority="47" stopIfTrue="1" operator="equal">
      <formula>A126</formula>
    </cfRule>
    <cfRule type="cellIs" dxfId="40" priority="48" stopIfTrue="1" operator="equal">
      <formula>0</formula>
    </cfRule>
  </conditionalFormatting>
  <conditionalFormatting sqref="A128:C128">
    <cfRule type="cellIs" dxfId="39" priority="45" stopIfTrue="1" operator="equal">
      <formula>A127</formula>
    </cfRule>
    <cfRule type="cellIs" dxfId="38" priority="46" stopIfTrue="1" operator="equal">
      <formula>0</formula>
    </cfRule>
  </conditionalFormatting>
  <conditionalFormatting sqref="A129:C129">
    <cfRule type="cellIs" dxfId="37" priority="43" stopIfTrue="1" operator="equal">
      <formula>A128</formula>
    </cfRule>
    <cfRule type="cellIs" dxfId="36" priority="44" stopIfTrue="1" operator="equal">
      <formula>0</formula>
    </cfRule>
  </conditionalFormatting>
  <conditionalFormatting sqref="A130:C130">
    <cfRule type="cellIs" dxfId="35" priority="41" stopIfTrue="1" operator="equal">
      <formula>A129</formula>
    </cfRule>
    <cfRule type="cellIs" dxfId="34" priority="42" stopIfTrue="1" operator="equal">
      <formula>0</formula>
    </cfRule>
  </conditionalFormatting>
  <conditionalFormatting sqref="A131:C131">
    <cfRule type="cellIs" dxfId="33" priority="39" stopIfTrue="1" operator="equal">
      <formula>A130</formula>
    </cfRule>
    <cfRule type="cellIs" dxfId="32" priority="40" stopIfTrue="1" operator="equal">
      <formula>0</formula>
    </cfRule>
  </conditionalFormatting>
  <conditionalFormatting sqref="A132:C132">
    <cfRule type="cellIs" dxfId="31" priority="37" stopIfTrue="1" operator="equal">
      <formula>A131</formula>
    </cfRule>
    <cfRule type="cellIs" dxfId="30" priority="38" stopIfTrue="1" operator="equal">
      <formula>0</formula>
    </cfRule>
  </conditionalFormatting>
  <conditionalFormatting sqref="A140:C140">
    <cfRule type="cellIs" dxfId="29" priority="33" stopIfTrue="1" operator="equal">
      <formula>A139</formula>
    </cfRule>
    <cfRule type="cellIs" dxfId="28" priority="34" stopIfTrue="1" operator="equal">
      <formula>0</formula>
    </cfRule>
  </conditionalFormatting>
  <conditionalFormatting sqref="A141:C141">
    <cfRule type="cellIs" dxfId="27" priority="31" stopIfTrue="1" operator="equal">
      <formula>A140</formula>
    </cfRule>
    <cfRule type="cellIs" dxfId="26" priority="32" stopIfTrue="1" operator="equal">
      <formula>0</formula>
    </cfRule>
  </conditionalFormatting>
  <conditionalFormatting sqref="A142:C142">
    <cfRule type="cellIs" dxfId="25" priority="29" stopIfTrue="1" operator="equal">
      <formula>A141</formula>
    </cfRule>
    <cfRule type="cellIs" dxfId="24" priority="30" stopIfTrue="1" operator="equal">
      <formula>0</formula>
    </cfRule>
  </conditionalFormatting>
  <conditionalFormatting sqref="A143:C143">
    <cfRule type="cellIs" dxfId="23" priority="27" stopIfTrue="1" operator="equal">
      <formula>A142</formula>
    </cfRule>
    <cfRule type="cellIs" dxfId="22" priority="28" stopIfTrue="1" operator="equal">
      <formula>0</formula>
    </cfRule>
  </conditionalFormatting>
  <conditionalFormatting sqref="A144:C144">
    <cfRule type="cellIs" dxfId="21" priority="25" stopIfTrue="1" operator="equal">
      <formula>A143</formula>
    </cfRule>
    <cfRule type="cellIs" dxfId="20" priority="26" stopIfTrue="1" operator="equal">
      <formula>0</formula>
    </cfRule>
  </conditionalFormatting>
  <conditionalFormatting sqref="A145:C145">
    <cfRule type="cellIs" dxfId="19" priority="23" stopIfTrue="1" operator="equal">
      <formula>A144</formula>
    </cfRule>
    <cfRule type="cellIs" dxfId="18" priority="24" stopIfTrue="1" operator="equal">
      <formula>0</formula>
    </cfRule>
  </conditionalFormatting>
  <conditionalFormatting sqref="A146:C146">
    <cfRule type="cellIs" dxfId="17" priority="21" stopIfTrue="1" operator="equal">
      <formula>A145</formula>
    </cfRule>
    <cfRule type="cellIs" dxfId="16" priority="22" stopIfTrue="1" operator="equal">
      <formula>0</formula>
    </cfRule>
  </conditionalFormatting>
  <conditionalFormatting sqref="A147:C147">
    <cfRule type="cellIs" dxfId="15" priority="19" stopIfTrue="1" operator="equal">
      <formula>A146</formula>
    </cfRule>
    <cfRule type="cellIs" dxfId="14" priority="20" stopIfTrue="1" operator="equal">
      <formula>0</formula>
    </cfRule>
  </conditionalFormatting>
  <conditionalFormatting sqref="A148:C148">
    <cfRule type="cellIs" dxfId="13" priority="17" stopIfTrue="1" operator="equal">
      <formula>A147</formula>
    </cfRule>
    <cfRule type="cellIs" dxfId="12" priority="18" stopIfTrue="1" operator="equal">
      <formula>0</formula>
    </cfRule>
  </conditionalFormatting>
  <conditionalFormatting sqref="A149:C149">
    <cfRule type="cellIs" dxfId="11" priority="15" stopIfTrue="1" operator="equal">
      <formula>A148</formula>
    </cfRule>
    <cfRule type="cellIs" dxfId="10" priority="16" stopIfTrue="1" operator="equal">
      <formula>0</formula>
    </cfRule>
  </conditionalFormatting>
  <conditionalFormatting sqref="A150:C150">
    <cfRule type="cellIs" dxfId="9" priority="13" stopIfTrue="1" operator="equal">
      <formula>A149</formula>
    </cfRule>
    <cfRule type="cellIs" dxfId="8" priority="14" stopIfTrue="1" operator="equal">
      <formula>0</formula>
    </cfRule>
  </conditionalFormatting>
  <conditionalFormatting sqref="A151:C151">
    <cfRule type="cellIs" dxfId="7" priority="11" stopIfTrue="1" operator="equal">
      <formula>A150</formula>
    </cfRule>
    <cfRule type="cellIs" dxfId="6" priority="12" stopIfTrue="1" operator="equal">
      <formula>0</formula>
    </cfRule>
  </conditionalFormatting>
  <conditionalFormatting sqref="A152:C152">
    <cfRule type="cellIs" dxfId="5" priority="9" stopIfTrue="1" operator="equal">
      <formula>A151</formula>
    </cfRule>
    <cfRule type="cellIs" dxfId="4" priority="10" stopIfTrue="1" operator="equal">
      <formula>0</formula>
    </cfRule>
  </conditionalFormatting>
  <conditionalFormatting sqref="A153:C153">
    <cfRule type="cellIs" dxfId="3" priority="7" stopIfTrue="1" operator="equal">
      <formula>A152</formula>
    </cfRule>
    <cfRule type="cellIs" dxfId="2" priority="8" stopIfTrue="1" operator="equal">
      <formula>0</formula>
    </cfRule>
  </conditionalFormatting>
  <conditionalFormatting sqref="A154:C154">
    <cfRule type="cellIs" dxfId="1" priority="5" stopIfTrue="1" operator="equal">
      <formula>A153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КПК0212111</vt:lpstr>
      <vt:lpstr>'Додаток2 КПК0212111'!Область_печати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2022-03-25T07:16:40Z</dcterms:modified>
</cp:coreProperties>
</file>