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2111" sheetId="1" r:id="rId1"/>
  </sheets>
  <definedNames>
    <definedName name="_xlnm.Print_Area" localSheetId="0">КПК0212111!$A$1:$BQ$116</definedName>
  </definedNames>
  <calcPr calcId="145621"/>
</workbook>
</file>

<file path=xl/calcChain.xml><?xml version="1.0" encoding="utf-8"?>
<calcChain xmlns="http://schemas.openxmlformats.org/spreadsheetml/2006/main">
  <c r="BH105" i="1" l="1"/>
  <c r="BC105" i="1"/>
  <c r="BM105" i="1" s="1"/>
  <c r="AX105" i="1"/>
  <c r="AI105" i="1"/>
  <c r="BH104" i="1"/>
  <c r="BC104" i="1"/>
  <c r="BM104" i="1" s="1"/>
  <c r="AX104" i="1"/>
  <c r="AI104" i="1"/>
  <c r="BH102" i="1"/>
  <c r="BC102" i="1"/>
  <c r="BM102" i="1" s="1"/>
  <c r="AX102" i="1"/>
  <c r="AI102" i="1"/>
  <c r="BH101" i="1"/>
  <c r="BC101" i="1"/>
  <c r="BM101" i="1" s="1"/>
  <c r="AX101" i="1"/>
  <c r="AI101" i="1"/>
  <c r="BH100" i="1"/>
  <c r="BC100" i="1"/>
  <c r="BM100" i="1" s="1"/>
  <c r="AX100" i="1"/>
  <c r="AI100" i="1"/>
  <c r="BH99" i="1"/>
  <c r="BC99" i="1"/>
  <c r="BM99" i="1" s="1"/>
  <c r="AX99" i="1"/>
  <c r="AI99" i="1"/>
  <c r="BH98" i="1"/>
  <c r="BC98" i="1"/>
  <c r="BM98" i="1" s="1"/>
  <c r="AX98" i="1"/>
  <c r="AI98" i="1"/>
  <c r="BH97" i="1"/>
  <c r="BC97" i="1"/>
  <c r="BM97" i="1" s="1"/>
  <c r="AX97" i="1"/>
  <c r="AI97" i="1"/>
  <c r="BH95" i="1"/>
  <c r="BC95" i="1"/>
  <c r="BM95" i="1" s="1"/>
  <c r="AX95" i="1"/>
  <c r="AI95" i="1"/>
  <c r="BH94" i="1"/>
  <c r="BC94" i="1"/>
  <c r="BM94" i="1" s="1"/>
  <c r="AX94" i="1"/>
  <c r="AI94" i="1"/>
  <c r="BH93" i="1"/>
  <c r="BC93" i="1"/>
  <c r="BM93" i="1" s="1"/>
  <c r="AX93" i="1"/>
  <c r="AI93" i="1"/>
  <c r="BH92" i="1"/>
  <c r="BC92" i="1"/>
  <c r="BM92" i="1" s="1"/>
  <c r="AX92" i="1"/>
  <c r="AI92" i="1"/>
  <c r="BH91" i="1"/>
  <c r="BC91" i="1"/>
  <c r="BM91" i="1" s="1"/>
  <c r="AX91" i="1"/>
  <c r="AI91" i="1"/>
  <c r="BH90" i="1"/>
  <c r="BC90" i="1"/>
  <c r="BM90" i="1" s="1"/>
  <c r="AX90" i="1"/>
  <c r="AI90" i="1"/>
  <c r="BH89" i="1"/>
  <c r="BC89" i="1"/>
  <c r="BM89" i="1" s="1"/>
  <c r="AX89" i="1"/>
  <c r="AI89" i="1"/>
  <c r="BH87" i="1"/>
  <c r="BC87" i="1"/>
  <c r="BM87" i="1" s="1"/>
  <c r="AX87" i="1"/>
  <c r="AI87" i="1"/>
  <c r="BH86" i="1"/>
  <c r="BC86" i="1"/>
  <c r="BM86" i="1" s="1"/>
  <c r="AX86" i="1"/>
  <c r="AI86" i="1"/>
  <c r="BH85" i="1"/>
  <c r="BC85" i="1"/>
  <c r="BM85" i="1" s="1"/>
  <c r="AX85" i="1"/>
  <c r="AI85" i="1"/>
  <c r="BH84" i="1"/>
  <c r="BC84" i="1"/>
  <c r="BM84" i="1" s="1"/>
  <c r="AX84" i="1"/>
  <c r="AI84" i="1"/>
  <c r="BH83" i="1"/>
  <c r="BC83" i="1"/>
  <c r="BM83" i="1" s="1"/>
  <c r="AX83" i="1"/>
  <c r="AI83" i="1"/>
  <c r="BH82" i="1"/>
  <c r="BC82" i="1"/>
  <c r="BM82" i="1" s="1"/>
  <c r="AX82" i="1"/>
  <c r="AI82" i="1"/>
  <c r="BH81" i="1"/>
  <c r="BC81" i="1"/>
  <c r="BM81" i="1" s="1"/>
  <c r="AX81" i="1"/>
  <c r="AI81" i="1"/>
  <c r="BH80" i="1"/>
  <c r="BC80" i="1"/>
  <c r="BM80" i="1" s="1"/>
  <c r="AX80" i="1"/>
  <c r="AI80" i="1"/>
  <c r="BH79" i="1"/>
  <c r="BC79" i="1"/>
  <c r="BM79" i="1" s="1"/>
  <c r="AX79" i="1"/>
  <c r="AI79" i="1"/>
  <c r="BH78" i="1"/>
  <c r="BC78" i="1"/>
  <c r="BM78" i="1" s="1"/>
  <c r="AX78" i="1"/>
  <c r="AI78" i="1"/>
  <c r="BH77" i="1"/>
  <c r="BC77" i="1"/>
  <c r="BM77" i="1" s="1"/>
  <c r="AX77" i="1"/>
  <c r="AI77" i="1"/>
  <c r="BH76" i="1"/>
  <c r="BC76" i="1"/>
  <c r="BM76" i="1" s="1"/>
  <c r="AX76" i="1"/>
  <c r="AI76" i="1"/>
  <c r="BH75" i="1"/>
  <c r="BC75" i="1"/>
  <c r="BM75" i="1" s="1"/>
  <c r="AX75" i="1"/>
  <c r="AI75" i="1"/>
  <c r="BB66" i="1"/>
  <c r="AW66" i="1"/>
  <c r="BG66" i="1" s="1"/>
  <c r="AQ66" i="1"/>
  <c r="AA66" i="1"/>
  <c r="BB64" i="1"/>
  <c r="AW64" i="1"/>
  <c r="BG64" i="1" s="1"/>
  <c r="AQ64" i="1"/>
  <c r="AA64" i="1"/>
  <c r="BI56" i="1"/>
  <c r="BD56" i="1"/>
  <c r="BN56" i="1" s="1"/>
  <c r="AZ56" i="1"/>
  <c r="AK56" i="1"/>
  <c r="BI55" i="1"/>
  <c r="BD55" i="1"/>
  <c r="BN55" i="1" s="1"/>
  <c r="AZ55" i="1"/>
  <c r="AK55" i="1"/>
  <c r="BI54" i="1"/>
  <c r="BD54" i="1"/>
  <c r="BN54" i="1" s="1"/>
  <c r="AZ54" i="1"/>
  <c r="AK54" i="1"/>
  <c r="BI53" i="1"/>
  <c r="BD53" i="1"/>
  <c r="BN53" i="1" s="1"/>
  <c r="AZ53" i="1"/>
  <c r="AK53" i="1"/>
  <c r="BI52" i="1"/>
  <c r="BD52" i="1"/>
  <c r="BN52" i="1" s="1"/>
  <c r="AZ52" i="1"/>
  <c r="AK52" i="1"/>
  <c r="BI51" i="1"/>
  <c r="BD51" i="1"/>
  <c r="BN51" i="1" s="1"/>
  <c r="AZ51" i="1"/>
  <c r="AK51" i="1"/>
  <c r="BI50" i="1"/>
  <c r="BD50" i="1"/>
  <c r="BN50" i="1" s="1"/>
  <c r="AZ50" i="1"/>
  <c r="AK50" i="1"/>
  <c r="BI48" i="1"/>
  <c r="BD48" i="1"/>
  <c r="BN48" i="1" s="1"/>
  <c r="AZ48" i="1"/>
  <c r="AK48" i="1"/>
</calcChain>
</file>

<file path=xl/sharedStrings.xml><?xml version="1.0" encoding="utf-8"?>
<sst xmlns="http://schemas.openxmlformats.org/spreadsheetml/2006/main" count="251" uniqueCount="137">
  <si>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</si>
  <si>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</si>
  <si>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</si>
  <si>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</si>
  <si>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</si>
  <si>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</si>
  <si>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</si>
  <si>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</si>
  <si>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</si>
  <si>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</si>
  <si>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</si>
  <si>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</si>
  <si>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</si>
  <si>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</si>
  <si>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</si>
  <si>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</si>
  <si>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</si>
  <si>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</si>
  <si>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</si>
  <si>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</si>
  <si>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</si>
  <si>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</si>
  <si>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</si>
  <si>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</si>
  <si>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</si>
  <si>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</si>
  <si>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</si>
  <si>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</si>
  <si>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</si>
  <si>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</si>
  <si>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</si>
  <si>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</si>
  <si>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</si>
  <si>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</si>
  <si>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</si>
  <si>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</si>
  <si>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</si>
  <si>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</si>
  <si>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</si>
  <si>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</si>
  <si>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</si>
  <si>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</si>
  <si>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</si>
  <si>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</si>
  <si>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</si>
  <si>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</si>
  <si>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</si>
  <si>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</si>
  <si>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</si>
  <si>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</si>
  <si>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</si>
  <si>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</si>
  <si>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</si>
  <si>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</si>
  <si>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</si>
  <si>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</si>
  <si>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</si>
  <si>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</si>
  <si>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</si>
  <si>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</si>
  <si>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</si>
  <si>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</si>
  <si>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Забезпечити охорону громадського здоров`я та сприяти благополуччю для всїх у будь-якому віці</t>
  </si>
  <si>
    <t>Забезпечення збереження енергоресурсів</t>
  </si>
  <si>
    <t>Придбання предметів довгострокового користування</t>
  </si>
  <si>
    <t>Забезпечення придбання предметів, матеріалів, медикаментів</t>
  </si>
  <si>
    <t>Забезпечення надання населенню первинної  медичної допомоги за місцем проживання(перебування)</t>
  </si>
  <si>
    <t>Проведення капітального ремонту установи</t>
  </si>
  <si>
    <t>Первинна медична допомога населенню</t>
  </si>
  <si>
    <t>C49:BQ49</t>
  </si>
  <si>
    <t>Економія бюджетних коштів є результатом ефективного використання комунальних послуг та енергоносіїв та раціонального підходу до фінансування потреб установи.</t>
  </si>
  <si>
    <t>Проведення капітального ремонту приміщень та інших об`єктів</t>
  </si>
  <si>
    <t>Придбання обладнання та предметів довгострокового використання</t>
  </si>
  <si>
    <t>Заходи з інформатизації</t>
  </si>
  <si>
    <t>Поточний ремонт даху амбулаторії с.Старі Кодаки</t>
  </si>
  <si>
    <t>Капітальний ремонт приміщення будівлі швидкої допомоги с.Новоолександрівка</t>
  </si>
  <si>
    <t>Установка громовідведення с.Новоолександрівка, с.Волоське, с.Старі Кодаки</t>
  </si>
  <si>
    <t>УСЬОГО</t>
  </si>
  <si>
    <t>Прграма розвитку охорони здоров`я</t>
  </si>
  <si>
    <t>A65:BL65</t>
  </si>
  <si>
    <t>Усього</t>
  </si>
  <si>
    <t>Затрат</t>
  </si>
  <si>
    <t/>
  </si>
  <si>
    <t>електроенергія</t>
  </si>
  <si>
    <t>грн.</t>
  </si>
  <si>
    <t>Кошторис</t>
  </si>
  <si>
    <t>водопостачання</t>
  </si>
  <si>
    <t>газопостачання</t>
  </si>
  <si>
    <t>обсяг видатків на предмети довгострокового використання</t>
  </si>
  <si>
    <t>Розрахунок</t>
  </si>
  <si>
    <t>кількість установ</t>
  </si>
  <si>
    <t>од.</t>
  </si>
  <si>
    <t>Звітність установ</t>
  </si>
  <si>
    <t>Обсяг видатків на надання населенню первинно медичної допомоги</t>
  </si>
  <si>
    <t>кількість штатних одиниць</t>
  </si>
  <si>
    <t>Штатний розпис</t>
  </si>
  <si>
    <t>в т.ч. лікарі, які надають первинну медичну допомогу</t>
  </si>
  <si>
    <t>Кількість установ</t>
  </si>
  <si>
    <t>Обсяг видатків на проведення капітального ремонту</t>
  </si>
  <si>
    <t>Капітальний ремонт приміщення будівлі швидкої допомоги</t>
  </si>
  <si>
    <t>Продукту</t>
  </si>
  <si>
    <t>елекроенергія</t>
  </si>
  <si>
    <t>кВт.год</t>
  </si>
  <si>
    <t>Ліміти</t>
  </si>
  <si>
    <t>куб.м</t>
  </si>
  <si>
    <t>кількість прикріпленого населення</t>
  </si>
  <si>
    <t>осіб</t>
  </si>
  <si>
    <t>кількість лікарських відвідувань</t>
  </si>
  <si>
    <t>кількість предметів довгострокового використання</t>
  </si>
  <si>
    <t>Площа капітального ремонту</t>
  </si>
  <si>
    <t>кв.м</t>
  </si>
  <si>
    <t>Технічна документація</t>
  </si>
  <si>
    <t>Ефективності</t>
  </si>
  <si>
    <t>середнє споживання води на 1 установу</t>
  </si>
  <si>
    <t>середні витрати на 1 од.</t>
  </si>
  <si>
    <t>кількість прикріпленого населення на одного лікаря , який надає первинну допомогу</t>
  </si>
  <si>
    <t>середнє споживання природного газу на 1 установу</t>
  </si>
  <si>
    <t>середнє споживання електроенергії на 1 установу</t>
  </si>
  <si>
    <t>Середні витрати на 1 кв. м капітального ремонту</t>
  </si>
  <si>
    <t>Якості</t>
  </si>
  <si>
    <t>питома вага населення охоплених медичною допомогою</t>
  </si>
  <si>
    <t>%</t>
  </si>
  <si>
    <t>Річна економія видатків на енегроресурси</t>
  </si>
  <si>
    <t>Зміцнення та поліпшення здоров’я населення шляхом забезпечення потреб населення у первинній медичній допомозі</t>
  </si>
  <si>
    <t>Бюджетна програма за КПКВК 0212111 "Первинна медична допомога населенню, що надається центрами первинної медичної (медико-санітарної) допомоги запроваджена для зміцнення та поліпшення здоров’я населення шляхом забезпечення потреб населення у первинній медичній допомозі._x000D_
Поліпшення матеріально-технічного стану КНП "Центр первинної медичної допомоги " Новоолександрівської сільської ради Дніпровського району Дніпропетровської області» , Старокодацької амбулаторії, Волоської амбулаторії,_x000D_
Фельдшерсько-акушерського пункту с.Дніпрове.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</si>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</sst>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6"/>
  <sheetViews>
    <sheetView tabSelected="1" topLeftCell="A16" zoomScaleNormal="100" workbookViewId="0">
      <selection activeCell="AC20" sqref="AC20:BL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57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 x14ac:dyDescent="0.2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5.75" customHeight="1" x14ac:dyDescent="0.2">
      <c r="A12" s="65" t="s">
        <v>132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7.25" customHeight="1" x14ac:dyDescent="0.2">
      <c r="A14" s="53" t="s">
        <v>11</v>
      </c>
      <c r="B14" s="53"/>
      <c r="C14" s="15"/>
      <c r="D14" s="54" t="s">
        <v>125</v>
      </c>
      <c r="E14" s="55"/>
      <c r="F14" s="55"/>
      <c r="G14" s="55"/>
      <c r="H14" s="55"/>
      <c r="I14" s="55"/>
      <c r="J14" s="55"/>
      <c r="K14" s="15"/>
      <c r="L14" s="59" t="s">
        <v>126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15.95" customHeight="1" x14ac:dyDescent="0.2">
      <c r="A15" s="13"/>
      <c r="B15" s="13"/>
      <c r="C15" s="13"/>
      <c r="D15" s="66" t="s">
        <v>40</v>
      </c>
      <c r="E15" s="66"/>
      <c r="F15" s="66"/>
      <c r="G15" s="66"/>
      <c r="H15" s="66"/>
      <c r="I15" s="66"/>
      <c r="J15" s="66"/>
      <c r="K15" s="13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7.25" customHeight="1" x14ac:dyDescent="0.2">
      <c r="A17" s="53" t="s">
        <v>41</v>
      </c>
      <c r="B17" s="53"/>
      <c r="C17" s="15"/>
      <c r="D17" s="54" t="s">
        <v>135</v>
      </c>
      <c r="E17" s="55"/>
      <c r="F17" s="55"/>
      <c r="G17" s="55"/>
      <c r="H17" s="55"/>
      <c r="I17" s="55"/>
      <c r="J17" s="55"/>
      <c r="K17" s="15"/>
      <c r="L17" s="59" t="s">
        <v>126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13"/>
      <c r="B18" s="13"/>
      <c r="C18" s="13"/>
      <c r="D18" s="66" t="s">
        <v>40</v>
      </c>
      <c r="E18" s="66"/>
      <c r="F18" s="66"/>
      <c r="G18" s="66"/>
      <c r="H18" s="66"/>
      <c r="I18" s="66"/>
      <c r="J18" s="66"/>
      <c r="K18" s="13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53" t="s">
        <v>42</v>
      </c>
      <c r="B20" s="53"/>
      <c r="C20" s="15"/>
      <c r="D20" s="54" t="s">
        <v>133</v>
      </c>
      <c r="E20" s="55"/>
      <c r="F20" s="55"/>
      <c r="G20" s="55"/>
      <c r="H20" s="55"/>
      <c r="I20" s="55"/>
      <c r="J20" s="55"/>
      <c r="K20" s="15"/>
      <c r="L20" s="54" t="s">
        <v>136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9" t="s">
        <v>134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16.5" customHeight="1" x14ac:dyDescent="0.2">
      <c r="A21" s="13"/>
      <c r="B21" s="13"/>
      <c r="C21" s="13"/>
      <c r="D21" s="57" t="s">
        <v>40</v>
      </c>
      <c r="E21" s="57"/>
      <c r="F21" s="57"/>
      <c r="G21" s="57"/>
      <c r="H21" s="57"/>
      <c r="I21" s="57"/>
      <c r="J21" s="57"/>
      <c r="K21" s="13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79" ht="15.75" customHeight="1" x14ac:dyDescent="0.2">
      <c r="A23" s="58" t="s">
        <v>48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17.25" customHeight="1" x14ac:dyDescent="0.2">
      <c r="A24" s="61" t="s">
        <v>6</v>
      </c>
      <c r="B24" s="61"/>
      <c r="C24" s="61"/>
      <c r="D24" s="61"/>
      <c r="E24" s="61"/>
      <c r="F24" s="61"/>
      <c r="G24" s="62" t="s">
        <v>46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3.5" customHeight="1" x14ac:dyDescent="0.2">
      <c r="A25" s="25">
        <v>1</v>
      </c>
      <c r="B25" s="25"/>
      <c r="C25" s="25"/>
      <c r="D25" s="25"/>
      <c r="E25" s="25"/>
      <c r="F25" s="25"/>
      <c r="G25" s="62">
        <v>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79" ht="10.5" hidden="1" customHeight="1" x14ac:dyDescent="0.2">
      <c r="A26" s="49" t="s">
        <v>44</v>
      </c>
      <c r="B26" s="49"/>
      <c r="C26" s="49"/>
      <c r="D26" s="49"/>
      <c r="E26" s="49"/>
      <c r="F26" s="49"/>
      <c r="G26" s="87" t="s">
        <v>19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60</v>
      </c>
    </row>
    <row r="27" spans="1:79" ht="12.75" customHeight="1" x14ac:dyDescent="0.2">
      <c r="A27" s="49">
        <v>1</v>
      </c>
      <c r="B27" s="49"/>
      <c r="C27" s="49"/>
      <c r="D27" s="49"/>
      <c r="E27" s="49"/>
      <c r="F27" s="49"/>
      <c r="G27" s="50" t="s">
        <v>62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8" t="s">
        <v>49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95" customHeight="1" x14ac:dyDescent="0.2">
      <c r="A30" s="59" t="s">
        <v>123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8" t="s">
        <v>50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5" customHeight="1" x14ac:dyDescent="0.2">
      <c r="A33" s="61" t="s">
        <v>6</v>
      </c>
      <c r="B33" s="61"/>
      <c r="C33" s="61"/>
      <c r="D33" s="61"/>
      <c r="E33" s="61"/>
      <c r="F33" s="61"/>
      <c r="G33" s="62" t="s">
        <v>47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79" ht="12.75" customHeight="1" x14ac:dyDescent="0.2">
      <c r="A34" s="25">
        <v>1</v>
      </c>
      <c r="B34" s="25"/>
      <c r="C34" s="25"/>
      <c r="D34" s="25"/>
      <c r="E34" s="25"/>
      <c r="F34" s="25"/>
      <c r="G34" s="62">
        <v>2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0.5" hidden="1" customHeight="1" x14ac:dyDescent="0.2">
      <c r="A35" s="49" t="s">
        <v>18</v>
      </c>
      <c r="B35" s="49"/>
      <c r="C35" s="49"/>
      <c r="D35" s="49"/>
      <c r="E35" s="49"/>
      <c r="F35" s="49"/>
      <c r="G35" s="87" t="s">
        <v>19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  <c r="CA35" s="1" t="s">
        <v>61</v>
      </c>
    </row>
    <row r="36" spans="1:79" ht="12.75" customHeight="1" x14ac:dyDescent="0.2">
      <c r="A36" s="49">
        <v>1</v>
      </c>
      <c r="B36" s="49"/>
      <c r="C36" s="49"/>
      <c r="D36" s="49"/>
      <c r="E36" s="49"/>
      <c r="F36" s="49"/>
      <c r="G36" s="50" t="s">
        <v>63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  <c r="CA36" s="1" t="s">
        <v>59</v>
      </c>
    </row>
    <row r="37" spans="1:79" ht="12.75" customHeight="1" x14ac:dyDescent="0.2">
      <c r="A37" s="49">
        <v>2</v>
      </c>
      <c r="B37" s="49"/>
      <c r="C37" s="49"/>
      <c r="D37" s="49"/>
      <c r="E37" s="49"/>
      <c r="F37" s="49"/>
      <c r="G37" s="50" t="s">
        <v>64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79" ht="12.75" customHeight="1" x14ac:dyDescent="0.2">
      <c r="A38" s="49">
        <v>3</v>
      </c>
      <c r="B38" s="49"/>
      <c r="C38" s="49"/>
      <c r="D38" s="49"/>
      <c r="E38" s="49"/>
      <c r="F38" s="49"/>
      <c r="G38" s="50" t="s">
        <v>65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2.75" customHeight="1" x14ac:dyDescent="0.2">
      <c r="A39" s="49">
        <v>4</v>
      </c>
      <c r="B39" s="49"/>
      <c r="C39" s="49"/>
      <c r="D39" s="49"/>
      <c r="E39" s="49"/>
      <c r="F39" s="49"/>
      <c r="G39" s="50" t="s">
        <v>66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2.75" customHeight="1" x14ac:dyDescent="0.2">
      <c r="A40" s="49">
        <v>5</v>
      </c>
      <c r="B40" s="49"/>
      <c r="C40" s="49"/>
      <c r="D40" s="49"/>
      <c r="E40" s="49"/>
      <c r="F40" s="49"/>
      <c r="G40" s="50" t="s">
        <v>67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2" spans="1:79" ht="15.75" customHeight="1" x14ac:dyDescent="0.2">
      <c r="A42" s="58" t="s">
        <v>51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</row>
    <row r="43" spans="1:79" ht="15" customHeight="1" x14ac:dyDescent="0.2">
      <c r="A43" s="85" t="s">
        <v>131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</row>
    <row r="44" spans="1:79" ht="30.75" customHeight="1" x14ac:dyDescent="0.2">
      <c r="A44" s="25" t="s">
        <v>6</v>
      </c>
      <c r="B44" s="25"/>
      <c r="C44" s="25" t="s">
        <v>33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 t="s">
        <v>30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 t="s">
        <v>54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 t="s">
        <v>3</v>
      </c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1:79" ht="29.1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 t="s">
        <v>5</v>
      </c>
      <c r="AB45" s="25"/>
      <c r="AC45" s="25"/>
      <c r="AD45" s="25"/>
      <c r="AE45" s="25"/>
      <c r="AF45" s="25" t="s">
        <v>4</v>
      </c>
      <c r="AG45" s="25"/>
      <c r="AH45" s="25"/>
      <c r="AI45" s="25"/>
      <c r="AJ45" s="25"/>
      <c r="AK45" s="25" t="s">
        <v>31</v>
      </c>
      <c r="AL45" s="25"/>
      <c r="AM45" s="25"/>
      <c r="AN45" s="25"/>
      <c r="AO45" s="25"/>
      <c r="AP45" s="25" t="s">
        <v>5</v>
      </c>
      <c r="AQ45" s="25"/>
      <c r="AR45" s="25"/>
      <c r="AS45" s="25"/>
      <c r="AT45" s="25"/>
      <c r="AU45" s="25" t="s">
        <v>4</v>
      </c>
      <c r="AV45" s="25"/>
      <c r="AW45" s="25"/>
      <c r="AX45" s="25"/>
      <c r="AY45" s="25"/>
      <c r="AZ45" s="25" t="s">
        <v>31</v>
      </c>
      <c r="BA45" s="25"/>
      <c r="BB45" s="25"/>
      <c r="BC45" s="25"/>
      <c r="BD45" s="25" t="s">
        <v>5</v>
      </c>
      <c r="BE45" s="25"/>
      <c r="BF45" s="25"/>
      <c r="BG45" s="25"/>
      <c r="BH45" s="25"/>
      <c r="BI45" s="25" t="s">
        <v>4</v>
      </c>
      <c r="BJ45" s="25"/>
      <c r="BK45" s="25"/>
      <c r="BL45" s="25"/>
      <c r="BM45" s="25"/>
      <c r="BN45" s="25" t="s">
        <v>32</v>
      </c>
      <c r="BO45" s="25"/>
      <c r="BP45" s="25"/>
      <c r="BQ45" s="25"/>
    </row>
    <row r="46" spans="1:79" ht="15.95" customHeight="1" x14ac:dyDescent="0.2">
      <c r="A46" s="56">
        <v>1</v>
      </c>
      <c r="B46" s="56"/>
      <c r="C46" s="56">
        <v>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81">
        <v>3</v>
      </c>
      <c r="AB46" s="82"/>
      <c r="AC46" s="82"/>
      <c r="AD46" s="82"/>
      <c r="AE46" s="83"/>
      <c r="AF46" s="81">
        <v>4</v>
      </c>
      <c r="AG46" s="82"/>
      <c r="AH46" s="82"/>
      <c r="AI46" s="82"/>
      <c r="AJ46" s="83"/>
      <c r="AK46" s="81">
        <v>5</v>
      </c>
      <c r="AL46" s="82"/>
      <c r="AM46" s="82"/>
      <c r="AN46" s="82"/>
      <c r="AO46" s="83"/>
      <c r="AP46" s="81">
        <v>6</v>
      </c>
      <c r="AQ46" s="82"/>
      <c r="AR46" s="82"/>
      <c r="AS46" s="82"/>
      <c r="AT46" s="83"/>
      <c r="AU46" s="81">
        <v>7</v>
      </c>
      <c r="AV46" s="82"/>
      <c r="AW46" s="82"/>
      <c r="AX46" s="82"/>
      <c r="AY46" s="83"/>
      <c r="AZ46" s="81">
        <v>8</v>
      </c>
      <c r="BA46" s="82"/>
      <c r="BB46" s="82"/>
      <c r="BC46" s="83"/>
      <c r="BD46" s="81">
        <v>9</v>
      </c>
      <c r="BE46" s="82"/>
      <c r="BF46" s="82"/>
      <c r="BG46" s="82"/>
      <c r="BH46" s="83"/>
      <c r="BI46" s="56">
        <v>10</v>
      </c>
      <c r="BJ46" s="56"/>
      <c r="BK46" s="56"/>
      <c r="BL46" s="56"/>
      <c r="BM46" s="56"/>
      <c r="BN46" s="56">
        <v>11</v>
      </c>
      <c r="BO46" s="56"/>
      <c r="BP46" s="56"/>
      <c r="BQ46" s="56"/>
    </row>
    <row r="47" spans="1:79" ht="15.75" hidden="1" customHeight="1" x14ac:dyDescent="0.2">
      <c r="A47" s="49" t="s">
        <v>18</v>
      </c>
      <c r="B47" s="49"/>
      <c r="C47" s="78" t="s">
        <v>19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  <c r="AA47" s="77" t="s">
        <v>15</v>
      </c>
      <c r="AB47" s="77"/>
      <c r="AC47" s="77"/>
      <c r="AD47" s="77"/>
      <c r="AE47" s="77"/>
      <c r="AF47" s="77" t="s">
        <v>14</v>
      </c>
      <c r="AG47" s="77"/>
      <c r="AH47" s="77"/>
      <c r="AI47" s="77"/>
      <c r="AJ47" s="77"/>
      <c r="AK47" s="92" t="s">
        <v>21</v>
      </c>
      <c r="AL47" s="92"/>
      <c r="AM47" s="92"/>
      <c r="AN47" s="92"/>
      <c r="AO47" s="92"/>
      <c r="AP47" s="77" t="s">
        <v>16</v>
      </c>
      <c r="AQ47" s="77"/>
      <c r="AR47" s="77"/>
      <c r="AS47" s="77"/>
      <c r="AT47" s="77"/>
      <c r="AU47" s="77" t="s">
        <v>17</v>
      </c>
      <c r="AV47" s="77"/>
      <c r="AW47" s="77"/>
      <c r="AX47" s="77"/>
      <c r="AY47" s="77"/>
      <c r="AZ47" s="92" t="s">
        <v>21</v>
      </c>
      <c r="BA47" s="92"/>
      <c r="BB47" s="92"/>
      <c r="BC47" s="92"/>
      <c r="BD47" s="99" t="s">
        <v>37</v>
      </c>
      <c r="BE47" s="99"/>
      <c r="BF47" s="99"/>
      <c r="BG47" s="99"/>
      <c r="BH47" s="99"/>
      <c r="BI47" s="99" t="s">
        <v>37</v>
      </c>
      <c r="BJ47" s="99"/>
      <c r="BK47" s="99"/>
      <c r="BL47" s="99"/>
      <c r="BM47" s="99"/>
      <c r="BN47" s="80" t="s">
        <v>21</v>
      </c>
      <c r="BO47" s="80"/>
      <c r="BP47" s="80"/>
      <c r="BQ47" s="80"/>
      <c r="CA47" s="1" t="s">
        <v>24</v>
      </c>
    </row>
    <row r="48" spans="1:79" ht="15.75" customHeight="1" x14ac:dyDescent="0.2">
      <c r="A48" s="25">
        <v>1</v>
      </c>
      <c r="B48" s="25"/>
      <c r="C48" s="46" t="s">
        <v>68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/>
      <c r="AA48" s="45">
        <v>5173340</v>
      </c>
      <c r="AB48" s="45"/>
      <c r="AC48" s="45"/>
      <c r="AD48" s="45"/>
      <c r="AE48" s="45"/>
      <c r="AF48" s="45">
        <v>0</v>
      </c>
      <c r="AG48" s="45"/>
      <c r="AH48" s="45"/>
      <c r="AI48" s="45"/>
      <c r="AJ48" s="45"/>
      <c r="AK48" s="45">
        <f>AA48+AF48</f>
        <v>5173340</v>
      </c>
      <c r="AL48" s="45"/>
      <c r="AM48" s="45"/>
      <c r="AN48" s="45"/>
      <c r="AO48" s="45"/>
      <c r="AP48" s="45">
        <v>4704824.72</v>
      </c>
      <c r="AQ48" s="45"/>
      <c r="AR48" s="45"/>
      <c r="AS48" s="45"/>
      <c r="AT48" s="45"/>
      <c r="AU48" s="45">
        <v>0</v>
      </c>
      <c r="AV48" s="45"/>
      <c r="AW48" s="45"/>
      <c r="AX48" s="45"/>
      <c r="AY48" s="45"/>
      <c r="AZ48" s="45">
        <f>AP48+AU48</f>
        <v>4704824.72</v>
      </c>
      <c r="BA48" s="45"/>
      <c r="BB48" s="45"/>
      <c r="BC48" s="45"/>
      <c r="BD48" s="45">
        <f>AP48-AA48</f>
        <v>-468515.28000000026</v>
      </c>
      <c r="BE48" s="45"/>
      <c r="BF48" s="45"/>
      <c r="BG48" s="45"/>
      <c r="BH48" s="45"/>
      <c r="BI48" s="45">
        <f>AU48-AF48</f>
        <v>0</v>
      </c>
      <c r="BJ48" s="45"/>
      <c r="BK48" s="45"/>
      <c r="BL48" s="45"/>
      <c r="BM48" s="45"/>
      <c r="BN48" s="45">
        <f>BD48+BI48</f>
        <v>-468515.28000000026</v>
      </c>
      <c r="BO48" s="45"/>
      <c r="BP48" s="45"/>
      <c r="BQ48" s="45"/>
      <c r="CA48" s="1" t="s">
        <v>25</v>
      </c>
    </row>
    <row r="49" spans="1:80" ht="15.75" customHeight="1" x14ac:dyDescent="0.2">
      <c r="A49" s="25"/>
      <c r="B49" s="25"/>
      <c r="C49" s="46" t="s">
        <v>70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CB49" s="1" t="s">
        <v>69</v>
      </c>
    </row>
    <row r="50" spans="1:80" ht="15.75" customHeight="1" x14ac:dyDescent="0.2">
      <c r="A50" s="25">
        <v>2</v>
      </c>
      <c r="B50" s="25"/>
      <c r="C50" s="46" t="s">
        <v>71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/>
      <c r="AA50" s="45">
        <v>0</v>
      </c>
      <c r="AB50" s="45"/>
      <c r="AC50" s="45"/>
      <c r="AD50" s="45"/>
      <c r="AE50" s="45"/>
      <c r="AF50" s="45">
        <v>621700</v>
      </c>
      <c r="AG50" s="45"/>
      <c r="AH50" s="45"/>
      <c r="AI50" s="45"/>
      <c r="AJ50" s="45"/>
      <c r="AK50" s="45">
        <f t="shared" ref="AK50:AK56" si="0">AA50+AF50</f>
        <v>621700</v>
      </c>
      <c r="AL50" s="45"/>
      <c r="AM50" s="45"/>
      <c r="AN50" s="45"/>
      <c r="AO50" s="45"/>
      <c r="AP50" s="45">
        <v>0</v>
      </c>
      <c r="AQ50" s="45"/>
      <c r="AR50" s="45"/>
      <c r="AS50" s="45"/>
      <c r="AT50" s="45"/>
      <c r="AU50" s="45">
        <v>620856.18999999994</v>
      </c>
      <c r="AV50" s="45"/>
      <c r="AW50" s="45"/>
      <c r="AX50" s="45"/>
      <c r="AY50" s="45"/>
      <c r="AZ50" s="45">
        <f t="shared" ref="AZ50:AZ56" si="1">AP50+AU50</f>
        <v>620856.18999999994</v>
      </c>
      <c r="BA50" s="45"/>
      <c r="BB50" s="45"/>
      <c r="BC50" s="45"/>
      <c r="BD50" s="45">
        <f t="shared" ref="BD50:BD56" si="2">AP50-AA50</f>
        <v>0</v>
      </c>
      <c r="BE50" s="45"/>
      <c r="BF50" s="45"/>
      <c r="BG50" s="45"/>
      <c r="BH50" s="45"/>
      <c r="BI50" s="45">
        <f t="shared" ref="BI50:BI56" si="3">AU50-AF50</f>
        <v>-843.81000000005588</v>
      </c>
      <c r="BJ50" s="45"/>
      <c r="BK50" s="45"/>
      <c r="BL50" s="45"/>
      <c r="BM50" s="45"/>
      <c r="BN50" s="45">
        <f t="shared" ref="BN50:BN56" si="4">BD50+BI50</f>
        <v>-843.81000000005588</v>
      </c>
      <c r="BO50" s="45"/>
      <c r="BP50" s="45"/>
      <c r="BQ50" s="45"/>
    </row>
    <row r="51" spans="1:80" ht="21" customHeight="1" x14ac:dyDescent="0.2">
      <c r="A51" s="25">
        <v>3</v>
      </c>
      <c r="B51" s="25"/>
      <c r="C51" s="46" t="s">
        <v>72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  <c r="AA51" s="45">
        <v>0</v>
      </c>
      <c r="AB51" s="45"/>
      <c r="AC51" s="45"/>
      <c r="AD51" s="45"/>
      <c r="AE51" s="45"/>
      <c r="AF51" s="45">
        <v>235940</v>
      </c>
      <c r="AG51" s="45"/>
      <c r="AH51" s="45"/>
      <c r="AI51" s="45"/>
      <c r="AJ51" s="45"/>
      <c r="AK51" s="45">
        <f t="shared" si="0"/>
        <v>235940</v>
      </c>
      <c r="AL51" s="45"/>
      <c r="AM51" s="45"/>
      <c r="AN51" s="45"/>
      <c r="AO51" s="45"/>
      <c r="AP51" s="45">
        <v>0</v>
      </c>
      <c r="AQ51" s="45"/>
      <c r="AR51" s="45"/>
      <c r="AS51" s="45"/>
      <c r="AT51" s="45"/>
      <c r="AU51" s="45">
        <v>235940</v>
      </c>
      <c r="AV51" s="45"/>
      <c r="AW51" s="45"/>
      <c r="AX51" s="45"/>
      <c r="AY51" s="45"/>
      <c r="AZ51" s="45">
        <f t="shared" si="1"/>
        <v>235940</v>
      </c>
      <c r="BA51" s="45"/>
      <c r="BB51" s="45"/>
      <c r="BC51" s="45"/>
      <c r="BD51" s="45">
        <f t="shared" si="2"/>
        <v>0</v>
      </c>
      <c r="BE51" s="45"/>
      <c r="BF51" s="45"/>
      <c r="BG51" s="45"/>
      <c r="BH51" s="45"/>
      <c r="BI51" s="45">
        <f t="shared" si="3"/>
        <v>0</v>
      </c>
      <c r="BJ51" s="45"/>
      <c r="BK51" s="45"/>
      <c r="BL51" s="45"/>
      <c r="BM51" s="45"/>
      <c r="BN51" s="45">
        <f t="shared" si="4"/>
        <v>0</v>
      </c>
      <c r="BO51" s="45"/>
      <c r="BP51" s="45"/>
      <c r="BQ51" s="45"/>
    </row>
    <row r="52" spans="1:80" ht="15.75" customHeight="1" x14ac:dyDescent="0.2">
      <c r="A52" s="25">
        <v>4</v>
      </c>
      <c r="B52" s="25"/>
      <c r="C52" s="46" t="s">
        <v>73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8"/>
      <c r="AA52" s="45">
        <v>50000</v>
      </c>
      <c r="AB52" s="45"/>
      <c r="AC52" s="45"/>
      <c r="AD52" s="45"/>
      <c r="AE52" s="45"/>
      <c r="AF52" s="45">
        <v>84980</v>
      </c>
      <c r="AG52" s="45"/>
      <c r="AH52" s="45"/>
      <c r="AI52" s="45"/>
      <c r="AJ52" s="45"/>
      <c r="AK52" s="45">
        <f t="shared" si="0"/>
        <v>134980</v>
      </c>
      <c r="AL52" s="45"/>
      <c r="AM52" s="45"/>
      <c r="AN52" s="45"/>
      <c r="AO52" s="45"/>
      <c r="AP52" s="45">
        <v>50000</v>
      </c>
      <c r="AQ52" s="45"/>
      <c r="AR52" s="45"/>
      <c r="AS52" s="45"/>
      <c r="AT52" s="45"/>
      <c r="AU52" s="45">
        <v>60608</v>
      </c>
      <c r="AV52" s="45"/>
      <c r="AW52" s="45"/>
      <c r="AX52" s="45"/>
      <c r="AY52" s="45"/>
      <c r="AZ52" s="45">
        <f t="shared" si="1"/>
        <v>110608</v>
      </c>
      <c r="BA52" s="45"/>
      <c r="BB52" s="45"/>
      <c r="BC52" s="45"/>
      <c r="BD52" s="45">
        <f t="shared" si="2"/>
        <v>0</v>
      </c>
      <c r="BE52" s="45"/>
      <c r="BF52" s="45"/>
      <c r="BG52" s="45"/>
      <c r="BH52" s="45"/>
      <c r="BI52" s="45">
        <f t="shared" si="3"/>
        <v>-24372</v>
      </c>
      <c r="BJ52" s="45"/>
      <c r="BK52" s="45"/>
      <c r="BL52" s="45"/>
      <c r="BM52" s="45"/>
      <c r="BN52" s="45">
        <f t="shared" si="4"/>
        <v>-24372</v>
      </c>
      <c r="BO52" s="45"/>
      <c r="BP52" s="45"/>
      <c r="BQ52" s="45"/>
    </row>
    <row r="53" spans="1:80" ht="15.75" customHeight="1" x14ac:dyDescent="0.2">
      <c r="A53" s="25">
        <v>5</v>
      </c>
      <c r="B53" s="25"/>
      <c r="C53" s="46" t="s">
        <v>74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/>
      <c r="AA53" s="45">
        <v>30000</v>
      </c>
      <c r="AB53" s="45"/>
      <c r="AC53" s="45"/>
      <c r="AD53" s="45"/>
      <c r="AE53" s="45"/>
      <c r="AF53" s="45">
        <v>0</v>
      </c>
      <c r="AG53" s="45"/>
      <c r="AH53" s="45"/>
      <c r="AI53" s="45"/>
      <c r="AJ53" s="45"/>
      <c r="AK53" s="45">
        <f t="shared" si="0"/>
        <v>30000</v>
      </c>
      <c r="AL53" s="45"/>
      <c r="AM53" s="45"/>
      <c r="AN53" s="45"/>
      <c r="AO53" s="45"/>
      <c r="AP53" s="45">
        <v>30000</v>
      </c>
      <c r="AQ53" s="45"/>
      <c r="AR53" s="45"/>
      <c r="AS53" s="45"/>
      <c r="AT53" s="45"/>
      <c r="AU53" s="45">
        <v>0</v>
      </c>
      <c r="AV53" s="45"/>
      <c r="AW53" s="45"/>
      <c r="AX53" s="45"/>
      <c r="AY53" s="45"/>
      <c r="AZ53" s="45">
        <f t="shared" si="1"/>
        <v>30000</v>
      </c>
      <c r="BA53" s="45"/>
      <c r="BB53" s="45"/>
      <c r="BC53" s="45"/>
      <c r="BD53" s="45">
        <f t="shared" si="2"/>
        <v>0</v>
      </c>
      <c r="BE53" s="45"/>
      <c r="BF53" s="45"/>
      <c r="BG53" s="45"/>
      <c r="BH53" s="45"/>
      <c r="BI53" s="45">
        <f t="shared" si="3"/>
        <v>0</v>
      </c>
      <c r="BJ53" s="45"/>
      <c r="BK53" s="45"/>
      <c r="BL53" s="45"/>
      <c r="BM53" s="45"/>
      <c r="BN53" s="45">
        <f t="shared" si="4"/>
        <v>0</v>
      </c>
      <c r="BO53" s="45"/>
      <c r="BP53" s="45"/>
      <c r="BQ53" s="45"/>
    </row>
    <row r="54" spans="1:80" ht="31.5" customHeight="1" x14ac:dyDescent="0.2">
      <c r="A54" s="25">
        <v>6</v>
      </c>
      <c r="B54" s="25"/>
      <c r="C54" s="46" t="s">
        <v>75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8"/>
      <c r="AA54" s="45">
        <v>0</v>
      </c>
      <c r="AB54" s="45"/>
      <c r="AC54" s="45"/>
      <c r="AD54" s="45"/>
      <c r="AE54" s="45"/>
      <c r="AF54" s="45">
        <v>175000</v>
      </c>
      <c r="AG54" s="45"/>
      <c r="AH54" s="45"/>
      <c r="AI54" s="45"/>
      <c r="AJ54" s="45"/>
      <c r="AK54" s="45">
        <f t="shared" si="0"/>
        <v>175000</v>
      </c>
      <c r="AL54" s="45"/>
      <c r="AM54" s="45"/>
      <c r="AN54" s="45"/>
      <c r="AO54" s="45"/>
      <c r="AP54" s="45">
        <v>0</v>
      </c>
      <c r="AQ54" s="45"/>
      <c r="AR54" s="45"/>
      <c r="AS54" s="45"/>
      <c r="AT54" s="45"/>
      <c r="AU54" s="45">
        <v>175000</v>
      </c>
      <c r="AV54" s="45"/>
      <c r="AW54" s="45"/>
      <c r="AX54" s="45"/>
      <c r="AY54" s="45"/>
      <c r="AZ54" s="45">
        <f t="shared" si="1"/>
        <v>175000</v>
      </c>
      <c r="BA54" s="45"/>
      <c r="BB54" s="45"/>
      <c r="BC54" s="45"/>
      <c r="BD54" s="45">
        <f t="shared" si="2"/>
        <v>0</v>
      </c>
      <c r="BE54" s="45"/>
      <c r="BF54" s="45"/>
      <c r="BG54" s="45"/>
      <c r="BH54" s="45"/>
      <c r="BI54" s="45">
        <f t="shared" si="3"/>
        <v>0</v>
      </c>
      <c r="BJ54" s="45"/>
      <c r="BK54" s="45"/>
      <c r="BL54" s="45"/>
      <c r="BM54" s="45"/>
      <c r="BN54" s="45">
        <f t="shared" si="4"/>
        <v>0</v>
      </c>
      <c r="BO54" s="45"/>
      <c r="BP54" s="45"/>
      <c r="BQ54" s="45"/>
    </row>
    <row r="55" spans="1:80" ht="31.5" customHeight="1" x14ac:dyDescent="0.2">
      <c r="A55" s="25">
        <v>7</v>
      </c>
      <c r="B55" s="25"/>
      <c r="C55" s="46" t="s">
        <v>76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8"/>
      <c r="AA55" s="45">
        <v>193000</v>
      </c>
      <c r="AB55" s="45"/>
      <c r="AC55" s="45"/>
      <c r="AD55" s="45"/>
      <c r="AE55" s="45"/>
      <c r="AF55" s="45">
        <v>0</v>
      </c>
      <c r="AG55" s="45"/>
      <c r="AH55" s="45"/>
      <c r="AI55" s="45"/>
      <c r="AJ55" s="45"/>
      <c r="AK55" s="45">
        <f t="shared" si="0"/>
        <v>193000</v>
      </c>
      <c r="AL55" s="45"/>
      <c r="AM55" s="45"/>
      <c r="AN55" s="45"/>
      <c r="AO55" s="45"/>
      <c r="AP55" s="45">
        <v>192992.36</v>
      </c>
      <c r="AQ55" s="45"/>
      <c r="AR55" s="45"/>
      <c r="AS55" s="45"/>
      <c r="AT55" s="45"/>
      <c r="AU55" s="45">
        <v>0</v>
      </c>
      <c r="AV55" s="45"/>
      <c r="AW55" s="45"/>
      <c r="AX55" s="45"/>
      <c r="AY55" s="45"/>
      <c r="AZ55" s="45">
        <f t="shared" si="1"/>
        <v>192992.36</v>
      </c>
      <c r="BA55" s="45"/>
      <c r="BB55" s="45"/>
      <c r="BC55" s="45"/>
      <c r="BD55" s="45">
        <f t="shared" si="2"/>
        <v>-7.6400000000139698</v>
      </c>
      <c r="BE55" s="45"/>
      <c r="BF55" s="45"/>
      <c r="BG55" s="45"/>
      <c r="BH55" s="45"/>
      <c r="BI55" s="45">
        <f t="shared" si="3"/>
        <v>0</v>
      </c>
      <c r="BJ55" s="45"/>
      <c r="BK55" s="45"/>
      <c r="BL55" s="45"/>
      <c r="BM55" s="45"/>
      <c r="BN55" s="45">
        <f t="shared" si="4"/>
        <v>-7.6400000000139698</v>
      </c>
      <c r="BO55" s="45"/>
      <c r="BP55" s="45"/>
      <c r="BQ55" s="45"/>
    </row>
    <row r="56" spans="1:80" s="19" customFormat="1" ht="15.75" x14ac:dyDescent="0.2">
      <c r="A56" s="32"/>
      <c r="B56" s="32"/>
      <c r="C56" s="44" t="s">
        <v>77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43">
        <v>5446340</v>
      </c>
      <c r="AB56" s="43"/>
      <c r="AC56" s="43"/>
      <c r="AD56" s="43"/>
      <c r="AE56" s="43"/>
      <c r="AF56" s="43">
        <v>1117620</v>
      </c>
      <c r="AG56" s="43"/>
      <c r="AH56" s="43"/>
      <c r="AI56" s="43"/>
      <c r="AJ56" s="43"/>
      <c r="AK56" s="43">
        <f t="shared" si="0"/>
        <v>6563960</v>
      </c>
      <c r="AL56" s="43"/>
      <c r="AM56" s="43"/>
      <c r="AN56" s="43"/>
      <c r="AO56" s="43"/>
      <c r="AP56" s="43">
        <v>4977817.08</v>
      </c>
      <c r="AQ56" s="43"/>
      <c r="AR56" s="43"/>
      <c r="AS56" s="43"/>
      <c r="AT56" s="43"/>
      <c r="AU56" s="43">
        <v>1092404.19</v>
      </c>
      <c r="AV56" s="43"/>
      <c r="AW56" s="43"/>
      <c r="AX56" s="43"/>
      <c r="AY56" s="43"/>
      <c r="AZ56" s="43">
        <f t="shared" si="1"/>
        <v>6070221.2699999996</v>
      </c>
      <c r="BA56" s="43"/>
      <c r="BB56" s="43"/>
      <c r="BC56" s="43"/>
      <c r="BD56" s="43">
        <f t="shared" si="2"/>
        <v>-468522.91999999993</v>
      </c>
      <c r="BE56" s="43"/>
      <c r="BF56" s="43"/>
      <c r="BG56" s="43"/>
      <c r="BH56" s="43"/>
      <c r="BI56" s="43">
        <f t="shared" si="3"/>
        <v>-25215.810000000056</v>
      </c>
      <c r="BJ56" s="43"/>
      <c r="BK56" s="43"/>
      <c r="BL56" s="43"/>
      <c r="BM56" s="43"/>
      <c r="BN56" s="43">
        <f t="shared" si="4"/>
        <v>-493738.73</v>
      </c>
      <c r="BO56" s="43"/>
      <c r="BP56" s="43"/>
      <c r="BQ56" s="43"/>
    </row>
    <row r="58" spans="1:80" ht="15.75" customHeight="1" x14ac:dyDescent="0.2">
      <c r="A58" s="58" t="s">
        <v>52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80" ht="15" customHeight="1" x14ac:dyDescent="0.2">
      <c r="A59" s="85" t="s">
        <v>131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80" ht="21.75" customHeight="1" x14ac:dyDescent="0.2">
      <c r="A60" s="25" t="s">
        <v>34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 t="s">
        <v>30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">
        <v>54</v>
      </c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 t="s">
        <v>3</v>
      </c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"/>
      <c r="BN60" s="2"/>
      <c r="BO60" s="2"/>
      <c r="BP60" s="2"/>
      <c r="BQ60" s="2"/>
    </row>
    <row r="61" spans="1:80" ht="29.1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 t="s">
        <v>5</v>
      </c>
      <c r="R61" s="25"/>
      <c r="S61" s="25"/>
      <c r="T61" s="25"/>
      <c r="U61" s="25"/>
      <c r="V61" s="25" t="s">
        <v>4</v>
      </c>
      <c r="W61" s="25"/>
      <c r="X61" s="25"/>
      <c r="Y61" s="25"/>
      <c r="Z61" s="25"/>
      <c r="AA61" s="25" t="s">
        <v>31</v>
      </c>
      <c r="AB61" s="25"/>
      <c r="AC61" s="25"/>
      <c r="AD61" s="25"/>
      <c r="AE61" s="25"/>
      <c r="AF61" s="25"/>
      <c r="AG61" s="25" t="s">
        <v>5</v>
      </c>
      <c r="AH61" s="25"/>
      <c r="AI61" s="25"/>
      <c r="AJ61" s="25"/>
      <c r="AK61" s="25"/>
      <c r="AL61" s="25" t="s">
        <v>4</v>
      </c>
      <c r="AM61" s="25"/>
      <c r="AN61" s="25"/>
      <c r="AO61" s="25"/>
      <c r="AP61" s="25"/>
      <c r="AQ61" s="25" t="s">
        <v>31</v>
      </c>
      <c r="AR61" s="25"/>
      <c r="AS61" s="25"/>
      <c r="AT61" s="25"/>
      <c r="AU61" s="25"/>
      <c r="AV61" s="25"/>
      <c r="AW61" s="67" t="s">
        <v>5</v>
      </c>
      <c r="AX61" s="68"/>
      <c r="AY61" s="68"/>
      <c r="AZ61" s="68"/>
      <c r="BA61" s="69"/>
      <c r="BB61" s="67" t="s">
        <v>4</v>
      </c>
      <c r="BC61" s="68"/>
      <c r="BD61" s="68"/>
      <c r="BE61" s="68"/>
      <c r="BF61" s="69"/>
      <c r="BG61" s="25" t="s">
        <v>31</v>
      </c>
      <c r="BH61" s="25"/>
      <c r="BI61" s="25"/>
      <c r="BJ61" s="25"/>
      <c r="BK61" s="25"/>
      <c r="BL61" s="25"/>
      <c r="BM61" s="2"/>
      <c r="BN61" s="2"/>
      <c r="BO61" s="2"/>
      <c r="BP61" s="2"/>
      <c r="BQ61" s="2"/>
    </row>
    <row r="62" spans="1:80" ht="15.95" customHeight="1" x14ac:dyDescent="0.25">
      <c r="A62" s="25">
        <v>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v>2</v>
      </c>
      <c r="R62" s="25"/>
      <c r="S62" s="25"/>
      <c r="T62" s="25"/>
      <c r="U62" s="25"/>
      <c r="V62" s="25">
        <v>3</v>
      </c>
      <c r="W62" s="25"/>
      <c r="X62" s="25"/>
      <c r="Y62" s="25"/>
      <c r="Z62" s="25"/>
      <c r="AA62" s="25">
        <v>4</v>
      </c>
      <c r="AB62" s="25"/>
      <c r="AC62" s="25"/>
      <c r="AD62" s="25"/>
      <c r="AE62" s="25"/>
      <c r="AF62" s="25"/>
      <c r="AG62" s="25">
        <v>5</v>
      </c>
      <c r="AH62" s="25"/>
      <c r="AI62" s="25"/>
      <c r="AJ62" s="25"/>
      <c r="AK62" s="25"/>
      <c r="AL62" s="25">
        <v>6</v>
      </c>
      <c r="AM62" s="25"/>
      <c r="AN62" s="25"/>
      <c r="AO62" s="25"/>
      <c r="AP62" s="25"/>
      <c r="AQ62" s="25">
        <v>7</v>
      </c>
      <c r="AR62" s="25"/>
      <c r="AS62" s="25"/>
      <c r="AT62" s="25"/>
      <c r="AU62" s="25"/>
      <c r="AV62" s="25"/>
      <c r="AW62" s="25">
        <v>8</v>
      </c>
      <c r="AX62" s="25"/>
      <c r="AY62" s="25"/>
      <c r="AZ62" s="25"/>
      <c r="BA62" s="25"/>
      <c r="BB62" s="84">
        <v>9</v>
      </c>
      <c r="BC62" s="84"/>
      <c r="BD62" s="84"/>
      <c r="BE62" s="84"/>
      <c r="BF62" s="84"/>
      <c r="BG62" s="84">
        <v>10</v>
      </c>
      <c r="BH62" s="84"/>
      <c r="BI62" s="84"/>
      <c r="BJ62" s="84"/>
      <c r="BK62" s="84"/>
      <c r="BL62" s="84"/>
      <c r="BM62" s="6"/>
      <c r="BN62" s="6"/>
      <c r="BO62" s="6"/>
      <c r="BP62" s="6"/>
      <c r="BQ62" s="6"/>
    </row>
    <row r="63" spans="1:80" ht="18" hidden="1" customHeight="1" x14ac:dyDescent="0.2">
      <c r="A63" s="90" t="s">
        <v>19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77" t="s">
        <v>15</v>
      </c>
      <c r="R63" s="77"/>
      <c r="S63" s="77"/>
      <c r="T63" s="77"/>
      <c r="U63" s="77"/>
      <c r="V63" s="77" t="s">
        <v>14</v>
      </c>
      <c r="W63" s="77"/>
      <c r="X63" s="77"/>
      <c r="Y63" s="77"/>
      <c r="Z63" s="77"/>
      <c r="AA63" s="92" t="s">
        <v>21</v>
      </c>
      <c r="AB63" s="80"/>
      <c r="AC63" s="80"/>
      <c r="AD63" s="80"/>
      <c r="AE63" s="80"/>
      <c r="AF63" s="80"/>
      <c r="AG63" s="77" t="s">
        <v>16</v>
      </c>
      <c r="AH63" s="77"/>
      <c r="AI63" s="77"/>
      <c r="AJ63" s="77"/>
      <c r="AK63" s="77"/>
      <c r="AL63" s="77" t="s">
        <v>17</v>
      </c>
      <c r="AM63" s="77"/>
      <c r="AN63" s="77"/>
      <c r="AO63" s="77"/>
      <c r="AP63" s="77"/>
      <c r="AQ63" s="92" t="s">
        <v>21</v>
      </c>
      <c r="AR63" s="80"/>
      <c r="AS63" s="80"/>
      <c r="AT63" s="80"/>
      <c r="AU63" s="80"/>
      <c r="AV63" s="80"/>
      <c r="AW63" s="70" t="s">
        <v>22</v>
      </c>
      <c r="AX63" s="71"/>
      <c r="AY63" s="71"/>
      <c r="AZ63" s="71"/>
      <c r="BA63" s="72"/>
      <c r="BB63" s="70" t="s">
        <v>22</v>
      </c>
      <c r="BC63" s="71"/>
      <c r="BD63" s="71"/>
      <c r="BE63" s="71"/>
      <c r="BF63" s="72"/>
      <c r="BG63" s="80" t="s">
        <v>21</v>
      </c>
      <c r="BH63" s="80"/>
      <c r="BI63" s="80"/>
      <c r="BJ63" s="80"/>
      <c r="BK63" s="80"/>
      <c r="BL63" s="80"/>
      <c r="BM63" s="7"/>
      <c r="BN63" s="7"/>
      <c r="BO63" s="7"/>
      <c r="BP63" s="7"/>
      <c r="BQ63" s="7"/>
      <c r="CA63" s="1" t="s">
        <v>26</v>
      </c>
    </row>
    <row r="64" spans="1:80" ht="15.75" customHeight="1" x14ac:dyDescent="0.2">
      <c r="A64" s="37" t="s">
        <v>78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86">
        <v>5165740</v>
      </c>
      <c r="R64" s="86"/>
      <c r="S64" s="86"/>
      <c r="T64" s="86"/>
      <c r="U64" s="86"/>
      <c r="V64" s="86">
        <v>1117620</v>
      </c>
      <c r="W64" s="86"/>
      <c r="X64" s="86"/>
      <c r="Y64" s="86"/>
      <c r="Z64" s="86"/>
      <c r="AA64" s="86">
        <f>Q64+V64</f>
        <v>6283360</v>
      </c>
      <c r="AB64" s="86"/>
      <c r="AC64" s="86"/>
      <c r="AD64" s="86"/>
      <c r="AE64" s="86"/>
      <c r="AF64" s="86"/>
      <c r="AG64" s="86">
        <v>4977817.08</v>
      </c>
      <c r="AH64" s="86"/>
      <c r="AI64" s="86"/>
      <c r="AJ64" s="86"/>
      <c r="AK64" s="86"/>
      <c r="AL64" s="86">
        <v>1092404.19</v>
      </c>
      <c r="AM64" s="86"/>
      <c r="AN64" s="86"/>
      <c r="AO64" s="86"/>
      <c r="AP64" s="86"/>
      <c r="AQ64" s="86">
        <f>AG64+AL64</f>
        <v>6070221.2699999996</v>
      </c>
      <c r="AR64" s="86"/>
      <c r="AS64" s="86"/>
      <c r="AT64" s="86"/>
      <c r="AU64" s="86"/>
      <c r="AV64" s="86"/>
      <c r="AW64" s="86">
        <f>AG64-Q64</f>
        <v>-187922.91999999993</v>
      </c>
      <c r="AX64" s="86"/>
      <c r="AY64" s="86"/>
      <c r="AZ64" s="86"/>
      <c r="BA64" s="86"/>
      <c r="BB64" s="91">
        <f>AL64-V64</f>
        <v>-25215.810000000056</v>
      </c>
      <c r="BC64" s="91"/>
      <c r="BD64" s="91"/>
      <c r="BE64" s="91"/>
      <c r="BF64" s="91"/>
      <c r="BG64" s="91">
        <f>AW64+BB64</f>
        <v>-213138.72999999998</v>
      </c>
      <c r="BH64" s="91"/>
      <c r="BI64" s="91"/>
      <c r="BJ64" s="91"/>
      <c r="BK64" s="91"/>
      <c r="BL64" s="91"/>
      <c r="BM64" s="8"/>
      <c r="BN64" s="8"/>
      <c r="BO64" s="8"/>
      <c r="BP64" s="8"/>
      <c r="BQ64" s="8"/>
      <c r="CA64" s="1" t="s">
        <v>27</v>
      </c>
    </row>
    <row r="65" spans="1:80" ht="15.75" customHeight="1" x14ac:dyDescent="0.2">
      <c r="A65" s="37" t="s">
        <v>70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9"/>
      <c r="BM65" s="8"/>
      <c r="BN65" s="8"/>
      <c r="BO65" s="8"/>
      <c r="BP65" s="8"/>
      <c r="BQ65" s="8"/>
      <c r="CB65" s="1" t="s">
        <v>79</v>
      </c>
    </row>
    <row r="66" spans="1:80" s="19" customFormat="1" ht="15" x14ac:dyDescent="0.2">
      <c r="A66" s="42" t="s">
        <v>80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  <c r="Q66" s="40">
        <v>5165740</v>
      </c>
      <c r="R66" s="40"/>
      <c r="S66" s="40"/>
      <c r="T66" s="40"/>
      <c r="U66" s="40"/>
      <c r="V66" s="40">
        <v>1117620</v>
      </c>
      <c r="W66" s="40"/>
      <c r="X66" s="40"/>
      <c r="Y66" s="40"/>
      <c r="Z66" s="40"/>
      <c r="AA66" s="40">
        <f>Q66+V66</f>
        <v>6283360</v>
      </c>
      <c r="AB66" s="40"/>
      <c r="AC66" s="40"/>
      <c r="AD66" s="40"/>
      <c r="AE66" s="40"/>
      <c r="AF66" s="40"/>
      <c r="AG66" s="40">
        <v>4977817.08</v>
      </c>
      <c r="AH66" s="40"/>
      <c r="AI66" s="40"/>
      <c r="AJ66" s="40"/>
      <c r="AK66" s="40"/>
      <c r="AL66" s="40">
        <v>1092404.19</v>
      </c>
      <c r="AM66" s="40"/>
      <c r="AN66" s="40"/>
      <c r="AO66" s="40"/>
      <c r="AP66" s="40"/>
      <c r="AQ66" s="40">
        <f>AG66+AL66</f>
        <v>6070221.2699999996</v>
      </c>
      <c r="AR66" s="40"/>
      <c r="AS66" s="40"/>
      <c r="AT66" s="40"/>
      <c r="AU66" s="40"/>
      <c r="AV66" s="40"/>
      <c r="AW66" s="40">
        <f>AG66-Q66</f>
        <v>-187922.91999999993</v>
      </c>
      <c r="AX66" s="40"/>
      <c r="AY66" s="40"/>
      <c r="AZ66" s="40"/>
      <c r="BA66" s="40"/>
      <c r="BB66" s="41">
        <f>AL66-V66</f>
        <v>-25215.810000000056</v>
      </c>
      <c r="BC66" s="41"/>
      <c r="BD66" s="41"/>
      <c r="BE66" s="41"/>
      <c r="BF66" s="41"/>
      <c r="BG66" s="41">
        <f>AW66+BB66</f>
        <v>-213138.72999999998</v>
      </c>
      <c r="BH66" s="41"/>
      <c r="BI66" s="41"/>
      <c r="BJ66" s="41"/>
      <c r="BK66" s="41"/>
      <c r="BL66" s="41"/>
      <c r="BM66" s="20"/>
      <c r="BN66" s="20"/>
      <c r="BO66" s="20"/>
      <c r="BP66" s="20"/>
      <c r="BQ66" s="20"/>
    </row>
    <row r="68" spans="1:80" ht="15.75" customHeight="1" x14ac:dyDescent="0.2">
      <c r="A68" s="58" t="s">
        <v>53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</row>
    <row r="70" spans="1:80" ht="45" customHeight="1" x14ac:dyDescent="0.2">
      <c r="A70" s="101" t="s">
        <v>10</v>
      </c>
      <c r="B70" s="102"/>
      <c r="C70" s="101" t="s">
        <v>9</v>
      </c>
      <c r="D70" s="57"/>
      <c r="E70" s="57"/>
      <c r="F70" s="57"/>
      <c r="G70" s="57"/>
      <c r="H70" s="57"/>
      <c r="I70" s="102"/>
      <c r="J70" s="101" t="s">
        <v>8</v>
      </c>
      <c r="K70" s="57"/>
      <c r="L70" s="57"/>
      <c r="M70" s="57"/>
      <c r="N70" s="102"/>
      <c r="O70" s="101" t="s">
        <v>7</v>
      </c>
      <c r="P70" s="57"/>
      <c r="Q70" s="57"/>
      <c r="R70" s="57"/>
      <c r="S70" s="57"/>
      <c r="T70" s="57"/>
      <c r="U70" s="57"/>
      <c r="V70" s="57"/>
      <c r="W70" s="57"/>
      <c r="X70" s="102"/>
      <c r="Y70" s="25" t="s">
        <v>30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 t="s">
        <v>55</v>
      </c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98" t="s">
        <v>3</v>
      </c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80" ht="32.25" customHeight="1" x14ac:dyDescent="0.2">
      <c r="A71" s="103"/>
      <c r="B71" s="104"/>
      <c r="C71" s="103"/>
      <c r="D71" s="105"/>
      <c r="E71" s="105"/>
      <c r="F71" s="105"/>
      <c r="G71" s="105"/>
      <c r="H71" s="105"/>
      <c r="I71" s="104"/>
      <c r="J71" s="103"/>
      <c r="K71" s="105"/>
      <c r="L71" s="105"/>
      <c r="M71" s="105"/>
      <c r="N71" s="104"/>
      <c r="O71" s="103"/>
      <c r="P71" s="105"/>
      <c r="Q71" s="105"/>
      <c r="R71" s="105"/>
      <c r="S71" s="105"/>
      <c r="T71" s="105"/>
      <c r="U71" s="105"/>
      <c r="V71" s="105"/>
      <c r="W71" s="105"/>
      <c r="X71" s="104"/>
      <c r="Y71" s="67" t="s">
        <v>5</v>
      </c>
      <c r="Z71" s="68"/>
      <c r="AA71" s="68"/>
      <c r="AB71" s="68"/>
      <c r="AC71" s="69"/>
      <c r="AD71" s="67" t="s">
        <v>4</v>
      </c>
      <c r="AE71" s="68"/>
      <c r="AF71" s="68"/>
      <c r="AG71" s="68"/>
      <c r="AH71" s="69"/>
      <c r="AI71" s="25" t="s">
        <v>31</v>
      </c>
      <c r="AJ71" s="25"/>
      <c r="AK71" s="25"/>
      <c r="AL71" s="25"/>
      <c r="AM71" s="25"/>
      <c r="AN71" s="25" t="s">
        <v>5</v>
      </c>
      <c r="AO71" s="25"/>
      <c r="AP71" s="25"/>
      <c r="AQ71" s="25"/>
      <c r="AR71" s="25"/>
      <c r="AS71" s="25" t="s">
        <v>4</v>
      </c>
      <c r="AT71" s="25"/>
      <c r="AU71" s="25"/>
      <c r="AV71" s="25"/>
      <c r="AW71" s="25"/>
      <c r="AX71" s="25" t="s">
        <v>31</v>
      </c>
      <c r="AY71" s="25"/>
      <c r="AZ71" s="25"/>
      <c r="BA71" s="25"/>
      <c r="BB71" s="25"/>
      <c r="BC71" s="25" t="s">
        <v>5</v>
      </c>
      <c r="BD71" s="25"/>
      <c r="BE71" s="25"/>
      <c r="BF71" s="25"/>
      <c r="BG71" s="25"/>
      <c r="BH71" s="25" t="s">
        <v>4</v>
      </c>
      <c r="BI71" s="25"/>
      <c r="BJ71" s="25"/>
      <c r="BK71" s="25"/>
      <c r="BL71" s="25"/>
      <c r="BM71" s="25" t="s">
        <v>31</v>
      </c>
      <c r="BN71" s="25"/>
      <c r="BO71" s="25"/>
      <c r="BP71" s="25"/>
      <c r="BQ71" s="25"/>
      <c r="BR71" s="2"/>
      <c r="BS71" s="2"/>
      <c r="BT71" s="2"/>
      <c r="BU71" s="2"/>
      <c r="BV71" s="2"/>
      <c r="BW71" s="2"/>
      <c r="BX71" s="2"/>
      <c r="BY71" s="2"/>
      <c r="BZ71" s="9"/>
    </row>
    <row r="72" spans="1:80" ht="15.95" customHeight="1" x14ac:dyDescent="0.2">
      <c r="A72" s="25">
        <v>1</v>
      </c>
      <c r="B72" s="25"/>
      <c r="C72" s="25">
        <v>2</v>
      </c>
      <c r="D72" s="25"/>
      <c r="E72" s="25"/>
      <c r="F72" s="25"/>
      <c r="G72" s="25"/>
      <c r="H72" s="25"/>
      <c r="I72" s="25"/>
      <c r="J72" s="25">
        <v>3</v>
      </c>
      <c r="K72" s="25"/>
      <c r="L72" s="25"/>
      <c r="M72" s="25"/>
      <c r="N72" s="25"/>
      <c r="O72" s="25">
        <v>4</v>
      </c>
      <c r="P72" s="25"/>
      <c r="Q72" s="25"/>
      <c r="R72" s="25"/>
      <c r="S72" s="25"/>
      <c r="T72" s="25"/>
      <c r="U72" s="25"/>
      <c r="V72" s="25"/>
      <c r="W72" s="25"/>
      <c r="X72" s="25"/>
      <c r="Y72" s="25">
        <v>5</v>
      </c>
      <c r="Z72" s="25"/>
      <c r="AA72" s="25"/>
      <c r="AB72" s="25"/>
      <c r="AC72" s="25"/>
      <c r="AD72" s="25">
        <v>6</v>
      </c>
      <c r="AE72" s="25"/>
      <c r="AF72" s="25"/>
      <c r="AG72" s="25"/>
      <c r="AH72" s="25"/>
      <c r="AI72" s="25">
        <v>7</v>
      </c>
      <c r="AJ72" s="25"/>
      <c r="AK72" s="25"/>
      <c r="AL72" s="25"/>
      <c r="AM72" s="25"/>
      <c r="AN72" s="67">
        <v>8</v>
      </c>
      <c r="AO72" s="68"/>
      <c r="AP72" s="68"/>
      <c r="AQ72" s="68"/>
      <c r="AR72" s="69"/>
      <c r="AS72" s="67">
        <v>9</v>
      </c>
      <c r="AT72" s="68"/>
      <c r="AU72" s="68"/>
      <c r="AV72" s="68"/>
      <c r="AW72" s="69"/>
      <c r="AX72" s="67">
        <v>10</v>
      </c>
      <c r="AY72" s="68"/>
      <c r="AZ72" s="68"/>
      <c r="BA72" s="68"/>
      <c r="BB72" s="69"/>
      <c r="BC72" s="67">
        <v>11</v>
      </c>
      <c r="BD72" s="68"/>
      <c r="BE72" s="68"/>
      <c r="BF72" s="68"/>
      <c r="BG72" s="69"/>
      <c r="BH72" s="67">
        <v>12</v>
      </c>
      <c r="BI72" s="68"/>
      <c r="BJ72" s="68"/>
      <c r="BK72" s="68"/>
      <c r="BL72" s="69"/>
      <c r="BM72" s="67">
        <v>13</v>
      </c>
      <c r="BN72" s="68"/>
      <c r="BO72" s="68"/>
      <c r="BP72" s="68"/>
      <c r="BQ72" s="69"/>
      <c r="BR72" s="2"/>
      <c r="BS72" s="2"/>
      <c r="BT72" s="2"/>
      <c r="BU72" s="2"/>
      <c r="BV72" s="2"/>
      <c r="BW72" s="2"/>
      <c r="BX72" s="2"/>
      <c r="BY72" s="2"/>
      <c r="BZ72" s="9"/>
    </row>
    <row r="73" spans="1:80" ht="12.75" hidden="1" customHeight="1" x14ac:dyDescent="0.2">
      <c r="A73" s="49" t="s">
        <v>44</v>
      </c>
      <c r="B73" s="49"/>
      <c r="C73" s="87" t="s">
        <v>19</v>
      </c>
      <c r="D73" s="88"/>
      <c r="E73" s="88"/>
      <c r="F73" s="88"/>
      <c r="G73" s="88"/>
      <c r="H73" s="88"/>
      <c r="I73" s="89"/>
      <c r="J73" s="49" t="s">
        <v>20</v>
      </c>
      <c r="K73" s="49"/>
      <c r="L73" s="49"/>
      <c r="M73" s="49"/>
      <c r="N73" s="49"/>
      <c r="O73" s="90" t="s">
        <v>45</v>
      </c>
      <c r="P73" s="90"/>
      <c r="Q73" s="90"/>
      <c r="R73" s="90"/>
      <c r="S73" s="90"/>
      <c r="T73" s="90"/>
      <c r="U73" s="90"/>
      <c r="V73" s="90"/>
      <c r="W73" s="90"/>
      <c r="X73" s="87"/>
      <c r="Y73" s="77" t="s">
        <v>15</v>
      </c>
      <c r="Z73" s="77"/>
      <c r="AA73" s="77"/>
      <c r="AB73" s="77"/>
      <c r="AC73" s="77"/>
      <c r="AD73" s="77" t="s">
        <v>35</v>
      </c>
      <c r="AE73" s="77"/>
      <c r="AF73" s="77"/>
      <c r="AG73" s="77"/>
      <c r="AH73" s="77"/>
      <c r="AI73" s="77" t="s">
        <v>21</v>
      </c>
      <c r="AJ73" s="77"/>
      <c r="AK73" s="77"/>
      <c r="AL73" s="77"/>
      <c r="AM73" s="77"/>
      <c r="AN73" s="77" t="s">
        <v>36</v>
      </c>
      <c r="AO73" s="77"/>
      <c r="AP73" s="77"/>
      <c r="AQ73" s="77"/>
      <c r="AR73" s="77"/>
      <c r="AS73" s="77" t="s">
        <v>16</v>
      </c>
      <c r="AT73" s="77"/>
      <c r="AU73" s="77"/>
      <c r="AV73" s="77"/>
      <c r="AW73" s="77"/>
      <c r="AX73" s="77" t="s">
        <v>21</v>
      </c>
      <c r="AY73" s="77"/>
      <c r="AZ73" s="77"/>
      <c r="BA73" s="77"/>
      <c r="BB73" s="77"/>
      <c r="BC73" s="77" t="s">
        <v>38</v>
      </c>
      <c r="BD73" s="77"/>
      <c r="BE73" s="77"/>
      <c r="BF73" s="77"/>
      <c r="BG73" s="77"/>
      <c r="BH73" s="77" t="s">
        <v>38</v>
      </c>
      <c r="BI73" s="77"/>
      <c r="BJ73" s="77"/>
      <c r="BK73" s="77"/>
      <c r="BL73" s="77"/>
      <c r="BM73" s="76" t="s">
        <v>21</v>
      </c>
      <c r="BN73" s="76"/>
      <c r="BO73" s="76"/>
      <c r="BP73" s="76"/>
      <c r="BQ73" s="76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28</v>
      </c>
    </row>
    <row r="74" spans="1:80" s="19" customFormat="1" ht="15.75" x14ac:dyDescent="0.2">
      <c r="A74" s="32">
        <v>0</v>
      </c>
      <c r="B74" s="32"/>
      <c r="C74" s="36" t="s">
        <v>81</v>
      </c>
      <c r="D74" s="36"/>
      <c r="E74" s="36"/>
      <c r="F74" s="36"/>
      <c r="G74" s="36"/>
      <c r="H74" s="36"/>
      <c r="I74" s="36"/>
      <c r="J74" s="36" t="s">
        <v>82</v>
      </c>
      <c r="K74" s="36"/>
      <c r="L74" s="36"/>
      <c r="M74" s="36"/>
      <c r="N74" s="36"/>
      <c r="O74" s="36" t="s">
        <v>82</v>
      </c>
      <c r="P74" s="36"/>
      <c r="Q74" s="36"/>
      <c r="R74" s="36"/>
      <c r="S74" s="36"/>
      <c r="T74" s="36"/>
      <c r="U74" s="36"/>
      <c r="V74" s="36"/>
      <c r="W74" s="36"/>
      <c r="X74" s="36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1"/>
      <c r="BS74" s="21"/>
      <c r="BT74" s="21"/>
      <c r="BU74" s="21"/>
      <c r="BV74" s="21"/>
      <c r="BW74" s="21"/>
      <c r="BX74" s="21"/>
      <c r="BY74" s="21"/>
      <c r="BZ74" s="22"/>
      <c r="CA74" s="19" t="s">
        <v>29</v>
      </c>
    </row>
    <row r="75" spans="1:80" ht="15.75" x14ac:dyDescent="0.2">
      <c r="A75" s="25">
        <v>0</v>
      </c>
      <c r="B75" s="25"/>
      <c r="C75" s="29" t="s">
        <v>83</v>
      </c>
      <c r="D75" s="29"/>
      <c r="E75" s="29"/>
      <c r="F75" s="29"/>
      <c r="G75" s="29"/>
      <c r="H75" s="29"/>
      <c r="I75" s="29"/>
      <c r="J75" s="29" t="s">
        <v>84</v>
      </c>
      <c r="K75" s="29"/>
      <c r="L75" s="29"/>
      <c r="M75" s="29"/>
      <c r="N75" s="29"/>
      <c r="O75" s="29" t="s">
        <v>85</v>
      </c>
      <c r="P75" s="29"/>
      <c r="Q75" s="29"/>
      <c r="R75" s="29"/>
      <c r="S75" s="29"/>
      <c r="T75" s="29"/>
      <c r="U75" s="29"/>
      <c r="V75" s="29"/>
      <c r="W75" s="29"/>
      <c r="X75" s="29"/>
      <c r="Y75" s="24">
        <v>266670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 t="shared" ref="AI75:AI87" si="5">Y75+AD75</f>
        <v>266670</v>
      </c>
      <c r="AJ75" s="24"/>
      <c r="AK75" s="24"/>
      <c r="AL75" s="24"/>
      <c r="AM75" s="24"/>
      <c r="AN75" s="24">
        <v>200544.69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 t="shared" ref="AX75:AX87" si="6">AN75+AS75</f>
        <v>200544.69</v>
      </c>
      <c r="AY75" s="23"/>
      <c r="AZ75" s="23"/>
      <c r="BA75" s="23"/>
      <c r="BB75" s="23"/>
      <c r="BC75" s="23">
        <f t="shared" ref="BC75:BC87" si="7">AN75-Y75</f>
        <v>-66125.31</v>
      </c>
      <c r="BD75" s="23"/>
      <c r="BE75" s="23"/>
      <c r="BF75" s="23"/>
      <c r="BG75" s="23"/>
      <c r="BH75" s="23">
        <f t="shared" ref="BH75:BH87" si="8">AS75-AD75</f>
        <v>0</v>
      </c>
      <c r="BI75" s="23"/>
      <c r="BJ75" s="23"/>
      <c r="BK75" s="23"/>
      <c r="BL75" s="23"/>
      <c r="BM75" s="23">
        <f t="shared" ref="BM75:BM87" si="9">BC75+BH75</f>
        <v>-66125.31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x14ac:dyDescent="0.2">
      <c r="A76" s="25">
        <v>0</v>
      </c>
      <c r="B76" s="25"/>
      <c r="C76" s="29" t="s">
        <v>86</v>
      </c>
      <c r="D76" s="29"/>
      <c r="E76" s="29"/>
      <c r="F76" s="29"/>
      <c r="G76" s="29"/>
      <c r="H76" s="29"/>
      <c r="I76" s="29"/>
      <c r="J76" s="29" t="s">
        <v>84</v>
      </c>
      <c r="K76" s="29"/>
      <c r="L76" s="29"/>
      <c r="M76" s="29"/>
      <c r="N76" s="29"/>
      <c r="O76" s="29" t="s">
        <v>85</v>
      </c>
      <c r="P76" s="29"/>
      <c r="Q76" s="29"/>
      <c r="R76" s="29"/>
      <c r="S76" s="29"/>
      <c r="T76" s="29"/>
      <c r="U76" s="29"/>
      <c r="V76" s="29"/>
      <c r="W76" s="29"/>
      <c r="X76" s="29"/>
      <c r="Y76" s="24">
        <v>16510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 t="shared" si="5"/>
        <v>16510</v>
      </c>
      <c r="AJ76" s="24"/>
      <c r="AK76" s="24"/>
      <c r="AL76" s="24"/>
      <c r="AM76" s="24"/>
      <c r="AN76" s="24">
        <v>11899.07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3">
        <f t="shared" si="6"/>
        <v>11899.07</v>
      </c>
      <c r="AY76" s="23"/>
      <c r="AZ76" s="23"/>
      <c r="BA76" s="23"/>
      <c r="BB76" s="23"/>
      <c r="BC76" s="23">
        <f t="shared" si="7"/>
        <v>-4610.93</v>
      </c>
      <c r="BD76" s="23"/>
      <c r="BE76" s="23"/>
      <c r="BF76" s="23"/>
      <c r="BG76" s="23"/>
      <c r="BH76" s="23">
        <f t="shared" si="8"/>
        <v>0</v>
      </c>
      <c r="BI76" s="23"/>
      <c r="BJ76" s="23"/>
      <c r="BK76" s="23"/>
      <c r="BL76" s="23"/>
      <c r="BM76" s="23">
        <f t="shared" si="9"/>
        <v>-4610.93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x14ac:dyDescent="0.2">
      <c r="A77" s="25">
        <v>0</v>
      </c>
      <c r="B77" s="25"/>
      <c r="C77" s="29" t="s">
        <v>87</v>
      </c>
      <c r="D77" s="29"/>
      <c r="E77" s="29"/>
      <c r="F77" s="29"/>
      <c r="G77" s="29"/>
      <c r="H77" s="29"/>
      <c r="I77" s="29"/>
      <c r="J77" s="29" t="s">
        <v>84</v>
      </c>
      <c r="K77" s="29"/>
      <c r="L77" s="29"/>
      <c r="M77" s="29"/>
      <c r="N77" s="29"/>
      <c r="O77" s="29" t="s">
        <v>85</v>
      </c>
      <c r="P77" s="29"/>
      <c r="Q77" s="29"/>
      <c r="R77" s="29"/>
      <c r="S77" s="29"/>
      <c r="T77" s="29"/>
      <c r="U77" s="29"/>
      <c r="V77" s="29"/>
      <c r="W77" s="29"/>
      <c r="X77" s="29"/>
      <c r="Y77" s="24">
        <v>585720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 t="shared" si="5"/>
        <v>585720</v>
      </c>
      <c r="AJ77" s="24"/>
      <c r="AK77" s="24"/>
      <c r="AL77" s="24"/>
      <c r="AM77" s="24"/>
      <c r="AN77" s="24">
        <v>218729.24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 t="shared" si="6"/>
        <v>218729.24</v>
      </c>
      <c r="AY77" s="23"/>
      <c r="AZ77" s="23"/>
      <c r="BA77" s="23"/>
      <c r="BB77" s="23"/>
      <c r="BC77" s="23">
        <f t="shared" si="7"/>
        <v>-366990.76</v>
      </c>
      <c r="BD77" s="23"/>
      <c r="BE77" s="23"/>
      <c r="BF77" s="23"/>
      <c r="BG77" s="23"/>
      <c r="BH77" s="23">
        <f t="shared" si="8"/>
        <v>0</v>
      </c>
      <c r="BI77" s="23"/>
      <c r="BJ77" s="23"/>
      <c r="BK77" s="23"/>
      <c r="BL77" s="23"/>
      <c r="BM77" s="23">
        <f t="shared" si="9"/>
        <v>-366990.76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51" customHeight="1" x14ac:dyDescent="0.2">
      <c r="A78" s="25">
        <v>0</v>
      </c>
      <c r="B78" s="25"/>
      <c r="C78" s="26" t="s">
        <v>88</v>
      </c>
      <c r="D78" s="27"/>
      <c r="E78" s="27"/>
      <c r="F78" s="27"/>
      <c r="G78" s="27"/>
      <c r="H78" s="27"/>
      <c r="I78" s="28"/>
      <c r="J78" s="29" t="s">
        <v>84</v>
      </c>
      <c r="K78" s="29"/>
      <c r="L78" s="29"/>
      <c r="M78" s="29"/>
      <c r="N78" s="29"/>
      <c r="O78" s="29" t="s">
        <v>89</v>
      </c>
      <c r="P78" s="29"/>
      <c r="Q78" s="29"/>
      <c r="R78" s="29"/>
      <c r="S78" s="29"/>
      <c r="T78" s="29"/>
      <c r="U78" s="29"/>
      <c r="V78" s="29"/>
      <c r="W78" s="29"/>
      <c r="X78" s="29"/>
      <c r="Y78" s="24">
        <v>0</v>
      </c>
      <c r="Z78" s="24"/>
      <c r="AA78" s="24"/>
      <c r="AB78" s="24"/>
      <c r="AC78" s="24"/>
      <c r="AD78" s="24">
        <v>224980</v>
      </c>
      <c r="AE78" s="24"/>
      <c r="AF78" s="24"/>
      <c r="AG78" s="24"/>
      <c r="AH78" s="24"/>
      <c r="AI78" s="24">
        <f t="shared" si="5"/>
        <v>224980</v>
      </c>
      <c r="AJ78" s="24"/>
      <c r="AK78" s="24"/>
      <c r="AL78" s="24"/>
      <c r="AM78" s="24"/>
      <c r="AN78" s="24">
        <v>0</v>
      </c>
      <c r="AO78" s="24"/>
      <c r="AP78" s="24"/>
      <c r="AQ78" s="24"/>
      <c r="AR78" s="24"/>
      <c r="AS78" s="24">
        <v>235940</v>
      </c>
      <c r="AT78" s="24"/>
      <c r="AU78" s="24"/>
      <c r="AV78" s="24"/>
      <c r="AW78" s="24"/>
      <c r="AX78" s="23">
        <f t="shared" si="6"/>
        <v>235940</v>
      </c>
      <c r="AY78" s="23"/>
      <c r="AZ78" s="23"/>
      <c r="BA78" s="23"/>
      <c r="BB78" s="23"/>
      <c r="BC78" s="23">
        <f t="shared" si="7"/>
        <v>0</v>
      </c>
      <c r="BD78" s="23"/>
      <c r="BE78" s="23"/>
      <c r="BF78" s="23"/>
      <c r="BG78" s="23"/>
      <c r="BH78" s="23">
        <f t="shared" si="8"/>
        <v>10960</v>
      </c>
      <c r="BI78" s="23"/>
      <c r="BJ78" s="23"/>
      <c r="BK78" s="23"/>
      <c r="BL78" s="23"/>
      <c r="BM78" s="23">
        <f t="shared" si="9"/>
        <v>10960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25">
        <v>0</v>
      </c>
      <c r="B79" s="25"/>
      <c r="C79" s="26" t="s">
        <v>90</v>
      </c>
      <c r="D79" s="27"/>
      <c r="E79" s="27"/>
      <c r="F79" s="27"/>
      <c r="G79" s="27"/>
      <c r="H79" s="27"/>
      <c r="I79" s="28"/>
      <c r="J79" s="29" t="s">
        <v>91</v>
      </c>
      <c r="K79" s="29"/>
      <c r="L79" s="29"/>
      <c r="M79" s="29"/>
      <c r="N79" s="29"/>
      <c r="O79" s="26" t="s">
        <v>92</v>
      </c>
      <c r="P79" s="27"/>
      <c r="Q79" s="27"/>
      <c r="R79" s="27"/>
      <c r="S79" s="27"/>
      <c r="T79" s="27"/>
      <c r="U79" s="27"/>
      <c r="V79" s="27"/>
      <c r="W79" s="27"/>
      <c r="X79" s="28"/>
      <c r="Y79" s="24">
        <v>4</v>
      </c>
      <c r="Z79" s="24"/>
      <c r="AA79" s="24"/>
      <c r="AB79" s="24"/>
      <c r="AC79" s="24"/>
      <c r="AD79" s="24">
        <v>0</v>
      </c>
      <c r="AE79" s="24"/>
      <c r="AF79" s="24"/>
      <c r="AG79" s="24"/>
      <c r="AH79" s="24"/>
      <c r="AI79" s="24">
        <f t="shared" si="5"/>
        <v>4</v>
      </c>
      <c r="AJ79" s="24"/>
      <c r="AK79" s="24"/>
      <c r="AL79" s="24"/>
      <c r="AM79" s="24"/>
      <c r="AN79" s="24">
        <v>0</v>
      </c>
      <c r="AO79" s="24"/>
      <c r="AP79" s="24"/>
      <c r="AQ79" s="24"/>
      <c r="AR79" s="24"/>
      <c r="AS79" s="24">
        <v>4</v>
      </c>
      <c r="AT79" s="24"/>
      <c r="AU79" s="24"/>
      <c r="AV79" s="24"/>
      <c r="AW79" s="24"/>
      <c r="AX79" s="23">
        <f t="shared" si="6"/>
        <v>4</v>
      </c>
      <c r="AY79" s="23"/>
      <c r="AZ79" s="23"/>
      <c r="BA79" s="23"/>
      <c r="BB79" s="23"/>
      <c r="BC79" s="23">
        <f t="shared" si="7"/>
        <v>-4</v>
      </c>
      <c r="BD79" s="23"/>
      <c r="BE79" s="23"/>
      <c r="BF79" s="23"/>
      <c r="BG79" s="23"/>
      <c r="BH79" s="23">
        <f t="shared" si="8"/>
        <v>4</v>
      </c>
      <c r="BI79" s="23"/>
      <c r="BJ79" s="23"/>
      <c r="BK79" s="23"/>
      <c r="BL79" s="23"/>
      <c r="BM79" s="23">
        <f t="shared" si="9"/>
        <v>0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51" customHeight="1" x14ac:dyDescent="0.2">
      <c r="A80" s="25">
        <v>0</v>
      </c>
      <c r="B80" s="25"/>
      <c r="C80" s="26" t="s">
        <v>93</v>
      </c>
      <c r="D80" s="27"/>
      <c r="E80" s="27"/>
      <c r="F80" s="27"/>
      <c r="G80" s="27"/>
      <c r="H80" s="27"/>
      <c r="I80" s="28"/>
      <c r="J80" s="29" t="s">
        <v>84</v>
      </c>
      <c r="K80" s="29"/>
      <c r="L80" s="29"/>
      <c r="M80" s="29"/>
      <c r="N80" s="29"/>
      <c r="O80" s="26" t="s">
        <v>89</v>
      </c>
      <c r="P80" s="27"/>
      <c r="Q80" s="27"/>
      <c r="R80" s="27"/>
      <c r="S80" s="27"/>
      <c r="T80" s="27"/>
      <c r="U80" s="27"/>
      <c r="V80" s="27"/>
      <c r="W80" s="27"/>
      <c r="X80" s="28"/>
      <c r="Y80" s="24">
        <v>5173340</v>
      </c>
      <c r="Z80" s="24"/>
      <c r="AA80" s="24"/>
      <c r="AB80" s="24"/>
      <c r="AC80" s="24"/>
      <c r="AD80" s="24">
        <v>0</v>
      </c>
      <c r="AE80" s="24"/>
      <c r="AF80" s="24"/>
      <c r="AG80" s="24"/>
      <c r="AH80" s="24"/>
      <c r="AI80" s="24">
        <f t="shared" si="5"/>
        <v>5173340</v>
      </c>
      <c r="AJ80" s="24"/>
      <c r="AK80" s="24"/>
      <c r="AL80" s="24"/>
      <c r="AM80" s="24"/>
      <c r="AN80" s="24">
        <v>4704824.72</v>
      </c>
      <c r="AO80" s="24"/>
      <c r="AP80" s="24"/>
      <c r="AQ80" s="24"/>
      <c r="AR80" s="24"/>
      <c r="AS80" s="24">
        <v>0</v>
      </c>
      <c r="AT80" s="24"/>
      <c r="AU80" s="24"/>
      <c r="AV80" s="24"/>
      <c r="AW80" s="24"/>
      <c r="AX80" s="23">
        <f t="shared" si="6"/>
        <v>4704824.72</v>
      </c>
      <c r="AY80" s="23"/>
      <c r="AZ80" s="23"/>
      <c r="BA80" s="23"/>
      <c r="BB80" s="23"/>
      <c r="BC80" s="23">
        <f t="shared" si="7"/>
        <v>-468515.28000000026</v>
      </c>
      <c r="BD80" s="23"/>
      <c r="BE80" s="23"/>
      <c r="BF80" s="23"/>
      <c r="BG80" s="23"/>
      <c r="BH80" s="23">
        <f t="shared" si="8"/>
        <v>0</v>
      </c>
      <c r="BI80" s="23"/>
      <c r="BJ80" s="23"/>
      <c r="BK80" s="23"/>
      <c r="BL80" s="23"/>
      <c r="BM80" s="23">
        <f t="shared" si="9"/>
        <v>-468515.28000000026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 x14ac:dyDescent="0.2">
      <c r="A81" s="25">
        <v>0</v>
      </c>
      <c r="B81" s="25"/>
      <c r="C81" s="26" t="s">
        <v>94</v>
      </c>
      <c r="D81" s="27"/>
      <c r="E81" s="27"/>
      <c r="F81" s="27"/>
      <c r="G81" s="27"/>
      <c r="H81" s="27"/>
      <c r="I81" s="28"/>
      <c r="J81" s="29" t="s">
        <v>91</v>
      </c>
      <c r="K81" s="29"/>
      <c r="L81" s="29"/>
      <c r="M81" s="29"/>
      <c r="N81" s="29"/>
      <c r="O81" s="26" t="s">
        <v>95</v>
      </c>
      <c r="P81" s="27"/>
      <c r="Q81" s="27"/>
      <c r="R81" s="27"/>
      <c r="S81" s="27"/>
      <c r="T81" s="27"/>
      <c r="U81" s="27"/>
      <c r="V81" s="27"/>
      <c r="W81" s="27"/>
      <c r="X81" s="28"/>
      <c r="Y81" s="24">
        <v>62.25</v>
      </c>
      <c r="Z81" s="24"/>
      <c r="AA81" s="24"/>
      <c r="AB81" s="24"/>
      <c r="AC81" s="24"/>
      <c r="AD81" s="24">
        <v>0</v>
      </c>
      <c r="AE81" s="24"/>
      <c r="AF81" s="24"/>
      <c r="AG81" s="24"/>
      <c r="AH81" s="24"/>
      <c r="AI81" s="24">
        <f t="shared" si="5"/>
        <v>62.25</v>
      </c>
      <c r="AJ81" s="24"/>
      <c r="AK81" s="24"/>
      <c r="AL81" s="24"/>
      <c r="AM81" s="24"/>
      <c r="AN81" s="24">
        <v>62.25</v>
      </c>
      <c r="AO81" s="24"/>
      <c r="AP81" s="24"/>
      <c r="AQ81" s="24"/>
      <c r="AR81" s="24"/>
      <c r="AS81" s="24">
        <v>0</v>
      </c>
      <c r="AT81" s="24"/>
      <c r="AU81" s="24"/>
      <c r="AV81" s="24"/>
      <c r="AW81" s="24"/>
      <c r="AX81" s="23">
        <f t="shared" si="6"/>
        <v>62.25</v>
      </c>
      <c r="AY81" s="23"/>
      <c r="AZ81" s="23"/>
      <c r="BA81" s="23"/>
      <c r="BB81" s="23"/>
      <c r="BC81" s="23">
        <f t="shared" si="7"/>
        <v>0</v>
      </c>
      <c r="BD81" s="23"/>
      <c r="BE81" s="23"/>
      <c r="BF81" s="23"/>
      <c r="BG81" s="23"/>
      <c r="BH81" s="23">
        <f t="shared" si="8"/>
        <v>0</v>
      </c>
      <c r="BI81" s="23"/>
      <c r="BJ81" s="23"/>
      <c r="BK81" s="23"/>
      <c r="BL81" s="23"/>
      <c r="BM81" s="23">
        <f t="shared" si="9"/>
        <v>0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25">
        <v>0</v>
      </c>
      <c r="B82" s="25"/>
      <c r="C82" s="26" t="s">
        <v>96</v>
      </c>
      <c r="D82" s="27"/>
      <c r="E82" s="27"/>
      <c r="F82" s="27"/>
      <c r="G82" s="27"/>
      <c r="H82" s="27"/>
      <c r="I82" s="28"/>
      <c r="J82" s="29" t="s">
        <v>91</v>
      </c>
      <c r="K82" s="29"/>
      <c r="L82" s="29"/>
      <c r="M82" s="29"/>
      <c r="N82" s="29"/>
      <c r="O82" s="26" t="s">
        <v>95</v>
      </c>
      <c r="P82" s="27"/>
      <c r="Q82" s="27"/>
      <c r="R82" s="27"/>
      <c r="S82" s="27"/>
      <c r="T82" s="27"/>
      <c r="U82" s="27"/>
      <c r="V82" s="27"/>
      <c r="W82" s="27"/>
      <c r="X82" s="28"/>
      <c r="Y82" s="24">
        <v>15.25</v>
      </c>
      <c r="Z82" s="24"/>
      <c r="AA82" s="24"/>
      <c r="AB82" s="24"/>
      <c r="AC82" s="24"/>
      <c r="AD82" s="24">
        <v>0</v>
      </c>
      <c r="AE82" s="24"/>
      <c r="AF82" s="24"/>
      <c r="AG82" s="24"/>
      <c r="AH82" s="24"/>
      <c r="AI82" s="24">
        <f t="shared" si="5"/>
        <v>15.25</v>
      </c>
      <c r="AJ82" s="24"/>
      <c r="AK82" s="24"/>
      <c r="AL82" s="24"/>
      <c r="AM82" s="24"/>
      <c r="AN82" s="24">
        <v>9.5</v>
      </c>
      <c r="AO82" s="24"/>
      <c r="AP82" s="24"/>
      <c r="AQ82" s="24"/>
      <c r="AR82" s="24"/>
      <c r="AS82" s="24">
        <v>0</v>
      </c>
      <c r="AT82" s="24"/>
      <c r="AU82" s="24"/>
      <c r="AV82" s="24"/>
      <c r="AW82" s="24"/>
      <c r="AX82" s="23">
        <f t="shared" si="6"/>
        <v>9.5</v>
      </c>
      <c r="AY82" s="23"/>
      <c r="AZ82" s="23"/>
      <c r="BA82" s="23"/>
      <c r="BB82" s="23"/>
      <c r="BC82" s="23">
        <f t="shared" si="7"/>
        <v>-5.75</v>
      </c>
      <c r="BD82" s="23"/>
      <c r="BE82" s="23"/>
      <c r="BF82" s="23"/>
      <c r="BG82" s="23"/>
      <c r="BH82" s="23">
        <f t="shared" si="8"/>
        <v>0</v>
      </c>
      <c r="BI82" s="23"/>
      <c r="BJ82" s="23"/>
      <c r="BK82" s="23"/>
      <c r="BL82" s="23"/>
      <c r="BM82" s="23">
        <f t="shared" si="9"/>
        <v>-5.75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 x14ac:dyDescent="0.2">
      <c r="A83" s="25">
        <v>0</v>
      </c>
      <c r="B83" s="25"/>
      <c r="C83" s="26" t="s">
        <v>97</v>
      </c>
      <c r="D83" s="27"/>
      <c r="E83" s="27"/>
      <c r="F83" s="27"/>
      <c r="G83" s="27"/>
      <c r="H83" s="27"/>
      <c r="I83" s="28"/>
      <c r="J83" s="29" t="s">
        <v>91</v>
      </c>
      <c r="K83" s="29"/>
      <c r="L83" s="29"/>
      <c r="M83" s="29"/>
      <c r="N83" s="29"/>
      <c r="O83" s="26" t="s">
        <v>89</v>
      </c>
      <c r="P83" s="27"/>
      <c r="Q83" s="27"/>
      <c r="R83" s="27"/>
      <c r="S83" s="27"/>
      <c r="T83" s="27"/>
      <c r="U83" s="27"/>
      <c r="V83" s="27"/>
      <c r="W83" s="27"/>
      <c r="X83" s="28"/>
      <c r="Y83" s="24">
        <v>0</v>
      </c>
      <c r="Z83" s="24"/>
      <c r="AA83" s="24"/>
      <c r="AB83" s="24"/>
      <c r="AC83" s="24"/>
      <c r="AD83" s="24">
        <v>1</v>
      </c>
      <c r="AE83" s="24"/>
      <c r="AF83" s="24"/>
      <c r="AG83" s="24"/>
      <c r="AH83" s="24"/>
      <c r="AI83" s="24">
        <f t="shared" si="5"/>
        <v>1</v>
      </c>
      <c r="AJ83" s="24"/>
      <c r="AK83" s="24"/>
      <c r="AL83" s="24"/>
      <c r="AM83" s="24"/>
      <c r="AN83" s="24">
        <v>0</v>
      </c>
      <c r="AO83" s="24"/>
      <c r="AP83" s="24"/>
      <c r="AQ83" s="24"/>
      <c r="AR83" s="24"/>
      <c r="AS83" s="24">
        <v>1</v>
      </c>
      <c r="AT83" s="24"/>
      <c r="AU83" s="24"/>
      <c r="AV83" s="24"/>
      <c r="AW83" s="24"/>
      <c r="AX83" s="23">
        <f t="shared" si="6"/>
        <v>1</v>
      </c>
      <c r="AY83" s="23"/>
      <c r="AZ83" s="23"/>
      <c r="BA83" s="23"/>
      <c r="BB83" s="23"/>
      <c r="BC83" s="23">
        <f t="shared" si="7"/>
        <v>0</v>
      </c>
      <c r="BD83" s="23"/>
      <c r="BE83" s="23"/>
      <c r="BF83" s="23"/>
      <c r="BG83" s="23"/>
      <c r="BH83" s="23">
        <f t="shared" si="8"/>
        <v>0</v>
      </c>
      <c r="BI83" s="23"/>
      <c r="BJ83" s="23"/>
      <c r="BK83" s="23"/>
      <c r="BL83" s="23"/>
      <c r="BM83" s="23">
        <f t="shared" si="9"/>
        <v>0</v>
      </c>
      <c r="BN83" s="23"/>
      <c r="BO83" s="23"/>
      <c r="BP83" s="23"/>
      <c r="BQ83" s="2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25">
        <v>0</v>
      </c>
      <c r="B84" s="25"/>
      <c r="C84" s="26" t="s">
        <v>98</v>
      </c>
      <c r="D84" s="27"/>
      <c r="E84" s="27"/>
      <c r="F84" s="27"/>
      <c r="G84" s="27"/>
      <c r="H84" s="27"/>
      <c r="I84" s="28"/>
      <c r="J84" s="29" t="s">
        <v>84</v>
      </c>
      <c r="K84" s="29"/>
      <c r="L84" s="29"/>
      <c r="M84" s="29"/>
      <c r="N84" s="29"/>
      <c r="O84" s="26" t="s">
        <v>85</v>
      </c>
      <c r="P84" s="27"/>
      <c r="Q84" s="27"/>
      <c r="R84" s="27"/>
      <c r="S84" s="27"/>
      <c r="T84" s="27"/>
      <c r="U84" s="27"/>
      <c r="V84" s="27"/>
      <c r="W84" s="27"/>
      <c r="X84" s="28"/>
      <c r="Y84" s="24">
        <v>0</v>
      </c>
      <c r="Z84" s="24"/>
      <c r="AA84" s="24"/>
      <c r="AB84" s="24"/>
      <c r="AC84" s="24"/>
      <c r="AD84" s="24">
        <v>621700</v>
      </c>
      <c r="AE84" s="24"/>
      <c r="AF84" s="24"/>
      <c r="AG84" s="24"/>
      <c r="AH84" s="24"/>
      <c r="AI84" s="24">
        <f t="shared" si="5"/>
        <v>621700</v>
      </c>
      <c r="AJ84" s="24"/>
      <c r="AK84" s="24"/>
      <c r="AL84" s="24"/>
      <c r="AM84" s="24"/>
      <c r="AN84" s="24">
        <v>0</v>
      </c>
      <c r="AO84" s="24"/>
      <c r="AP84" s="24"/>
      <c r="AQ84" s="24"/>
      <c r="AR84" s="24"/>
      <c r="AS84" s="24">
        <v>620856.18999999994</v>
      </c>
      <c r="AT84" s="24"/>
      <c r="AU84" s="24"/>
      <c r="AV84" s="24"/>
      <c r="AW84" s="24"/>
      <c r="AX84" s="23">
        <f t="shared" si="6"/>
        <v>620856.18999999994</v>
      </c>
      <c r="AY84" s="23"/>
      <c r="AZ84" s="23"/>
      <c r="BA84" s="23"/>
      <c r="BB84" s="23"/>
      <c r="BC84" s="23">
        <f t="shared" si="7"/>
        <v>0</v>
      </c>
      <c r="BD84" s="23"/>
      <c r="BE84" s="23"/>
      <c r="BF84" s="23"/>
      <c r="BG84" s="23"/>
      <c r="BH84" s="23">
        <f t="shared" si="8"/>
        <v>-843.81000000005588</v>
      </c>
      <c r="BI84" s="23"/>
      <c r="BJ84" s="23"/>
      <c r="BK84" s="23"/>
      <c r="BL84" s="23"/>
      <c r="BM84" s="23">
        <f t="shared" si="9"/>
        <v>-843.81000000005588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25">
        <v>0</v>
      </c>
      <c r="B85" s="25"/>
      <c r="C85" s="26" t="s">
        <v>74</v>
      </c>
      <c r="D85" s="27"/>
      <c r="E85" s="27"/>
      <c r="F85" s="27"/>
      <c r="G85" s="27"/>
      <c r="H85" s="27"/>
      <c r="I85" s="28"/>
      <c r="J85" s="29" t="s">
        <v>84</v>
      </c>
      <c r="K85" s="29"/>
      <c r="L85" s="29"/>
      <c r="M85" s="29"/>
      <c r="N85" s="29"/>
      <c r="O85" s="26" t="s">
        <v>89</v>
      </c>
      <c r="P85" s="27"/>
      <c r="Q85" s="27"/>
      <c r="R85" s="27"/>
      <c r="S85" s="27"/>
      <c r="T85" s="27"/>
      <c r="U85" s="27"/>
      <c r="V85" s="27"/>
      <c r="W85" s="27"/>
      <c r="X85" s="28"/>
      <c r="Y85" s="24">
        <v>30000</v>
      </c>
      <c r="Z85" s="24"/>
      <c r="AA85" s="24"/>
      <c r="AB85" s="24"/>
      <c r="AC85" s="24"/>
      <c r="AD85" s="24">
        <v>0</v>
      </c>
      <c r="AE85" s="24"/>
      <c r="AF85" s="24"/>
      <c r="AG85" s="24"/>
      <c r="AH85" s="24"/>
      <c r="AI85" s="24">
        <f t="shared" si="5"/>
        <v>30000</v>
      </c>
      <c r="AJ85" s="24"/>
      <c r="AK85" s="24"/>
      <c r="AL85" s="24"/>
      <c r="AM85" s="24"/>
      <c r="AN85" s="24">
        <v>30000</v>
      </c>
      <c r="AO85" s="24"/>
      <c r="AP85" s="24"/>
      <c r="AQ85" s="24"/>
      <c r="AR85" s="24"/>
      <c r="AS85" s="24">
        <v>0</v>
      </c>
      <c r="AT85" s="24"/>
      <c r="AU85" s="24"/>
      <c r="AV85" s="24"/>
      <c r="AW85" s="24"/>
      <c r="AX85" s="23">
        <f t="shared" si="6"/>
        <v>30000</v>
      </c>
      <c r="AY85" s="23"/>
      <c r="AZ85" s="23"/>
      <c r="BA85" s="23"/>
      <c r="BB85" s="23"/>
      <c r="BC85" s="23">
        <f t="shared" si="7"/>
        <v>0</v>
      </c>
      <c r="BD85" s="23"/>
      <c r="BE85" s="23"/>
      <c r="BF85" s="23"/>
      <c r="BG85" s="23"/>
      <c r="BH85" s="23">
        <f t="shared" si="8"/>
        <v>0</v>
      </c>
      <c r="BI85" s="23"/>
      <c r="BJ85" s="23"/>
      <c r="BK85" s="23"/>
      <c r="BL85" s="23"/>
      <c r="BM85" s="23">
        <f t="shared" si="9"/>
        <v>0</v>
      </c>
      <c r="BN85" s="23"/>
      <c r="BO85" s="23"/>
      <c r="BP85" s="23"/>
      <c r="BQ85" s="2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3.75" customHeight="1" x14ac:dyDescent="0.2">
      <c r="A86" s="25">
        <v>0</v>
      </c>
      <c r="B86" s="25"/>
      <c r="C86" s="26" t="s">
        <v>76</v>
      </c>
      <c r="D86" s="27"/>
      <c r="E86" s="27"/>
      <c r="F86" s="27"/>
      <c r="G86" s="27"/>
      <c r="H86" s="27"/>
      <c r="I86" s="28"/>
      <c r="J86" s="29" t="s">
        <v>84</v>
      </c>
      <c r="K86" s="29"/>
      <c r="L86" s="29"/>
      <c r="M86" s="29"/>
      <c r="N86" s="29"/>
      <c r="O86" s="26" t="s">
        <v>89</v>
      </c>
      <c r="P86" s="27"/>
      <c r="Q86" s="27"/>
      <c r="R86" s="27"/>
      <c r="S86" s="27"/>
      <c r="T86" s="27"/>
      <c r="U86" s="27"/>
      <c r="V86" s="27"/>
      <c r="W86" s="27"/>
      <c r="X86" s="28"/>
      <c r="Y86" s="24">
        <v>193000</v>
      </c>
      <c r="Z86" s="24"/>
      <c r="AA86" s="24"/>
      <c r="AB86" s="24"/>
      <c r="AC86" s="24"/>
      <c r="AD86" s="24">
        <v>0</v>
      </c>
      <c r="AE86" s="24"/>
      <c r="AF86" s="24"/>
      <c r="AG86" s="24"/>
      <c r="AH86" s="24"/>
      <c r="AI86" s="24">
        <f t="shared" si="5"/>
        <v>193000</v>
      </c>
      <c r="AJ86" s="24"/>
      <c r="AK86" s="24"/>
      <c r="AL86" s="24"/>
      <c r="AM86" s="24"/>
      <c r="AN86" s="24">
        <v>192992.36</v>
      </c>
      <c r="AO86" s="24"/>
      <c r="AP86" s="24"/>
      <c r="AQ86" s="24"/>
      <c r="AR86" s="24"/>
      <c r="AS86" s="24">
        <v>0</v>
      </c>
      <c r="AT86" s="24"/>
      <c r="AU86" s="24"/>
      <c r="AV86" s="24"/>
      <c r="AW86" s="24"/>
      <c r="AX86" s="23">
        <f t="shared" si="6"/>
        <v>192992.36</v>
      </c>
      <c r="AY86" s="23"/>
      <c r="AZ86" s="23"/>
      <c r="BA86" s="23"/>
      <c r="BB86" s="23"/>
      <c r="BC86" s="23">
        <f t="shared" si="7"/>
        <v>-7.6400000000139698</v>
      </c>
      <c r="BD86" s="23"/>
      <c r="BE86" s="23"/>
      <c r="BF86" s="23"/>
      <c r="BG86" s="23"/>
      <c r="BH86" s="23">
        <f t="shared" si="8"/>
        <v>0</v>
      </c>
      <c r="BI86" s="23"/>
      <c r="BJ86" s="23"/>
      <c r="BK86" s="23"/>
      <c r="BL86" s="23"/>
      <c r="BM86" s="23">
        <f t="shared" si="9"/>
        <v>-7.6400000000139698</v>
      </c>
      <c r="BN86" s="23"/>
      <c r="BO86" s="23"/>
      <c r="BP86" s="23"/>
      <c r="BQ86" s="2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38.25" customHeight="1" x14ac:dyDescent="0.2">
      <c r="A87" s="25">
        <v>0</v>
      </c>
      <c r="B87" s="25"/>
      <c r="C87" s="26" t="s">
        <v>99</v>
      </c>
      <c r="D87" s="27"/>
      <c r="E87" s="27"/>
      <c r="F87" s="27"/>
      <c r="G87" s="27"/>
      <c r="H87" s="27"/>
      <c r="I87" s="28"/>
      <c r="J87" s="29" t="s">
        <v>84</v>
      </c>
      <c r="K87" s="29"/>
      <c r="L87" s="29"/>
      <c r="M87" s="29"/>
      <c r="N87" s="29"/>
      <c r="O87" s="26" t="s">
        <v>89</v>
      </c>
      <c r="P87" s="27"/>
      <c r="Q87" s="27"/>
      <c r="R87" s="27"/>
      <c r="S87" s="27"/>
      <c r="T87" s="27"/>
      <c r="U87" s="27"/>
      <c r="V87" s="27"/>
      <c r="W87" s="27"/>
      <c r="X87" s="28"/>
      <c r="Y87" s="24">
        <v>0</v>
      </c>
      <c r="Z87" s="24"/>
      <c r="AA87" s="24"/>
      <c r="AB87" s="24"/>
      <c r="AC87" s="24"/>
      <c r="AD87" s="24">
        <v>175000</v>
      </c>
      <c r="AE87" s="24"/>
      <c r="AF87" s="24"/>
      <c r="AG87" s="24"/>
      <c r="AH87" s="24"/>
      <c r="AI87" s="24">
        <f t="shared" si="5"/>
        <v>175000</v>
      </c>
      <c r="AJ87" s="24"/>
      <c r="AK87" s="24"/>
      <c r="AL87" s="24"/>
      <c r="AM87" s="24"/>
      <c r="AN87" s="24">
        <v>0</v>
      </c>
      <c r="AO87" s="24"/>
      <c r="AP87" s="24"/>
      <c r="AQ87" s="24"/>
      <c r="AR87" s="24"/>
      <c r="AS87" s="24">
        <v>175000</v>
      </c>
      <c r="AT87" s="24"/>
      <c r="AU87" s="24"/>
      <c r="AV87" s="24"/>
      <c r="AW87" s="24"/>
      <c r="AX87" s="23">
        <f t="shared" si="6"/>
        <v>175000</v>
      </c>
      <c r="AY87" s="23"/>
      <c r="AZ87" s="23"/>
      <c r="BA87" s="23"/>
      <c r="BB87" s="23"/>
      <c r="BC87" s="23">
        <f t="shared" si="7"/>
        <v>0</v>
      </c>
      <c r="BD87" s="23"/>
      <c r="BE87" s="23"/>
      <c r="BF87" s="23"/>
      <c r="BG87" s="23"/>
      <c r="BH87" s="23">
        <f t="shared" si="8"/>
        <v>0</v>
      </c>
      <c r="BI87" s="23"/>
      <c r="BJ87" s="23"/>
      <c r="BK87" s="23"/>
      <c r="BL87" s="23"/>
      <c r="BM87" s="23">
        <f t="shared" si="9"/>
        <v>0</v>
      </c>
      <c r="BN87" s="23"/>
      <c r="BO87" s="23"/>
      <c r="BP87" s="23"/>
      <c r="BQ87" s="2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19" customFormat="1" ht="15.75" x14ac:dyDescent="0.2">
      <c r="A88" s="32">
        <v>0</v>
      </c>
      <c r="B88" s="32"/>
      <c r="C88" s="33" t="s">
        <v>100</v>
      </c>
      <c r="D88" s="34"/>
      <c r="E88" s="34"/>
      <c r="F88" s="34"/>
      <c r="G88" s="34"/>
      <c r="H88" s="34"/>
      <c r="I88" s="35"/>
      <c r="J88" s="36" t="s">
        <v>82</v>
      </c>
      <c r="K88" s="36"/>
      <c r="L88" s="36"/>
      <c r="M88" s="36"/>
      <c r="N88" s="36"/>
      <c r="O88" s="33" t="s">
        <v>82</v>
      </c>
      <c r="P88" s="34"/>
      <c r="Q88" s="34"/>
      <c r="R88" s="34"/>
      <c r="S88" s="34"/>
      <c r="T88" s="34"/>
      <c r="U88" s="34"/>
      <c r="V88" s="34"/>
      <c r="W88" s="34"/>
      <c r="X88" s="35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21"/>
      <c r="BS88" s="21"/>
      <c r="BT88" s="21"/>
      <c r="BU88" s="21"/>
      <c r="BV88" s="21"/>
      <c r="BW88" s="21"/>
      <c r="BX88" s="21"/>
      <c r="BY88" s="21"/>
      <c r="BZ88" s="22"/>
    </row>
    <row r="89" spans="1:78" ht="15.75" x14ac:dyDescent="0.2">
      <c r="A89" s="25">
        <v>0</v>
      </c>
      <c r="B89" s="25"/>
      <c r="C89" s="26" t="s">
        <v>101</v>
      </c>
      <c r="D89" s="27"/>
      <c r="E89" s="27"/>
      <c r="F89" s="27"/>
      <c r="G89" s="27"/>
      <c r="H89" s="27"/>
      <c r="I89" s="28"/>
      <c r="J89" s="29" t="s">
        <v>102</v>
      </c>
      <c r="K89" s="29"/>
      <c r="L89" s="29"/>
      <c r="M89" s="29"/>
      <c r="N89" s="29"/>
      <c r="O89" s="26" t="s">
        <v>103</v>
      </c>
      <c r="P89" s="27"/>
      <c r="Q89" s="27"/>
      <c r="R89" s="27"/>
      <c r="S89" s="27"/>
      <c r="T89" s="27"/>
      <c r="U89" s="27"/>
      <c r="V89" s="27"/>
      <c r="W89" s="27"/>
      <c r="X89" s="28"/>
      <c r="Y89" s="24">
        <v>96417</v>
      </c>
      <c r="Z89" s="24"/>
      <c r="AA89" s="24"/>
      <c r="AB89" s="24"/>
      <c r="AC89" s="24"/>
      <c r="AD89" s="24">
        <v>0</v>
      </c>
      <c r="AE89" s="24"/>
      <c r="AF89" s="24"/>
      <c r="AG89" s="24"/>
      <c r="AH89" s="24"/>
      <c r="AI89" s="24">
        <f t="shared" ref="AI89:AI95" si="10">Y89+AD89</f>
        <v>96417</v>
      </c>
      <c r="AJ89" s="24"/>
      <c r="AK89" s="24"/>
      <c r="AL89" s="24"/>
      <c r="AM89" s="24"/>
      <c r="AN89" s="24">
        <v>76898</v>
      </c>
      <c r="AO89" s="24"/>
      <c r="AP89" s="24"/>
      <c r="AQ89" s="24"/>
      <c r="AR89" s="24"/>
      <c r="AS89" s="24">
        <v>0</v>
      </c>
      <c r="AT89" s="24"/>
      <c r="AU89" s="24"/>
      <c r="AV89" s="24"/>
      <c r="AW89" s="24"/>
      <c r="AX89" s="23">
        <f t="shared" ref="AX89:AX95" si="11">AN89+AS89</f>
        <v>76898</v>
      </c>
      <c r="AY89" s="23"/>
      <c r="AZ89" s="23"/>
      <c r="BA89" s="23"/>
      <c r="BB89" s="23"/>
      <c r="BC89" s="23">
        <f t="shared" ref="BC89:BC95" si="12">AN89-Y89</f>
        <v>-19519</v>
      </c>
      <c r="BD89" s="23"/>
      <c r="BE89" s="23"/>
      <c r="BF89" s="23"/>
      <c r="BG89" s="23"/>
      <c r="BH89" s="23">
        <f t="shared" ref="BH89:BH95" si="13">AS89-AD89</f>
        <v>0</v>
      </c>
      <c r="BI89" s="23"/>
      <c r="BJ89" s="23"/>
      <c r="BK89" s="23"/>
      <c r="BL89" s="23"/>
      <c r="BM89" s="23">
        <f t="shared" ref="BM89:BM95" si="14">BC89+BH89</f>
        <v>-19519</v>
      </c>
      <c r="BN89" s="23"/>
      <c r="BO89" s="23"/>
      <c r="BP89" s="23"/>
      <c r="BQ89" s="2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5.75" x14ac:dyDescent="0.2">
      <c r="A90" s="25">
        <v>0</v>
      </c>
      <c r="B90" s="25"/>
      <c r="C90" s="26" t="s">
        <v>86</v>
      </c>
      <c r="D90" s="27"/>
      <c r="E90" s="27"/>
      <c r="F90" s="27"/>
      <c r="G90" s="27"/>
      <c r="H90" s="27"/>
      <c r="I90" s="28"/>
      <c r="J90" s="29" t="s">
        <v>104</v>
      </c>
      <c r="K90" s="29"/>
      <c r="L90" s="29"/>
      <c r="M90" s="29"/>
      <c r="N90" s="29"/>
      <c r="O90" s="26" t="s">
        <v>103</v>
      </c>
      <c r="P90" s="27"/>
      <c r="Q90" s="27"/>
      <c r="R90" s="27"/>
      <c r="S90" s="27"/>
      <c r="T90" s="27"/>
      <c r="U90" s="27"/>
      <c r="V90" s="27"/>
      <c r="W90" s="27"/>
      <c r="X90" s="28"/>
      <c r="Y90" s="24">
        <v>875</v>
      </c>
      <c r="Z90" s="24"/>
      <c r="AA90" s="24"/>
      <c r="AB90" s="24"/>
      <c r="AC90" s="24"/>
      <c r="AD90" s="24">
        <v>0</v>
      </c>
      <c r="AE90" s="24"/>
      <c r="AF90" s="24"/>
      <c r="AG90" s="24"/>
      <c r="AH90" s="24"/>
      <c r="AI90" s="24">
        <f t="shared" si="10"/>
        <v>875</v>
      </c>
      <c r="AJ90" s="24"/>
      <c r="AK90" s="24"/>
      <c r="AL90" s="24"/>
      <c r="AM90" s="24"/>
      <c r="AN90" s="24">
        <v>875</v>
      </c>
      <c r="AO90" s="24"/>
      <c r="AP90" s="24"/>
      <c r="AQ90" s="24"/>
      <c r="AR90" s="24"/>
      <c r="AS90" s="24">
        <v>0</v>
      </c>
      <c r="AT90" s="24"/>
      <c r="AU90" s="24"/>
      <c r="AV90" s="24"/>
      <c r="AW90" s="24"/>
      <c r="AX90" s="23">
        <f t="shared" si="11"/>
        <v>875</v>
      </c>
      <c r="AY90" s="23"/>
      <c r="AZ90" s="23"/>
      <c r="BA90" s="23"/>
      <c r="BB90" s="23"/>
      <c r="BC90" s="23">
        <f t="shared" si="12"/>
        <v>0</v>
      </c>
      <c r="BD90" s="23"/>
      <c r="BE90" s="23"/>
      <c r="BF90" s="23"/>
      <c r="BG90" s="23"/>
      <c r="BH90" s="23">
        <f t="shared" si="13"/>
        <v>0</v>
      </c>
      <c r="BI90" s="23"/>
      <c r="BJ90" s="23"/>
      <c r="BK90" s="23"/>
      <c r="BL90" s="23"/>
      <c r="BM90" s="23">
        <f t="shared" si="14"/>
        <v>0</v>
      </c>
      <c r="BN90" s="23"/>
      <c r="BO90" s="23"/>
      <c r="BP90" s="23"/>
      <c r="BQ90" s="2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5.75" x14ac:dyDescent="0.2">
      <c r="A91" s="25">
        <v>0</v>
      </c>
      <c r="B91" s="25"/>
      <c r="C91" s="26" t="s">
        <v>87</v>
      </c>
      <c r="D91" s="27"/>
      <c r="E91" s="27"/>
      <c r="F91" s="27"/>
      <c r="G91" s="27"/>
      <c r="H91" s="27"/>
      <c r="I91" s="28"/>
      <c r="J91" s="29" t="s">
        <v>104</v>
      </c>
      <c r="K91" s="29"/>
      <c r="L91" s="29"/>
      <c r="M91" s="29"/>
      <c r="N91" s="29"/>
      <c r="O91" s="26" t="s">
        <v>103</v>
      </c>
      <c r="P91" s="27"/>
      <c r="Q91" s="27"/>
      <c r="R91" s="27"/>
      <c r="S91" s="27"/>
      <c r="T91" s="27"/>
      <c r="U91" s="27"/>
      <c r="V91" s="27"/>
      <c r="W91" s="27"/>
      <c r="X91" s="28"/>
      <c r="Y91" s="24">
        <v>30000</v>
      </c>
      <c r="Z91" s="24"/>
      <c r="AA91" s="24"/>
      <c r="AB91" s="24"/>
      <c r="AC91" s="24"/>
      <c r="AD91" s="24">
        <v>0</v>
      </c>
      <c r="AE91" s="24"/>
      <c r="AF91" s="24"/>
      <c r="AG91" s="24"/>
      <c r="AH91" s="24"/>
      <c r="AI91" s="24">
        <f t="shared" si="10"/>
        <v>30000</v>
      </c>
      <c r="AJ91" s="24"/>
      <c r="AK91" s="24"/>
      <c r="AL91" s="24"/>
      <c r="AM91" s="24"/>
      <c r="AN91" s="24">
        <v>20547.3</v>
      </c>
      <c r="AO91" s="24"/>
      <c r="AP91" s="24"/>
      <c r="AQ91" s="24"/>
      <c r="AR91" s="24"/>
      <c r="AS91" s="24">
        <v>0</v>
      </c>
      <c r="AT91" s="24"/>
      <c r="AU91" s="24"/>
      <c r="AV91" s="24"/>
      <c r="AW91" s="24"/>
      <c r="AX91" s="23">
        <f t="shared" si="11"/>
        <v>20547.3</v>
      </c>
      <c r="AY91" s="23"/>
      <c r="AZ91" s="23"/>
      <c r="BA91" s="23"/>
      <c r="BB91" s="23"/>
      <c r="BC91" s="23">
        <f t="shared" si="12"/>
        <v>-9452.7000000000007</v>
      </c>
      <c r="BD91" s="23"/>
      <c r="BE91" s="23"/>
      <c r="BF91" s="23"/>
      <c r="BG91" s="23"/>
      <c r="BH91" s="23">
        <f t="shared" si="13"/>
        <v>0</v>
      </c>
      <c r="BI91" s="23"/>
      <c r="BJ91" s="23"/>
      <c r="BK91" s="23"/>
      <c r="BL91" s="23"/>
      <c r="BM91" s="23">
        <f t="shared" si="14"/>
        <v>-9452.7000000000007</v>
      </c>
      <c r="BN91" s="23"/>
      <c r="BO91" s="23"/>
      <c r="BP91" s="23"/>
      <c r="BQ91" s="2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25">
        <v>0</v>
      </c>
      <c r="B92" s="25"/>
      <c r="C92" s="26" t="s">
        <v>105</v>
      </c>
      <c r="D92" s="27"/>
      <c r="E92" s="27"/>
      <c r="F92" s="27"/>
      <c r="G92" s="27"/>
      <c r="H92" s="27"/>
      <c r="I92" s="28"/>
      <c r="J92" s="29" t="s">
        <v>106</v>
      </c>
      <c r="K92" s="29"/>
      <c r="L92" s="29"/>
      <c r="M92" s="29"/>
      <c r="N92" s="29"/>
      <c r="O92" s="26" t="s">
        <v>89</v>
      </c>
      <c r="P92" s="27"/>
      <c r="Q92" s="27"/>
      <c r="R92" s="27"/>
      <c r="S92" s="27"/>
      <c r="T92" s="27"/>
      <c r="U92" s="27"/>
      <c r="V92" s="27"/>
      <c r="W92" s="27"/>
      <c r="X92" s="28"/>
      <c r="Y92" s="24">
        <v>9599</v>
      </c>
      <c r="Z92" s="24"/>
      <c r="AA92" s="24"/>
      <c r="AB92" s="24"/>
      <c r="AC92" s="24"/>
      <c r="AD92" s="24">
        <v>0</v>
      </c>
      <c r="AE92" s="24"/>
      <c r="AF92" s="24"/>
      <c r="AG92" s="24"/>
      <c r="AH92" s="24"/>
      <c r="AI92" s="24">
        <f t="shared" si="10"/>
        <v>9599</v>
      </c>
      <c r="AJ92" s="24"/>
      <c r="AK92" s="24"/>
      <c r="AL92" s="24"/>
      <c r="AM92" s="24"/>
      <c r="AN92" s="24">
        <v>9599</v>
      </c>
      <c r="AO92" s="24"/>
      <c r="AP92" s="24"/>
      <c r="AQ92" s="24"/>
      <c r="AR92" s="24"/>
      <c r="AS92" s="24">
        <v>0</v>
      </c>
      <c r="AT92" s="24"/>
      <c r="AU92" s="24"/>
      <c r="AV92" s="24"/>
      <c r="AW92" s="24"/>
      <c r="AX92" s="23">
        <f t="shared" si="11"/>
        <v>9599</v>
      </c>
      <c r="AY92" s="23"/>
      <c r="AZ92" s="23"/>
      <c r="BA92" s="23"/>
      <c r="BB92" s="23"/>
      <c r="BC92" s="23">
        <f t="shared" si="12"/>
        <v>0</v>
      </c>
      <c r="BD92" s="23"/>
      <c r="BE92" s="23"/>
      <c r="BF92" s="23"/>
      <c r="BG92" s="23"/>
      <c r="BH92" s="23">
        <f t="shared" si="13"/>
        <v>0</v>
      </c>
      <c r="BI92" s="23"/>
      <c r="BJ92" s="23"/>
      <c r="BK92" s="23"/>
      <c r="BL92" s="23"/>
      <c r="BM92" s="23">
        <f t="shared" si="14"/>
        <v>0</v>
      </c>
      <c r="BN92" s="23"/>
      <c r="BO92" s="23"/>
      <c r="BP92" s="23"/>
      <c r="BQ92" s="2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25.5" customHeight="1" x14ac:dyDescent="0.2">
      <c r="A93" s="25">
        <v>0</v>
      </c>
      <c r="B93" s="25"/>
      <c r="C93" s="26" t="s">
        <v>107</v>
      </c>
      <c r="D93" s="27"/>
      <c r="E93" s="27"/>
      <c r="F93" s="27"/>
      <c r="G93" s="27"/>
      <c r="H93" s="27"/>
      <c r="I93" s="28"/>
      <c r="J93" s="29" t="s">
        <v>91</v>
      </c>
      <c r="K93" s="29"/>
      <c r="L93" s="29"/>
      <c r="M93" s="29"/>
      <c r="N93" s="29"/>
      <c r="O93" s="26" t="s">
        <v>89</v>
      </c>
      <c r="P93" s="27"/>
      <c r="Q93" s="27"/>
      <c r="R93" s="27"/>
      <c r="S93" s="27"/>
      <c r="T93" s="27"/>
      <c r="U93" s="27"/>
      <c r="V93" s="27"/>
      <c r="W93" s="27"/>
      <c r="X93" s="28"/>
      <c r="Y93" s="24">
        <v>20</v>
      </c>
      <c r="Z93" s="24"/>
      <c r="AA93" s="24"/>
      <c r="AB93" s="24"/>
      <c r="AC93" s="24"/>
      <c r="AD93" s="24">
        <v>0</v>
      </c>
      <c r="AE93" s="24"/>
      <c r="AF93" s="24"/>
      <c r="AG93" s="24"/>
      <c r="AH93" s="24"/>
      <c r="AI93" s="24">
        <f t="shared" si="10"/>
        <v>20</v>
      </c>
      <c r="AJ93" s="24"/>
      <c r="AK93" s="24"/>
      <c r="AL93" s="24"/>
      <c r="AM93" s="24"/>
      <c r="AN93" s="24">
        <v>20</v>
      </c>
      <c r="AO93" s="24"/>
      <c r="AP93" s="24"/>
      <c r="AQ93" s="24"/>
      <c r="AR93" s="24"/>
      <c r="AS93" s="24">
        <v>0</v>
      </c>
      <c r="AT93" s="24"/>
      <c r="AU93" s="24"/>
      <c r="AV93" s="24"/>
      <c r="AW93" s="24"/>
      <c r="AX93" s="23">
        <f t="shared" si="11"/>
        <v>20</v>
      </c>
      <c r="AY93" s="23"/>
      <c r="AZ93" s="23"/>
      <c r="BA93" s="23"/>
      <c r="BB93" s="23"/>
      <c r="BC93" s="23">
        <f t="shared" si="12"/>
        <v>0</v>
      </c>
      <c r="BD93" s="23"/>
      <c r="BE93" s="23"/>
      <c r="BF93" s="23"/>
      <c r="BG93" s="23"/>
      <c r="BH93" s="23">
        <f t="shared" si="13"/>
        <v>0</v>
      </c>
      <c r="BI93" s="23"/>
      <c r="BJ93" s="23"/>
      <c r="BK93" s="23"/>
      <c r="BL93" s="23"/>
      <c r="BM93" s="23">
        <f t="shared" si="14"/>
        <v>0</v>
      </c>
      <c r="BN93" s="23"/>
      <c r="BO93" s="23"/>
      <c r="BP93" s="23"/>
      <c r="BQ93" s="2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8.25" customHeight="1" x14ac:dyDescent="0.2">
      <c r="A94" s="25">
        <v>0</v>
      </c>
      <c r="B94" s="25"/>
      <c r="C94" s="26" t="s">
        <v>108</v>
      </c>
      <c r="D94" s="27"/>
      <c r="E94" s="27"/>
      <c r="F94" s="27"/>
      <c r="G94" s="27"/>
      <c r="H94" s="27"/>
      <c r="I94" s="28"/>
      <c r="J94" s="29" t="s">
        <v>91</v>
      </c>
      <c r="K94" s="29"/>
      <c r="L94" s="29"/>
      <c r="M94" s="29"/>
      <c r="N94" s="29"/>
      <c r="O94" s="26" t="s">
        <v>89</v>
      </c>
      <c r="P94" s="27"/>
      <c r="Q94" s="27"/>
      <c r="R94" s="27"/>
      <c r="S94" s="27"/>
      <c r="T94" s="27"/>
      <c r="U94" s="27"/>
      <c r="V94" s="27"/>
      <c r="W94" s="27"/>
      <c r="X94" s="28"/>
      <c r="Y94" s="24">
        <v>0</v>
      </c>
      <c r="Z94" s="24"/>
      <c r="AA94" s="24"/>
      <c r="AB94" s="24"/>
      <c r="AC94" s="24"/>
      <c r="AD94" s="24">
        <v>5</v>
      </c>
      <c r="AE94" s="24"/>
      <c r="AF94" s="24"/>
      <c r="AG94" s="24"/>
      <c r="AH94" s="24"/>
      <c r="AI94" s="24">
        <f t="shared" si="10"/>
        <v>5</v>
      </c>
      <c r="AJ94" s="24"/>
      <c r="AK94" s="24"/>
      <c r="AL94" s="24"/>
      <c r="AM94" s="24"/>
      <c r="AN94" s="24">
        <v>0</v>
      </c>
      <c r="AO94" s="24"/>
      <c r="AP94" s="24"/>
      <c r="AQ94" s="24"/>
      <c r="AR94" s="24"/>
      <c r="AS94" s="24">
        <v>5</v>
      </c>
      <c r="AT94" s="24"/>
      <c r="AU94" s="24"/>
      <c r="AV94" s="24"/>
      <c r="AW94" s="24"/>
      <c r="AX94" s="23">
        <f t="shared" si="11"/>
        <v>5</v>
      </c>
      <c r="AY94" s="23"/>
      <c r="AZ94" s="23"/>
      <c r="BA94" s="23"/>
      <c r="BB94" s="23"/>
      <c r="BC94" s="23">
        <f t="shared" si="12"/>
        <v>0</v>
      </c>
      <c r="BD94" s="23"/>
      <c r="BE94" s="23"/>
      <c r="BF94" s="23"/>
      <c r="BG94" s="23"/>
      <c r="BH94" s="23">
        <f t="shared" si="13"/>
        <v>0</v>
      </c>
      <c r="BI94" s="23"/>
      <c r="BJ94" s="23"/>
      <c r="BK94" s="23"/>
      <c r="BL94" s="23"/>
      <c r="BM94" s="23">
        <f t="shared" si="14"/>
        <v>0</v>
      </c>
      <c r="BN94" s="23"/>
      <c r="BO94" s="23"/>
      <c r="BP94" s="23"/>
      <c r="BQ94" s="23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25">
        <v>0</v>
      </c>
      <c r="B95" s="25"/>
      <c r="C95" s="26" t="s">
        <v>109</v>
      </c>
      <c r="D95" s="27"/>
      <c r="E95" s="27"/>
      <c r="F95" s="27"/>
      <c r="G95" s="27"/>
      <c r="H95" s="27"/>
      <c r="I95" s="28"/>
      <c r="J95" s="29" t="s">
        <v>110</v>
      </c>
      <c r="K95" s="29"/>
      <c r="L95" s="29"/>
      <c r="M95" s="29"/>
      <c r="N95" s="29"/>
      <c r="O95" s="26" t="s">
        <v>111</v>
      </c>
      <c r="P95" s="27"/>
      <c r="Q95" s="27"/>
      <c r="R95" s="27"/>
      <c r="S95" s="27"/>
      <c r="T95" s="27"/>
      <c r="U95" s="27"/>
      <c r="V95" s="27"/>
      <c r="W95" s="27"/>
      <c r="X95" s="28"/>
      <c r="Y95" s="24">
        <v>0</v>
      </c>
      <c r="Z95" s="24"/>
      <c r="AA95" s="24"/>
      <c r="AB95" s="24"/>
      <c r="AC95" s="24"/>
      <c r="AD95" s="24">
        <v>405</v>
      </c>
      <c r="AE95" s="24"/>
      <c r="AF95" s="24"/>
      <c r="AG95" s="24"/>
      <c r="AH95" s="24"/>
      <c r="AI95" s="24">
        <f t="shared" si="10"/>
        <v>405</v>
      </c>
      <c r="AJ95" s="24"/>
      <c r="AK95" s="24"/>
      <c r="AL95" s="24"/>
      <c r="AM95" s="24"/>
      <c r="AN95" s="24">
        <v>0</v>
      </c>
      <c r="AO95" s="24"/>
      <c r="AP95" s="24"/>
      <c r="AQ95" s="24"/>
      <c r="AR95" s="24"/>
      <c r="AS95" s="24">
        <v>405</v>
      </c>
      <c r="AT95" s="24"/>
      <c r="AU95" s="24"/>
      <c r="AV95" s="24"/>
      <c r="AW95" s="24"/>
      <c r="AX95" s="23">
        <f t="shared" si="11"/>
        <v>405</v>
      </c>
      <c r="AY95" s="23"/>
      <c r="AZ95" s="23"/>
      <c r="BA95" s="23"/>
      <c r="BB95" s="23"/>
      <c r="BC95" s="23">
        <f t="shared" si="12"/>
        <v>0</v>
      </c>
      <c r="BD95" s="23"/>
      <c r="BE95" s="23"/>
      <c r="BF95" s="23"/>
      <c r="BG95" s="23"/>
      <c r="BH95" s="23">
        <f t="shared" si="13"/>
        <v>0</v>
      </c>
      <c r="BI95" s="23"/>
      <c r="BJ95" s="23"/>
      <c r="BK95" s="23"/>
      <c r="BL95" s="23"/>
      <c r="BM95" s="23">
        <f t="shared" si="14"/>
        <v>0</v>
      </c>
      <c r="BN95" s="23"/>
      <c r="BO95" s="23"/>
      <c r="BP95" s="23"/>
      <c r="BQ95" s="2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s="19" customFormat="1" ht="15.75" x14ac:dyDescent="0.2">
      <c r="A96" s="32">
        <v>0</v>
      </c>
      <c r="B96" s="32"/>
      <c r="C96" s="33" t="s">
        <v>112</v>
      </c>
      <c r="D96" s="34"/>
      <c r="E96" s="34"/>
      <c r="F96" s="34"/>
      <c r="G96" s="34"/>
      <c r="H96" s="34"/>
      <c r="I96" s="35"/>
      <c r="J96" s="36" t="s">
        <v>82</v>
      </c>
      <c r="K96" s="36"/>
      <c r="L96" s="36"/>
      <c r="M96" s="36"/>
      <c r="N96" s="36"/>
      <c r="O96" s="33" t="s">
        <v>82</v>
      </c>
      <c r="P96" s="34"/>
      <c r="Q96" s="34"/>
      <c r="R96" s="34"/>
      <c r="S96" s="34"/>
      <c r="T96" s="34"/>
      <c r="U96" s="34"/>
      <c r="V96" s="34"/>
      <c r="W96" s="34"/>
      <c r="X96" s="35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21"/>
      <c r="BS96" s="21"/>
      <c r="BT96" s="21"/>
      <c r="BU96" s="21"/>
      <c r="BV96" s="21"/>
      <c r="BW96" s="21"/>
      <c r="BX96" s="21"/>
      <c r="BY96" s="21"/>
      <c r="BZ96" s="22"/>
    </row>
    <row r="97" spans="1:78" ht="25.5" customHeight="1" x14ac:dyDescent="0.2">
      <c r="A97" s="25">
        <v>0</v>
      </c>
      <c r="B97" s="25"/>
      <c r="C97" s="26" t="s">
        <v>113</v>
      </c>
      <c r="D97" s="27"/>
      <c r="E97" s="27"/>
      <c r="F97" s="27"/>
      <c r="G97" s="27"/>
      <c r="H97" s="27"/>
      <c r="I97" s="28"/>
      <c r="J97" s="29" t="s">
        <v>104</v>
      </c>
      <c r="K97" s="29"/>
      <c r="L97" s="29"/>
      <c r="M97" s="29"/>
      <c r="N97" s="29"/>
      <c r="O97" s="26" t="s">
        <v>89</v>
      </c>
      <c r="P97" s="27"/>
      <c r="Q97" s="27"/>
      <c r="R97" s="27"/>
      <c r="S97" s="27"/>
      <c r="T97" s="27"/>
      <c r="U97" s="27"/>
      <c r="V97" s="27"/>
      <c r="W97" s="27"/>
      <c r="X97" s="28"/>
      <c r="Y97" s="24">
        <v>219</v>
      </c>
      <c r="Z97" s="24"/>
      <c r="AA97" s="24"/>
      <c r="AB97" s="24"/>
      <c r="AC97" s="24"/>
      <c r="AD97" s="24">
        <v>0</v>
      </c>
      <c r="AE97" s="24"/>
      <c r="AF97" s="24"/>
      <c r="AG97" s="24"/>
      <c r="AH97" s="24"/>
      <c r="AI97" s="24">
        <f t="shared" ref="AI97:AI102" si="15">Y97+AD97</f>
        <v>219</v>
      </c>
      <c r="AJ97" s="24"/>
      <c r="AK97" s="24"/>
      <c r="AL97" s="24"/>
      <c r="AM97" s="24"/>
      <c r="AN97" s="24">
        <v>260</v>
      </c>
      <c r="AO97" s="24"/>
      <c r="AP97" s="24"/>
      <c r="AQ97" s="24"/>
      <c r="AR97" s="24"/>
      <c r="AS97" s="24">
        <v>0</v>
      </c>
      <c r="AT97" s="24"/>
      <c r="AU97" s="24"/>
      <c r="AV97" s="24"/>
      <c r="AW97" s="24"/>
      <c r="AX97" s="23">
        <f t="shared" ref="AX97:AX102" si="16">AN97+AS97</f>
        <v>260</v>
      </c>
      <c r="AY97" s="23"/>
      <c r="AZ97" s="23"/>
      <c r="BA97" s="23"/>
      <c r="BB97" s="23"/>
      <c r="BC97" s="23">
        <f t="shared" ref="BC97:BC102" si="17">AN97-Y97</f>
        <v>41</v>
      </c>
      <c r="BD97" s="23"/>
      <c r="BE97" s="23"/>
      <c r="BF97" s="23"/>
      <c r="BG97" s="23"/>
      <c r="BH97" s="23">
        <f t="shared" ref="BH97:BH102" si="18">AS97-AD97</f>
        <v>0</v>
      </c>
      <c r="BI97" s="23"/>
      <c r="BJ97" s="23"/>
      <c r="BK97" s="23"/>
      <c r="BL97" s="23"/>
      <c r="BM97" s="23">
        <f t="shared" ref="BM97:BM102" si="19">BC97+BH97</f>
        <v>41</v>
      </c>
      <c r="BN97" s="23"/>
      <c r="BO97" s="23"/>
      <c r="BP97" s="23"/>
      <c r="BQ97" s="23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75" customHeight="1" x14ac:dyDescent="0.2">
      <c r="A98" s="25">
        <v>0</v>
      </c>
      <c r="B98" s="25"/>
      <c r="C98" s="26" t="s">
        <v>114</v>
      </c>
      <c r="D98" s="27"/>
      <c r="E98" s="27"/>
      <c r="F98" s="27"/>
      <c r="G98" s="27"/>
      <c r="H98" s="27"/>
      <c r="I98" s="28"/>
      <c r="J98" s="29" t="s">
        <v>84</v>
      </c>
      <c r="K98" s="29"/>
      <c r="L98" s="29"/>
      <c r="M98" s="29"/>
      <c r="N98" s="29"/>
      <c r="O98" s="26" t="s">
        <v>89</v>
      </c>
      <c r="P98" s="27"/>
      <c r="Q98" s="27"/>
      <c r="R98" s="27"/>
      <c r="S98" s="27"/>
      <c r="T98" s="27"/>
      <c r="U98" s="27"/>
      <c r="V98" s="27"/>
      <c r="W98" s="27"/>
      <c r="X98" s="28"/>
      <c r="Y98" s="24">
        <v>0</v>
      </c>
      <c r="Z98" s="24"/>
      <c r="AA98" s="24"/>
      <c r="AB98" s="24"/>
      <c r="AC98" s="24"/>
      <c r="AD98" s="24">
        <v>19188</v>
      </c>
      <c r="AE98" s="24"/>
      <c r="AF98" s="24"/>
      <c r="AG98" s="24"/>
      <c r="AH98" s="24"/>
      <c r="AI98" s="24">
        <f t="shared" si="15"/>
        <v>19188</v>
      </c>
      <c r="AJ98" s="24"/>
      <c r="AK98" s="24"/>
      <c r="AL98" s="24"/>
      <c r="AM98" s="24"/>
      <c r="AN98" s="24">
        <v>0</v>
      </c>
      <c r="AO98" s="24"/>
      <c r="AP98" s="24"/>
      <c r="AQ98" s="24"/>
      <c r="AR98" s="24"/>
      <c r="AS98" s="24">
        <v>19188</v>
      </c>
      <c r="AT98" s="24"/>
      <c r="AU98" s="24"/>
      <c r="AV98" s="24"/>
      <c r="AW98" s="24"/>
      <c r="AX98" s="23">
        <f t="shared" si="16"/>
        <v>19188</v>
      </c>
      <c r="AY98" s="23"/>
      <c r="AZ98" s="23"/>
      <c r="BA98" s="23"/>
      <c r="BB98" s="23"/>
      <c r="BC98" s="23">
        <f t="shared" si="17"/>
        <v>0</v>
      </c>
      <c r="BD98" s="23"/>
      <c r="BE98" s="23"/>
      <c r="BF98" s="23"/>
      <c r="BG98" s="23"/>
      <c r="BH98" s="23">
        <f t="shared" si="18"/>
        <v>0</v>
      </c>
      <c r="BI98" s="23"/>
      <c r="BJ98" s="23"/>
      <c r="BK98" s="23"/>
      <c r="BL98" s="23"/>
      <c r="BM98" s="23">
        <f t="shared" si="19"/>
        <v>0</v>
      </c>
      <c r="BN98" s="23"/>
      <c r="BO98" s="23"/>
      <c r="BP98" s="23"/>
      <c r="BQ98" s="2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51" customHeight="1" x14ac:dyDescent="0.2">
      <c r="A99" s="25">
        <v>0</v>
      </c>
      <c r="B99" s="25"/>
      <c r="C99" s="26" t="s">
        <v>115</v>
      </c>
      <c r="D99" s="27"/>
      <c r="E99" s="27"/>
      <c r="F99" s="27"/>
      <c r="G99" s="27"/>
      <c r="H99" s="27"/>
      <c r="I99" s="28"/>
      <c r="J99" s="29" t="s">
        <v>106</v>
      </c>
      <c r="K99" s="29"/>
      <c r="L99" s="29"/>
      <c r="M99" s="29"/>
      <c r="N99" s="29"/>
      <c r="O99" s="26" t="s">
        <v>92</v>
      </c>
      <c r="P99" s="27"/>
      <c r="Q99" s="27"/>
      <c r="R99" s="27"/>
      <c r="S99" s="27"/>
      <c r="T99" s="27"/>
      <c r="U99" s="27"/>
      <c r="V99" s="27"/>
      <c r="W99" s="27"/>
      <c r="X99" s="28"/>
      <c r="Y99" s="24">
        <v>1600</v>
      </c>
      <c r="Z99" s="24"/>
      <c r="AA99" s="24"/>
      <c r="AB99" s="24"/>
      <c r="AC99" s="24"/>
      <c r="AD99" s="24">
        <v>0</v>
      </c>
      <c r="AE99" s="24"/>
      <c r="AF99" s="24"/>
      <c r="AG99" s="24"/>
      <c r="AH99" s="24"/>
      <c r="AI99" s="24">
        <f t="shared" si="15"/>
        <v>1600</v>
      </c>
      <c r="AJ99" s="24"/>
      <c r="AK99" s="24"/>
      <c r="AL99" s="24"/>
      <c r="AM99" s="24"/>
      <c r="AN99" s="24">
        <v>1400</v>
      </c>
      <c r="AO99" s="24"/>
      <c r="AP99" s="24"/>
      <c r="AQ99" s="24"/>
      <c r="AR99" s="24"/>
      <c r="AS99" s="24">
        <v>0</v>
      </c>
      <c r="AT99" s="24"/>
      <c r="AU99" s="24"/>
      <c r="AV99" s="24"/>
      <c r="AW99" s="24"/>
      <c r="AX99" s="23">
        <f t="shared" si="16"/>
        <v>1400</v>
      </c>
      <c r="AY99" s="23"/>
      <c r="AZ99" s="23"/>
      <c r="BA99" s="23"/>
      <c r="BB99" s="23"/>
      <c r="BC99" s="23">
        <f t="shared" si="17"/>
        <v>-200</v>
      </c>
      <c r="BD99" s="23"/>
      <c r="BE99" s="23"/>
      <c r="BF99" s="23"/>
      <c r="BG99" s="23"/>
      <c r="BH99" s="23">
        <f t="shared" si="18"/>
        <v>0</v>
      </c>
      <c r="BI99" s="23"/>
      <c r="BJ99" s="23"/>
      <c r="BK99" s="23"/>
      <c r="BL99" s="23"/>
      <c r="BM99" s="23">
        <f t="shared" si="19"/>
        <v>-200</v>
      </c>
      <c r="BN99" s="23"/>
      <c r="BO99" s="23"/>
      <c r="BP99" s="23"/>
      <c r="BQ99" s="23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38.25" customHeight="1" x14ac:dyDescent="0.2">
      <c r="A100" s="25">
        <v>0</v>
      </c>
      <c r="B100" s="25"/>
      <c r="C100" s="26" t="s">
        <v>116</v>
      </c>
      <c r="D100" s="27"/>
      <c r="E100" s="27"/>
      <c r="F100" s="27"/>
      <c r="G100" s="27"/>
      <c r="H100" s="27"/>
      <c r="I100" s="28"/>
      <c r="J100" s="29" t="s">
        <v>104</v>
      </c>
      <c r="K100" s="29"/>
      <c r="L100" s="29"/>
      <c r="M100" s="29"/>
      <c r="N100" s="29"/>
      <c r="O100" s="26" t="s">
        <v>89</v>
      </c>
      <c r="P100" s="27"/>
      <c r="Q100" s="27"/>
      <c r="R100" s="27"/>
      <c r="S100" s="27"/>
      <c r="T100" s="27"/>
      <c r="U100" s="27"/>
      <c r="V100" s="27"/>
      <c r="W100" s="27"/>
      <c r="X100" s="28"/>
      <c r="Y100" s="24">
        <v>30000</v>
      </c>
      <c r="Z100" s="24"/>
      <c r="AA100" s="24"/>
      <c r="AB100" s="24"/>
      <c r="AC100" s="24"/>
      <c r="AD100" s="24">
        <v>0</v>
      </c>
      <c r="AE100" s="24"/>
      <c r="AF100" s="24"/>
      <c r="AG100" s="24"/>
      <c r="AH100" s="24"/>
      <c r="AI100" s="24">
        <f t="shared" si="15"/>
        <v>30000</v>
      </c>
      <c r="AJ100" s="24"/>
      <c r="AK100" s="24"/>
      <c r="AL100" s="24"/>
      <c r="AM100" s="24"/>
      <c r="AN100" s="24">
        <v>20547.3</v>
      </c>
      <c r="AO100" s="24"/>
      <c r="AP100" s="24"/>
      <c r="AQ100" s="24"/>
      <c r="AR100" s="24"/>
      <c r="AS100" s="24">
        <v>0</v>
      </c>
      <c r="AT100" s="24"/>
      <c r="AU100" s="24"/>
      <c r="AV100" s="24"/>
      <c r="AW100" s="24"/>
      <c r="AX100" s="23">
        <f t="shared" si="16"/>
        <v>20547.3</v>
      </c>
      <c r="AY100" s="23"/>
      <c r="AZ100" s="23"/>
      <c r="BA100" s="23"/>
      <c r="BB100" s="23"/>
      <c r="BC100" s="23">
        <f t="shared" si="17"/>
        <v>-9452.7000000000007</v>
      </c>
      <c r="BD100" s="23"/>
      <c r="BE100" s="23"/>
      <c r="BF100" s="23"/>
      <c r="BG100" s="23"/>
      <c r="BH100" s="23">
        <f t="shared" si="18"/>
        <v>0</v>
      </c>
      <c r="BI100" s="23"/>
      <c r="BJ100" s="23"/>
      <c r="BK100" s="23"/>
      <c r="BL100" s="23"/>
      <c r="BM100" s="23">
        <f t="shared" si="19"/>
        <v>-9452.7000000000007</v>
      </c>
      <c r="BN100" s="23"/>
      <c r="BO100" s="23"/>
      <c r="BP100" s="23"/>
      <c r="BQ100" s="2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8.25" customHeight="1" x14ac:dyDescent="0.2">
      <c r="A101" s="25">
        <v>0</v>
      </c>
      <c r="B101" s="25"/>
      <c r="C101" s="26" t="s">
        <v>117</v>
      </c>
      <c r="D101" s="27"/>
      <c r="E101" s="27"/>
      <c r="F101" s="27"/>
      <c r="G101" s="27"/>
      <c r="H101" s="27"/>
      <c r="I101" s="28"/>
      <c r="J101" s="29" t="s">
        <v>102</v>
      </c>
      <c r="K101" s="29"/>
      <c r="L101" s="29"/>
      <c r="M101" s="29"/>
      <c r="N101" s="29"/>
      <c r="O101" s="26" t="s">
        <v>89</v>
      </c>
      <c r="P101" s="27"/>
      <c r="Q101" s="27"/>
      <c r="R101" s="27"/>
      <c r="S101" s="27"/>
      <c r="T101" s="27"/>
      <c r="U101" s="27"/>
      <c r="V101" s="27"/>
      <c r="W101" s="27"/>
      <c r="X101" s="28"/>
      <c r="Y101" s="24">
        <v>24104</v>
      </c>
      <c r="Z101" s="24"/>
      <c r="AA101" s="24"/>
      <c r="AB101" s="24"/>
      <c r="AC101" s="24"/>
      <c r="AD101" s="24">
        <v>0</v>
      </c>
      <c r="AE101" s="24"/>
      <c r="AF101" s="24"/>
      <c r="AG101" s="24"/>
      <c r="AH101" s="24"/>
      <c r="AI101" s="24">
        <f t="shared" si="15"/>
        <v>24104</v>
      </c>
      <c r="AJ101" s="24"/>
      <c r="AK101" s="24"/>
      <c r="AL101" s="24"/>
      <c r="AM101" s="24"/>
      <c r="AN101" s="24">
        <v>19224.5</v>
      </c>
      <c r="AO101" s="24"/>
      <c r="AP101" s="24"/>
      <c r="AQ101" s="24"/>
      <c r="AR101" s="24"/>
      <c r="AS101" s="24">
        <v>0</v>
      </c>
      <c r="AT101" s="24"/>
      <c r="AU101" s="24"/>
      <c r="AV101" s="24"/>
      <c r="AW101" s="24"/>
      <c r="AX101" s="23">
        <f t="shared" si="16"/>
        <v>19224.5</v>
      </c>
      <c r="AY101" s="23"/>
      <c r="AZ101" s="23"/>
      <c r="BA101" s="23"/>
      <c r="BB101" s="23"/>
      <c r="BC101" s="23">
        <f t="shared" si="17"/>
        <v>-4879.5</v>
      </c>
      <c r="BD101" s="23"/>
      <c r="BE101" s="23"/>
      <c r="BF101" s="23"/>
      <c r="BG101" s="23"/>
      <c r="BH101" s="23">
        <f t="shared" si="18"/>
        <v>0</v>
      </c>
      <c r="BI101" s="23"/>
      <c r="BJ101" s="23"/>
      <c r="BK101" s="23"/>
      <c r="BL101" s="23"/>
      <c r="BM101" s="23">
        <f t="shared" si="19"/>
        <v>-4879.5</v>
      </c>
      <c r="BN101" s="23"/>
      <c r="BO101" s="23"/>
      <c r="BP101" s="23"/>
      <c r="BQ101" s="23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28.5" customHeight="1" x14ac:dyDescent="0.2">
      <c r="A102" s="25">
        <v>0</v>
      </c>
      <c r="B102" s="25"/>
      <c r="C102" s="26" t="s">
        <v>118</v>
      </c>
      <c r="D102" s="27"/>
      <c r="E102" s="27"/>
      <c r="F102" s="27"/>
      <c r="G102" s="27"/>
      <c r="H102" s="27"/>
      <c r="I102" s="28"/>
      <c r="J102" s="29" t="s">
        <v>84</v>
      </c>
      <c r="K102" s="29"/>
      <c r="L102" s="29"/>
      <c r="M102" s="29"/>
      <c r="N102" s="29"/>
      <c r="O102" s="26" t="s">
        <v>89</v>
      </c>
      <c r="P102" s="27"/>
      <c r="Q102" s="27"/>
      <c r="R102" s="27"/>
      <c r="S102" s="27"/>
      <c r="T102" s="27"/>
      <c r="U102" s="27"/>
      <c r="V102" s="27"/>
      <c r="W102" s="27"/>
      <c r="X102" s="28"/>
      <c r="Y102" s="24">
        <v>0</v>
      </c>
      <c r="Z102" s="24"/>
      <c r="AA102" s="24"/>
      <c r="AB102" s="24"/>
      <c r="AC102" s="24"/>
      <c r="AD102" s="24">
        <v>1535</v>
      </c>
      <c r="AE102" s="24"/>
      <c r="AF102" s="24"/>
      <c r="AG102" s="24"/>
      <c r="AH102" s="24"/>
      <c r="AI102" s="24">
        <f t="shared" si="15"/>
        <v>1535</v>
      </c>
      <c r="AJ102" s="24"/>
      <c r="AK102" s="24"/>
      <c r="AL102" s="24"/>
      <c r="AM102" s="24"/>
      <c r="AN102" s="24">
        <v>0</v>
      </c>
      <c r="AO102" s="24"/>
      <c r="AP102" s="24"/>
      <c r="AQ102" s="24"/>
      <c r="AR102" s="24"/>
      <c r="AS102" s="24">
        <v>1535</v>
      </c>
      <c r="AT102" s="24"/>
      <c r="AU102" s="24"/>
      <c r="AV102" s="24"/>
      <c r="AW102" s="24"/>
      <c r="AX102" s="23">
        <f t="shared" si="16"/>
        <v>1535</v>
      </c>
      <c r="AY102" s="23"/>
      <c r="AZ102" s="23"/>
      <c r="BA102" s="23"/>
      <c r="BB102" s="23"/>
      <c r="BC102" s="23">
        <f t="shared" si="17"/>
        <v>0</v>
      </c>
      <c r="BD102" s="23"/>
      <c r="BE102" s="23"/>
      <c r="BF102" s="23"/>
      <c r="BG102" s="23"/>
      <c r="BH102" s="23">
        <f t="shared" si="18"/>
        <v>0</v>
      </c>
      <c r="BI102" s="23"/>
      <c r="BJ102" s="23"/>
      <c r="BK102" s="23"/>
      <c r="BL102" s="23"/>
      <c r="BM102" s="23">
        <f t="shared" si="19"/>
        <v>0</v>
      </c>
      <c r="BN102" s="23"/>
      <c r="BO102" s="23"/>
      <c r="BP102" s="23"/>
      <c r="BQ102" s="2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s="19" customFormat="1" ht="15.75" x14ac:dyDescent="0.2">
      <c r="A103" s="32">
        <v>0</v>
      </c>
      <c r="B103" s="32"/>
      <c r="C103" s="33" t="s">
        <v>119</v>
      </c>
      <c r="D103" s="34"/>
      <c r="E103" s="34"/>
      <c r="F103" s="34"/>
      <c r="G103" s="34"/>
      <c r="H103" s="34"/>
      <c r="I103" s="35"/>
      <c r="J103" s="36" t="s">
        <v>82</v>
      </c>
      <c r="K103" s="36"/>
      <c r="L103" s="36"/>
      <c r="M103" s="36"/>
      <c r="N103" s="36"/>
      <c r="O103" s="33" t="s">
        <v>82</v>
      </c>
      <c r="P103" s="34"/>
      <c r="Q103" s="34"/>
      <c r="R103" s="34"/>
      <c r="S103" s="34"/>
      <c r="T103" s="34"/>
      <c r="U103" s="34"/>
      <c r="V103" s="34"/>
      <c r="W103" s="34"/>
      <c r="X103" s="35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21"/>
      <c r="BS103" s="21"/>
      <c r="BT103" s="21"/>
      <c r="BU103" s="21"/>
      <c r="BV103" s="21"/>
      <c r="BW103" s="21"/>
      <c r="BX103" s="21"/>
      <c r="BY103" s="21"/>
      <c r="BZ103" s="22"/>
    </row>
    <row r="104" spans="1:78" ht="38.25" customHeight="1" x14ac:dyDescent="0.2">
      <c r="A104" s="25">
        <v>0</v>
      </c>
      <c r="B104" s="25"/>
      <c r="C104" s="26" t="s">
        <v>120</v>
      </c>
      <c r="D104" s="27"/>
      <c r="E104" s="27"/>
      <c r="F104" s="27"/>
      <c r="G104" s="27"/>
      <c r="H104" s="27"/>
      <c r="I104" s="28"/>
      <c r="J104" s="29" t="s">
        <v>121</v>
      </c>
      <c r="K104" s="29"/>
      <c r="L104" s="29"/>
      <c r="M104" s="29"/>
      <c r="N104" s="29"/>
      <c r="O104" s="26" t="s">
        <v>89</v>
      </c>
      <c r="P104" s="27"/>
      <c r="Q104" s="27"/>
      <c r="R104" s="27"/>
      <c r="S104" s="27"/>
      <c r="T104" s="27"/>
      <c r="U104" s="27"/>
      <c r="V104" s="27"/>
      <c r="W104" s="27"/>
      <c r="X104" s="28"/>
      <c r="Y104" s="24">
        <v>70</v>
      </c>
      <c r="Z104" s="24"/>
      <c r="AA104" s="24"/>
      <c r="AB104" s="24"/>
      <c r="AC104" s="24"/>
      <c r="AD104" s="24">
        <v>0</v>
      </c>
      <c r="AE104" s="24"/>
      <c r="AF104" s="24"/>
      <c r="AG104" s="24"/>
      <c r="AH104" s="24"/>
      <c r="AI104" s="24">
        <f>Y104+AD104</f>
        <v>70</v>
      </c>
      <c r="AJ104" s="24"/>
      <c r="AK104" s="24"/>
      <c r="AL104" s="24"/>
      <c r="AM104" s="24"/>
      <c r="AN104" s="24">
        <v>90</v>
      </c>
      <c r="AO104" s="24"/>
      <c r="AP104" s="24"/>
      <c r="AQ104" s="24"/>
      <c r="AR104" s="24"/>
      <c r="AS104" s="24">
        <v>0</v>
      </c>
      <c r="AT104" s="24"/>
      <c r="AU104" s="24"/>
      <c r="AV104" s="24"/>
      <c r="AW104" s="24"/>
      <c r="AX104" s="23">
        <f>AN104+AS104</f>
        <v>90</v>
      </c>
      <c r="AY104" s="23"/>
      <c r="AZ104" s="23"/>
      <c r="BA104" s="23"/>
      <c r="BB104" s="23"/>
      <c r="BC104" s="23">
        <f>AN104-Y104</f>
        <v>20</v>
      </c>
      <c r="BD104" s="23"/>
      <c r="BE104" s="23"/>
      <c r="BF104" s="23"/>
      <c r="BG104" s="23"/>
      <c r="BH104" s="23">
        <f>AS104-AD104</f>
        <v>0</v>
      </c>
      <c r="BI104" s="23"/>
      <c r="BJ104" s="23"/>
      <c r="BK104" s="23"/>
      <c r="BL104" s="23"/>
      <c r="BM104" s="23">
        <f>BC104+BH104</f>
        <v>20</v>
      </c>
      <c r="BN104" s="23"/>
      <c r="BO104" s="23"/>
      <c r="BP104" s="23"/>
      <c r="BQ104" s="23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27" customHeight="1" x14ac:dyDescent="0.2">
      <c r="A105" s="25">
        <v>0</v>
      </c>
      <c r="B105" s="25"/>
      <c r="C105" s="26" t="s">
        <v>122</v>
      </c>
      <c r="D105" s="27"/>
      <c r="E105" s="27"/>
      <c r="F105" s="27"/>
      <c r="G105" s="27"/>
      <c r="H105" s="27"/>
      <c r="I105" s="28"/>
      <c r="J105" s="29" t="s">
        <v>121</v>
      </c>
      <c r="K105" s="29"/>
      <c r="L105" s="29"/>
      <c r="M105" s="29"/>
      <c r="N105" s="29"/>
      <c r="O105" s="26" t="s">
        <v>89</v>
      </c>
      <c r="P105" s="27"/>
      <c r="Q105" s="27"/>
      <c r="R105" s="27"/>
      <c r="S105" s="27"/>
      <c r="T105" s="27"/>
      <c r="U105" s="27"/>
      <c r="V105" s="27"/>
      <c r="W105" s="27"/>
      <c r="X105" s="28"/>
      <c r="Y105" s="24">
        <v>5</v>
      </c>
      <c r="Z105" s="24"/>
      <c r="AA105" s="24"/>
      <c r="AB105" s="24"/>
      <c r="AC105" s="24"/>
      <c r="AD105" s="24">
        <v>0</v>
      </c>
      <c r="AE105" s="24"/>
      <c r="AF105" s="24"/>
      <c r="AG105" s="24"/>
      <c r="AH105" s="24"/>
      <c r="AI105" s="24">
        <f>Y105+AD105</f>
        <v>5</v>
      </c>
      <c r="AJ105" s="24"/>
      <c r="AK105" s="24"/>
      <c r="AL105" s="24"/>
      <c r="AM105" s="24"/>
      <c r="AN105" s="24">
        <v>5</v>
      </c>
      <c r="AO105" s="24"/>
      <c r="AP105" s="24"/>
      <c r="AQ105" s="24"/>
      <c r="AR105" s="24"/>
      <c r="AS105" s="24">
        <v>0</v>
      </c>
      <c r="AT105" s="24"/>
      <c r="AU105" s="24"/>
      <c r="AV105" s="24"/>
      <c r="AW105" s="24"/>
      <c r="AX105" s="23">
        <f>AN105+AS105</f>
        <v>5</v>
      </c>
      <c r="AY105" s="23"/>
      <c r="AZ105" s="23"/>
      <c r="BA105" s="23"/>
      <c r="BB105" s="23"/>
      <c r="BC105" s="23">
        <f>AN105-Y105</f>
        <v>0</v>
      </c>
      <c r="BD105" s="23"/>
      <c r="BE105" s="23"/>
      <c r="BF105" s="23"/>
      <c r="BG105" s="23"/>
      <c r="BH105" s="23">
        <f>AS105-AD105</f>
        <v>0</v>
      </c>
      <c r="BI105" s="23"/>
      <c r="BJ105" s="23"/>
      <c r="BK105" s="23"/>
      <c r="BL105" s="23"/>
      <c r="BM105" s="23">
        <f>BC105+BH105</f>
        <v>0</v>
      </c>
      <c r="BN105" s="23"/>
      <c r="BO105" s="23"/>
      <c r="BP105" s="23"/>
      <c r="BQ105" s="23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7" spans="1:78" ht="15.95" customHeight="1" x14ac:dyDescent="0.2">
      <c r="A107" s="58" t="s">
        <v>56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</row>
    <row r="108" spans="1:78" ht="78.75" customHeight="1" x14ac:dyDescent="0.2">
      <c r="A108" s="100" t="s">
        <v>124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</row>
    <row r="109" spans="1:78" ht="15.9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:78" ht="1.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1:78" ht="18.75" customHeight="1" x14ac:dyDescent="0.2">
      <c r="A111" s="94" t="s">
        <v>127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3"/>
      <c r="AO111" s="3"/>
      <c r="AP111" s="97" t="s">
        <v>129</v>
      </c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</row>
    <row r="112" spans="1:78" x14ac:dyDescent="0.2">
      <c r="W112" s="93" t="s">
        <v>12</v>
      </c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4"/>
      <c r="AO112" s="4"/>
      <c r="AP112" s="93" t="s">
        <v>13</v>
      </c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</row>
    <row r="115" spans="1:60" ht="31.5" customHeight="1" x14ac:dyDescent="0.2">
      <c r="A115" s="94" t="s">
        <v>128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3"/>
      <c r="AO115" s="3"/>
      <c r="AP115" s="97" t="s">
        <v>130</v>
      </c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</row>
    <row r="116" spans="1:60" x14ac:dyDescent="0.2">
      <c r="W116" s="93" t="s">
        <v>12</v>
      </c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4"/>
      <c r="AO116" s="4"/>
      <c r="AP116" s="93" t="s">
        <v>13</v>
      </c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</row>
  </sheetData>
  <mergeCells count="707">
    <mergeCell ref="A23:BL23"/>
    <mergeCell ref="A24:F24"/>
    <mergeCell ref="G24:BL24"/>
    <mergeCell ref="A25:F25"/>
    <mergeCell ref="G25:BL25"/>
    <mergeCell ref="A107:BL107"/>
    <mergeCell ref="A108:BL108"/>
    <mergeCell ref="A36:F36"/>
    <mergeCell ref="G36:BL36"/>
    <mergeCell ref="A70:B71"/>
    <mergeCell ref="C70:I71"/>
    <mergeCell ref="J70:N71"/>
    <mergeCell ref="O70:X71"/>
    <mergeCell ref="A43:BQ43"/>
    <mergeCell ref="A42:BQ42"/>
    <mergeCell ref="A26:F26"/>
    <mergeCell ref="G26:BL26"/>
    <mergeCell ref="A27:F27"/>
    <mergeCell ref="G27:BL27"/>
    <mergeCell ref="A47:B47"/>
    <mergeCell ref="BN45:BQ45"/>
    <mergeCell ref="BI45:BM45"/>
    <mergeCell ref="AK45:AO45"/>
    <mergeCell ref="AA46:AE46"/>
    <mergeCell ref="AF46:AJ46"/>
    <mergeCell ref="A34:F34"/>
    <mergeCell ref="G34:BL34"/>
    <mergeCell ref="A35:F35"/>
    <mergeCell ref="G35:BL35"/>
    <mergeCell ref="AZ47:BC47"/>
    <mergeCell ref="A62:P62"/>
    <mergeCell ref="A60:P61"/>
    <mergeCell ref="A72:B72"/>
    <mergeCell ref="J72:N72"/>
    <mergeCell ref="O72:X72"/>
    <mergeCell ref="Y72:AC72"/>
    <mergeCell ref="AD72:AH72"/>
    <mergeCell ref="AI72:AM72"/>
    <mergeCell ref="AN72:AR72"/>
    <mergeCell ref="AP116:BH116"/>
    <mergeCell ref="A115:V115"/>
    <mergeCell ref="W115:AM115"/>
    <mergeCell ref="AP115:BH115"/>
    <mergeCell ref="W116:AM116"/>
    <mergeCell ref="BG64:BL64"/>
    <mergeCell ref="Y70:AM70"/>
    <mergeCell ref="AN70:BB70"/>
    <mergeCell ref="BC70:BQ70"/>
    <mergeCell ref="AW64:BA64"/>
    <mergeCell ref="AP112:BH112"/>
    <mergeCell ref="W112:AM112"/>
    <mergeCell ref="A111:V111"/>
    <mergeCell ref="W111:AM111"/>
    <mergeCell ref="AP111:BH111"/>
    <mergeCell ref="C72:I72"/>
    <mergeCell ref="BB64:BF64"/>
    <mergeCell ref="A68:BQ68"/>
    <mergeCell ref="A74:B74"/>
    <mergeCell ref="A73:B73"/>
    <mergeCell ref="AK47:AO47"/>
    <mergeCell ref="AF47:AJ47"/>
    <mergeCell ref="A64:P64"/>
    <mergeCell ref="Q64:U64"/>
    <mergeCell ref="A58:BL58"/>
    <mergeCell ref="AQ64:AV64"/>
    <mergeCell ref="A63:P63"/>
    <mergeCell ref="AQ62:AV62"/>
    <mergeCell ref="AL62:AP62"/>
    <mergeCell ref="AG62:AK62"/>
    <mergeCell ref="AA62:AF62"/>
    <mergeCell ref="AF48:AJ48"/>
    <mergeCell ref="AZ48:BC48"/>
    <mergeCell ref="BD48:BH48"/>
    <mergeCell ref="BI48:BM48"/>
    <mergeCell ref="AQ63:AV63"/>
    <mergeCell ref="V62:Z62"/>
    <mergeCell ref="AG63:AK63"/>
    <mergeCell ref="AG61:AK61"/>
    <mergeCell ref="AA61:AF61"/>
    <mergeCell ref="V64:Z64"/>
    <mergeCell ref="AA64:AF64"/>
    <mergeCell ref="AG64:AK64"/>
    <mergeCell ref="AL64:AP64"/>
    <mergeCell ref="AI71:AM71"/>
    <mergeCell ref="Y71:AC71"/>
    <mergeCell ref="AD73:AH73"/>
    <mergeCell ref="AI73:AM73"/>
    <mergeCell ref="AD74:AH74"/>
    <mergeCell ref="O73:X73"/>
    <mergeCell ref="Y73:AC73"/>
    <mergeCell ref="O74:X74"/>
    <mergeCell ref="Y74:AC74"/>
    <mergeCell ref="AL63:AP63"/>
    <mergeCell ref="BG61:BL61"/>
    <mergeCell ref="AW60:BL60"/>
    <mergeCell ref="AA47:AE47"/>
    <mergeCell ref="AK48:AO48"/>
    <mergeCell ref="AP48:AT48"/>
    <mergeCell ref="AG60:AV60"/>
    <mergeCell ref="Q60:AF60"/>
    <mergeCell ref="AQ61:AV61"/>
    <mergeCell ref="AA48:AE48"/>
    <mergeCell ref="V61:Z61"/>
    <mergeCell ref="AU47:AY47"/>
    <mergeCell ref="BI47:BM47"/>
    <mergeCell ref="BD47:BH47"/>
    <mergeCell ref="Q63:U63"/>
    <mergeCell ref="V63:Z63"/>
    <mergeCell ref="AA63:AF63"/>
    <mergeCell ref="Q62:U62"/>
    <mergeCell ref="BM74:BQ74"/>
    <mergeCell ref="BH74:BL74"/>
    <mergeCell ref="BC72:BG72"/>
    <mergeCell ref="BH72:BL72"/>
    <mergeCell ref="BM72:BQ72"/>
    <mergeCell ref="BM73:BQ73"/>
    <mergeCell ref="BH73:BL73"/>
    <mergeCell ref="BC73:BG73"/>
    <mergeCell ref="C47:Z47"/>
    <mergeCell ref="AI74:AM74"/>
    <mergeCell ref="AN74:AR74"/>
    <mergeCell ref="AS74:AW74"/>
    <mergeCell ref="AX74:BB74"/>
    <mergeCell ref="BC74:BG74"/>
    <mergeCell ref="AN71:AR71"/>
    <mergeCell ref="AX73:BB73"/>
    <mergeCell ref="Q61:U61"/>
    <mergeCell ref="BG63:BL63"/>
    <mergeCell ref="AU48:AY48"/>
    <mergeCell ref="AW62:BA62"/>
    <mergeCell ref="BB62:BF62"/>
    <mergeCell ref="BG62:BL62"/>
    <mergeCell ref="AW61:BA61"/>
    <mergeCell ref="A59:BL59"/>
    <mergeCell ref="AW63:BA63"/>
    <mergeCell ref="BB63:BF63"/>
    <mergeCell ref="BB61:BF61"/>
    <mergeCell ref="AL61:AP61"/>
    <mergeCell ref="AO2:BL6"/>
    <mergeCell ref="A7:BL7"/>
    <mergeCell ref="A8:BL8"/>
    <mergeCell ref="A9:BL9"/>
    <mergeCell ref="BM71:BQ71"/>
    <mergeCell ref="BH71:BL71"/>
    <mergeCell ref="BC71:BG71"/>
    <mergeCell ref="AD71:AH71"/>
    <mergeCell ref="AX71:BB71"/>
    <mergeCell ref="AS71:AW7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6:AY46"/>
    <mergeCell ref="AP47:AT47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4:B45"/>
    <mergeCell ref="A46:B46"/>
    <mergeCell ref="D21:J21"/>
    <mergeCell ref="A29:BL29"/>
    <mergeCell ref="A30:BL30"/>
    <mergeCell ref="A32:BL32"/>
    <mergeCell ref="A33:F33"/>
    <mergeCell ref="G33:BL33"/>
    <mergeCell ref="C44:Z45"/>
    <mergeCell ref="C46:Z46"/>
    <mergeCell ref="AZ46:BC46"/>
    <mergeCell ref="BD46:BH46"/>
    <mergeCell ref="BI46:BM46"/>
    <mergeCell ref="AA45:AE45"/>
    <mergeCell ref="AF45:AJ45"/>
    <mergeCell ref="AK46:AO46"/>
    <mergeCell ref="BD45:BH45"/>
    <mergeCell ref="AZ45:BC45"/>
    <mergeCell ref="AA44:AO44"/>
    <mergeCell ref="AP44:BC44"/>
    <mergeCell ref="BD44:BQ44"/>
    <mergeCell ref="AP46:AT46"/>
    <mergeCell ref="A49:B49"/>
    <mergeCell ref="C49:BQ49"/>
    <mergeCell ref="A39:F39"/>
    <mergeCell ref="G39:BL39"/>
    <mergeCell ref="A40:F40"/>
    <mergeCell ref="G40:BL40"/>
    <mergeCell ref="A37:F37"/>
    <mergeCell ref="G37:BL37"/>
    <mergeCell ref="A38:F38"/>
    <mergeCell ref="G38:BL38"/>
    <mergeCell ref="A48:B48"/>
    <mergeCell ref="C48:Z48"/>
    <mergeCell ref="BN48:BQ48"/>
    <mergeCell ref="BN46:BQ46"/>
    <mergeCell ref="BN47:BQ47"/>
    <mergeCell ref="AU45:AY45"/>
    <mergeCell ref="AP45:AT45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A53:B53"/>
    <mergeCell ref="C53:Z53"/>
    <mergeCell ref="AA53:AE53"/>
    <mergeCell ref="AF53:AJ53"/>
    <mergeCell ref="AK53:AO53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55:B55"/>
    <mergeCell ref="C55:Z55"/>
    <mergeCell ref="AA55:AE55"/>
    <mergeCell ref="AF55:AJ55"/>
    <mergeCell ref="AK55:AO55"/>
    <mergeCell ref="A54:B54"/>
    <mergeCell ref="C54:Z54"/>
    <mergeCell ref="AA54:AE54"/>
    <mergeCell ref="AF54:AJ54"/>
    <mergeCell ref="AK54:AO54"/>
    <mergeCell ref="AP55:AT55"/>
    <mergeCell ref="AU55:AY55"/>
    <mergeCell ref="AZ55:BC55"/>
    <mergeCell ref="BD55:BH55"/>
    <mergeCell ref="BI55:BM55"/>
    <mergeCell ref="BN55:BQ55"/>
    <mergeCell ref="AU54:AY54"/>
    <mergeCell ref="AZ54:BC54"/>
    <mergeCell ref="BD54:BH54"/>
    <mergeCell ref="BI54:BM54"/>
    <mergeCell ref="BN54:BQ54"/>
    <mergeCell ref="AP54:AT54"/>
    <mergeCell ref="AU56:AY56"/>
    <mergeCell ref="AZ56:BC56"/>
    <mergeCell ref="BD56:BH56"/>
    <mergeCell ref="BI56:BM56"/>
    <mergeCell ref="BN56:BQ56"/>
    <mergeCell ref="A56:B56"/>
    <mergeCell ref="C56:Z56"/>
    <mergeCell ref="AA56:AE56"/>
    <mergeCell ref="AF56:AJ56"/>
    <mergeCell ref="AK56:AO56"/>
    <mergeCell ref="AP56:AT56"/>
    <mergeCell ref="A65:BL65"/>
    <mergeCell ref="A75:B75"/>
    <mergeCell ref="C75:I75"/>
    <mergeCell ref="J75:N75"/>
    <mergeCell ref="O75:X75"/>
    <mergeCell ref="Y75:AC75"/>
    <mergeCell ref="AQ66:AV66"/>
    <mergeCell ref="AW66:BA66"/>
    <mergeCell ref="BB66:BF66"/>
    <mergeCell ref="BG66:BL66"/>
    <mergeCell ref="A66:P66"/>
    <mergeCell ref="Q66:U66"/>
    <mergeCell ref="V66:Z66"/>
    <mergeCell ref="AA66:AF66"/>
    <mergeCell ref="AG66:AK66"/>
    <mergeCell ref="AL66:AP66"/>
    <mergeCell ref="AX72:BB72"/>
    <mergeCell ref="AS72:AW72"/>
    <mergeCell ref="AN73:AR73"/>
    <mergeCell ref="AS73:AW73"/>
    <mergeCell ref="C73:I73"/>
    <mergeCell ref="J73:N73"/>
    <mergeCell ref="C74:I74"/>
    <mergeCell ref="J74:N74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7:AW97"/>
    <mergeCell ref="AX97:BB97"/>
    <mergeCell ref="BC97:BG97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9:AW99"/>
    <mergeCell ref="AX99:BB99"/>
    <mergeCell ref="BC99:BG99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105:B105"/>
    <mergeCell ref="C105:I105"/>
    <mergeCell ref="J105:N105"/>
    <mergeCell ref="O105:X105"/>
    <mergeCell ref="Y105:AC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BH105:BL105"/>
    <mergeCell ref="BM105:BQ105"/>
    <mergeCell ref="AD105:AH105"/>
    <mergeCell ref="AI105:AM105"/>
    <mergeCell ref="AN105:AR105"/>
    <mergeCell ref="AS105:AW105"/>
    <mergeCell ref="AX105:BB105"/>
    <mergeCell ref="BC105:BG105"/>
    <mergeCell ref="AS104:AW104"/>
    <mergeCell ref="AX104:BB104"/>
    <mergeCell ref="BC104:BG104"/>
    <mergeCell ref="BH104:BL104"/>
    <mergeCell ref="BM104:BQ104"/>
  </mergeCells>
  <phoneticPr fontId="0" type="noConversion"/>
  <conditionalFormatting sqref="C74">
    <cfRule type="cellIs" dxfId="63" priority="65" stopIfTrue="1" operator="equal">
      <formula>$C73</formula>
    </cfRule>
  </conditionalFormatting>
  <conditionalFormatting sqref="A74:B74">
    <cfRule type="cellIs" dxfId="62" priority="66" stopIfTrue="1" operator="equal">
      <formula>0</formula>
    </cfRule>
  </conditionalFormatting>
  <conditionalFormatting sqref="C75">
    <cfRule type="cellIs" dxfId="61" priority="63" stopIfTrue="1" operator="equal">
      <formula>$C74</formula>
    </cfRule>
  </conditionalFormatting>
  <conditionalFormatting sqref="A75:B75">
    <cfRule type="cellIs" dxfId="60" priority="64" stopIfTrue="1" operator="equal">
      <formula>0</formula>
    </cfRule>
  </conditionalFormatting>
  <conditionalFormatting sqref="C76">
    <cfRule type="cellIs" dxfId="59" priority="61" stopIfTrue="1" operator="equal">
      <formula>$C75</formula>
    </cfRule>
  </conditionalFormatting>
  <conditionalFormatting sqref="A76:B76">
    <cfRule type="cellIs" dxfId="58" priority="62" stopIfTrue="1" operator="equal">
      <formula>0</formula>
    </cfRule>
  </conditionalFormatting>
  <conditionalFormatting sqref="C77">
    <cfRule type="cellIs" dxfId="57" priority="59" stopIfTrue="1" operator="equal">
      <formula>$C76</formula>
    </cfRule>
  </conditionalFormatting>
  <conditionalFormatting sqref="A77:B77">
    <cfRule type="cellIs" dxfId="56" priority="60" stopIfTrue="1" operator="equal">
      <formula>0</formula>
    </cfRule>
  </conditionalFormatting>
  <conditionalFormatting sqref="C78">
    <cfRule type="cellIs" dxfId="55" priority="57" stopIfTrue="1" operator="equal">
      <formula>$C77</formula>
    </cfRule>
  </conditionalFormatting>
  <conditionalFormatting sqref="A78:B78">
    <cfRule type="cellIs" dxfId="54" priority="58" stopIfTrue="1" operator="equal">
      <formula>0</formula>
    </cfRule>
  </conditionalFormatting>
  <conditionalFormatting sqref="C79">
    <cfRule type="cellIs" dxfId="53" priority="55" stopIfTrue="1" operator="equal">
      <formula>$C78</formula>
    </cfRule>
  </conditionalFormatting>
  <conditionalFormatting sqref="A79:B79">
    <cfRule type="cellIs" dxfId="52" priority="56" stopIfTrue="1" operator="equal">
      <formula>0</formula>
    </cfRule>
  </conditionalFormatting>
  <conditionalFormatting sqref="C80">
    <cfRule type="cellIs" dxfId="51" priority="53" stopIfTrue="1" operator="equal">
      <formula>$C79</formula>
    </cfRule>
  </conditionalFormatting>
  <conditionalFormatting sqref="A80:B80">
    <cfRule type="cellIs" dxfId="50" priority="54" stopIfTrue="1" operator="equal">
      <formula>0</formula>
    </cfRule>
  </conditionalFormatting>
  <conditionalFormatting sqref="C81">
    <cfRule type="cellIs" dxfId="49" priority="51" stopIfTrue="1" operator="equal">
      <formula>$C80</formula>
    </cfRule>
  </conditionalFormatting>
  <conditionalFormatting sqref="A81:B81">
    <cfRule type="cellIs" dxfId="48" priority="52" stopIfTrue="1" operator="equal">
      <formula>0</formula>
    </cfRule>
  </conditionalFormatting>
  <conditionalFormatting sqref="C82">
    <cfRule type="cellIs" dxfId="47" priority="49" stopIfTrue="1" operator="equal">
      <formula>$C81</formula>
    </cfRule>
  </conditionalFormatting>
  <conditionalFormatting sqref="A82:B82">
    <cfRule type="cellIs" dxfId="46" priority="50" stopIfTrue="1" operator="equal">
      <formula>0</formula>
    </cfRule>
  </conditionalFormatting>
  <conditionalFormatting sqref="C83">
    <cfRule type="cellIs" dxfId="45" priority="47" stopIfTrue="1" operator="equal">
      <formula>$C82</formula>
    </cfRule>
  </conditionalFormatting>
  <conditionalFormatting sqref="A83:B83">
    <cfRule type="cellIs" dxfId="44" priority="48" stopIfTrue="1" operator="equal">
      <formula>0</formula>
    </cfRule>
  </conditionalFormatting>
  <conditionalFormatting sqref="C84">
    <cfRule type="cellIs" dxfId="43" priority="45" stopIfTrue="1" operator="equal">
      <formula>$C83</formula>
    </cfRule>
  </conditionalFormatting>
  <conditionalFormatting sqref="A84:B84">
    <cfRule type="cellIs" dxfId="42" priority="46" stopIfTrue="1" operator="equal">
      <formula>0</formula>
    </cfRule>
  </conditionalFormatting>
  <conditionalFormatting sqref="C85">
    <cfRule type="cellIs" dxfId="41" priority="43" stopIfTrue="1" operator="equal">
      <formula>$C84</formula>
    </cfRule>
  </conditionalFormatting>
  <conditionalFormatting sqref="A85:B85">
    <cfRule type="cellIs" dxfId="40" priority="44" stopIfTrue="1" operator="equal">
      <formula>0</formula>
    </cfRule>
  </conditionalFormatting>
  <conditionalFormatting sqref="C86">
    <cfRule type="cellIs" dxfId="39" priority="41" stopIfTrue="1" operator="equal">
      <formula>$C85</formula>
    </cfRule>
  </conditionalFormatting>
  <conditionalFormatting sqref="A86:B86">
    <cfRule type="cellIs" dxfId="38" priority="42" stopIfTrue="1" operator="equal">
      <formula>0</formula>
    </cfRule>
  </conditionalFormatting>
  <conditionalFormatting sqref="C87">
    <cfRule type="cellIs" dxfId="37" priority="39" stopIfTrue="1" operator="equal">
      <formula>$C86</formula>
    </cfRule>
  </conditionalFormatting>
  <conditionalFormatting sqref="A87:B87">
    <cfRule type="cellIs" dxfId="36" priority="40" stopIfTrue="1" operator="equal">
      <formula>0</formula>
    </cfRule>
  </conditionalFormatting>
  <conditionalFormatting sqref="C88">
    <cfRule type="cellIs" dxfId="35" priority="37" stopIfTrue="1" operator="equal">
      <formula>$C87</formula>
    </cfRule>
  </conditionalFormatting>
  <conditionalFormatting sqref="A88:B88">
    <cfRule type="cellIs" dxfId="34" priority="38" stopIfTrue="1" operator="equal">
      <formula>0</formula>
    </cfRule>
  </conditionalFormatting>
  <conditionalFormatting sqref="C89">
    <cfRule type="cellIs" dxfId="33" priority="35" stopIfTrue="1" operator="equal">
      <formula>$C88</formula>
    </cfRule>
  </conditionalFormatting>
  <conditionalFormatting sqref="A89:B89">
    <cfRule type="cellIs" dxfId="32" priority="36" stopIfTrue="1" operator="equal">
      <formula>0</formula>
    </cfRule>
  </conditionalFormatting>
  <conditionalFormatting sqref="C90">
    <cfRule type="cellIs" dxfId="31" priority="33" stopIfTrue="1" operator="equal">
      <formula>$C89</formula>
    </cfRule>
  </conditionalFormatting>
  <conditionalFormatting sqref="A90:B90">
    <cfRule type="cellIs" dxfId="30" priority="34" stopIfTrue="1" operator="equal">
      <formula>0</formula>
    </cfRule>
  </conditionalFormatting>
  <conditionalFormatting sqref="C91">
    <cfRule type="cellIs" dxfId="29" priority="31" stopIfTrue="1" operator="equal">
      <formula>$C90</formula>
    </cfRule>
  </conditionalFormatting>
  <conditionalFormatting sqref="A91:B91">
    <cfRule type="cellIs" dxfId="28" priority="32" stopIfTrue="1" operator="equal">
      <formula>0</formula>
    </cfRule>
  </conditionalFormatting>
  <conditionalFormatting sqref="C92">
    <cfRule type="cellIs" dxfId="27" priority="29" stopIfTrue="1" operator="equal">
      <formula>$C91</formula>
    </cfRule>
  </conditionalFormatting>
  <conditionalFormatting sqref="A92:B92">
    <cfRule type="cellIs" dxfId="26" priority="30" stopIfTrue="1" operator="equal">
      <formula>0</formula>
    </cfRule>
  </conditionalFormatting>
  <conditionalFormatting sqref="C93">
    <cfRule type="cellIs" dxfId="25" priority="27" stopIfTrue="1" operator="equal">
      <formula>$C92</formula>
    </cfRule>
  </conditionalFormatting>
  <conditionalFormatting sqref="A93:B93">
    <cfRule type="cellIs" dxfId="24" priority="28" stopIfTrue="1" operator="equal">
      <formula>0</formula>
    </cfRule>
  </conditionalFormatting>
  <conditionalFormatting sqref="C94">
    <cfRule type="cellIs" dxfId="23" priority="25" stopIfTrue="1" operator="equal">
      <formula>$C93</formula>
    </cfRule>
  </conditionalFormatting>
  <conditionalFormatting sqref="A94:B94">
    <cfRule type="cellIs" dxfId="22" priority="26" stopIfTrue="1" operator="equal">
      <formula>0</formula>
    </cfRule>
  </conditionalFormatting>
  <conditionalFormatting sqref="C95">
    <cfRule type="cellIs" dxfId="21" priority="23" stopIfTrue="1" operator="equal">
      <formula>$C94</formula>
    </cfRule>
  </conditionalFormatting>
  <conditionalFormatting sqref="A95:B95">
    <cfRule type="cellIs" dxfId="20" priority="24" stopIfTrue="1" operator="equal">
      <formula>0</formula>
    </cfRule>
  </conditionalFormatting>
  <conditionalFormatting sqref="C96">
    <cfRule type="cellIs" dxfId="19" priority="21" stopIfTrue="1" operator="equal">
      <formula>$C95</formula>
    </cfRule>
  </conditionalFormatting>
  <conditionalFormatting sqref="A96:B96">
    <cfRule type="cellIs" dxfId="18" priority="22" stopIfTrue="1" operator="equal">
      <formula>0</formula>
    </cfRule>
  </conditionalFormatting>
  <conditionalFormatting sqref="C97">
    <cfRule type="cellIs" dxfId="17" priority="19" stopIfTrue="1" operator="equal">
      <formula>$C96</formula>
    </cfRule>
  </conditionalFormatting>
  <conditionalFormatting sqref="A97:B97">
    <cfRule type="cellIs" dxfId="16" priority="20" stopIfTrue="1" operator="equal">
      <formula>0</formula>
    </cfRule>
  </conditionalFormatting>
  <conditionalFormatting sqref="C98">
    <cfRule type="cellIs" dxfId="15" priority="17" stopIfTrue="1" operator="equal">
      <formula>$C97</formula>
    </cfRule>
  </conditionalFormatting>
  <conditionalFormatting sqref="A98:B98">
    <cfRule type="cellIs" dxfId="14" priority="18" stopIfTrue="1" operator="equal">
      <formula>0</formula>
    </cfRule>
  </conditionalFormatting>
  <conditionalFormatting sqref="C99">
    <cfRule type="cellIs" dxfId="13" priority="15" stopIfTrue="1" operator="equal">
      <formula>$C98</formula>
    </cfRule>
  </conditionalFormatting>
  <conditionalFormatting sqref="A99:B99">
    <cfRule type="cellIs" dxfId="12" priority="16" stopIfTrue="1" operator="equal">
      <formula>0</formula>
    </cfRule>
  </conditionalFormatting>
  <conditionalFormatting sqref="C100">
    <cfRule type="cellIs" dxfId="11" priority="13" stopIfTrue="1" operator="equal">
      <formula>$C99</formula>
    </cfRule>
  </conditionalFormatting>
  <conditionalFormatting sqref="A100:B100">
    <cfRule type="cellIs" dxfId="10" priority="14" stopIfTrue="1" operator="equal">
      <formula>0</formula>
    </cfRule>
  </conditionalFormatting>
  <conditionalFormatting sqref="C101">
    <cfRule type="cellIs" dxfId="9" priority="11" stopIfTrue="1" operator="equal">
      <formula>$C100</formula>
    </cfRule>
  </conditionalFormatting>
  <conditionalFormatting sqref="A101:B101">
    <cfRule type="cellIs" dxfId="8" priority="12" stopIfTrue="1" operator="equal">
      <formula>0</formula>
    </cfRule>
  </conditionalFormatting>
  <conditionalFormatting sqref="C102">
    <cfRule type="cellIs" dxfId="7" priority="9" stopIfTrue="1" operator="equal">
      <formula>$C101</formula>
    </cfRule>
  </conditionalFormatting>
  <conditionalFormatting sqref="A102:B102">
    <cfRule type="cellIs" dxfId="6" priority="10" stopIfTrue="1" operator="equal">
      <formula>0</formula>
    </cfRule>
  </conditionalFormatting>
  <conditionalFormatting sqref="C103">
    <cfRule type="cellIs" dxfId="5" priority="7" stopIfTrue="1" operator="equal">
      <formula>$C102</formula>
    </cfRule>
  </conditionalFormatting>
  <conditionalFormatting sqref="A103:B103">
    <cfRule type="cellIs" dxfId="4" priority="8" stopIfTrue="1" operator="equal">
      <formula>0</formula>
    </cfRule>
  </conditionalFormatting>
  <conditionalFormatting sqref="C104">
    <cfRule type="cellIs" dxfId="3" priority="5" stopIfTrue="1" operator="equal">
      <formula>$C103</formula>
    </cfRule>
  </conditionalFormatting>
  <conditionalFormatting sqref="A104:B104">
    <cfRule type="cellIs" dxfId="2" priority="6" stopIfTrue="1" operator="equal">
      <formula>0</formula>
    </cfRule>
  </conditionalFormatting>
  <conditionalFormatting sqref="C105">
    <cfRule type="cellIs" dxfId="1" priority="3" stopIfTrue="1" operator="equal">
      <formula>$C104</formula>
    </cfRule>
  </conditionalFormatting>
  <conditionalFormatting sqref="A105:B10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2020-02-21T13:00:28Z</cp:lastPrinted>
  <dcterms:created xsi:type="dcterms:W3CDTF">2016-08-10T10:53:25Z</dcterms:created>
  <dcterms:modified xsi:type="dcterms:W3CDTF">2020-02-21T13:01:07Z</dcterms:modified>
</cp:coreProperties>
</file>