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6" yWindow="1008" windowWidth="19416" windowHeight="11016" tabRatio="522"/>
  </bookViews>
  <sheets>
    <sheet name="Додаток2 КПК0216030" sheetId="6" r:id="rId1"/>
  </sheets>
  <definedNames>
    <definedName name="_xlnm.Print_Area" localSheetId="0">'Додаток2 КПК0216030'!$A$1:$BY$270</definedName>
  </definedNames>
  <calcPr calcId="145621"/>
</workbook>
</file>

<file path=xl/calcChain.xml><?xml version="1.0" encoding="utf-8"?>
<calcChain xmlns="http://schemas.openxmlformats.org/spreadsheetml/2006/main">
  <c r="BH247" i="6" l="1"/>
  <c r="AT247" i="6"/>
  <c r="AJ247" i="6"/>
  <c r="BG238" i="6"/>
  <c r="AQ238" i="6"/>
  <c r="AZ215" i="6"/>
  <c r="AK215" i="6"/>
  <c r="AZ214" i="6"/>
  <c r="AK214" i="6"/>
  <c r="AZ213" i="6"/>
  <c r="AK213" i="6"/>
  <c r="AZ212" i="6"/>
  <c r="AK212" i="6"/>
  <c r="AZ211" i="6"/>
  <c r="AK211" i="6"/>
  <c r="BO203" i="6"/>
  <c r="AZ203" i="6"/>
  <c r="AK203" i="6"/>
  <c r="BO202" i="6"/>
  <c r="AZ202" i="6"/>
  <c r="AK202" i="6"/>
  <c r="BO201" i="6"/>
  <c r="AZ201" i="6"/>
  <c r="AK201" i="6"/>
  <c r="BO200" i="6"/>
  <c r="AZ200" i="6"/>
  <c r="AK200" i="6"/>
  <c r="BO199" i="6"/>
  <c r="AZ199" i="6"/>
  <c r="AK199" i="6"/>
  <c r="BD118" i="6"/>
  <c r="AJ118" i="6"/>
  <c r="BD117" i="6"/>
  <c r="AJ117" i="6"/>
  <c r="BD116" i="6"/>
  <c r="AJ116" i="6"/>
  <c r="BD115" i="6"/>
  <c r="AJ115" i="6"/>
  <c r="BD114" i="6"/>
  <c r="AJ114" i="6"/>
  <c r="BD113" i="6"/>
  <c r="AJ113" i="6"/>
  <c r="BU105" i="6"/>
  <c r="BB105" i="6"/>
  <c r="AI105" i="6"/>
  <c r="BU104" i="6"/>
  <c r="BB104" i="6"/>
  <c r="AI104" i="6"/>
  <c r="BU103" i="6"/>
  <c r="BB103" i="6"/>
  <c r="AI103" i="6"/>
  <c r="BU102" i="6"/>
  <c r="BB102" i="6"/>
  <c r="AI102" i="6"/>
  <c r="BU101" i="6"/>
  <c r="BB101" i="6"/>
  <c r="AI101" i="6"/>
  <c r="BU100" i="6"/>
  <c r="BB100" i="6"/>
  <c r="AI100" i="6"/>
  <c r="BG90" i="6"/>
  <c r="AM90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<sst xmlns="http://schemas.openxmlformats.org/spreadsheetml/2006/main" count="793" uniqueCount="279">
  <si>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</si>
  <si>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</si>
  <si>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</si>
  <si>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</si>
  <si>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</si>
  <si>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</si>
  <si>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</si>
  <si>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</si>
  <si>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</si>
  <si>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</si>
  <si>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</si>
  <si>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</si>
  <si>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</si>
  <si>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</si>
  <si>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</si>
  <si>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</si>
  <si>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</si>
  <si>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</si>
  <si>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</si>
  <si>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</si>
  <si>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</si>
  <si>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</si>
  <si>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</si>
  <si>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</si>
  <si>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</si>
  <si>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</si>
  <si>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</si>
  <si>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</si>
  <si>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</si>
  <si>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</si>
  <si>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</si>
  <si>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</si>
  <si>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</si>
  <si>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</si>
  <si>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</si>
  <si>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</si>
  <si>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</si>
  <si>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</si>
  <si>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</si>
  <si>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</si>
  <si>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</si>
  <si>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</si>
  <si>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</si>
  <si>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</si>
  <si>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</si>
  <si>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</si>
  <si>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</si>
  <si>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</si>
  <si>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</si>
  <si>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</si>
  <si>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</si>
  <si>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</si>
  <si>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</si>
  <si>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</si>
  <si>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</si>
  <si>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</si>
  <si>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</si>
  <si>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</si>
  <si>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</si>
  <si>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</si>
  <si>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</si>
  <si>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</si>
  <si>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</si>
  <si>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</si>
  <si>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</si>
  <si>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</si>
  <si>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</si>
  <si>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</si>
  <si>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</si>
  <si>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</si>
  <si>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</si>
  <si>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</si>
  <si>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</si>
  <si>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</si>
  <si>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</si>
  <si>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</si>
  <si>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</si>
  <si>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</si>
  <si>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</si>
  <si>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</si>
  <si>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</si>
  <si>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</si>
  <si>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</si>
  <si>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</si>
  <si>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</si>
  <si>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</si>
  <si>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</si>
  <si>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</si>
  <si>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</si>
  <si>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</si>
  <si>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</si>
  <si>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</si>
  <si>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</si>
  <si>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</si>
  <si>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</si>
  <si>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</si>
  <si>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</si>
  <si>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</si>
  <si>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</si>
  <si>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</si>
  <si>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</si>
  <si>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</si>
  <si>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</si>
  <si>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</si>
  <si>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</si>
  <si>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</si>
  <si>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</si>
  <si>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</si>
  <si>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</si>
  <si>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</si>
  <si>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</si>
  <si>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</si>
  <si>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</si>
  <si>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</si>
  <si>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</si>
  <si>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</si>
  <si>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</si>
  <si>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</si>
  <si>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</si>
  <si>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</si>
  <si>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</si>
  <si>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</si>
  <si>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</si>
  <si>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</si>
  <si>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</si>
  <si>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</si>
  <si>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</si>
  <si>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</si>
  <si>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</si>
  <si>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</si>
  <si>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</si>
  <si>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</si>
  <si>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</si>
  <si>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</si>
  <si>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</si>
  <si>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</si>
  <si>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</si>
  <si>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</si>
  <si>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</si>
  <si>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</si>
  <si>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</si>
  <si>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</si>
  <si>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</si>
  <si>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</si>
  <si>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</si>
  <si>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</si>
  <si>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</si>
  <si>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</si>
  <si>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</si>
  <si>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</si>
  <si>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</si>
  <si>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</si>
  <si>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</si>
  <si>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</si>
  <si>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</si>
  <si>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</si>
  <si>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</si>
  <si>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</si>
  <si>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</si>
  <si>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</si>
  <si>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</si>
  <si>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</si>
  <si>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</si>
  <si>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</si>
  <si>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</si>
  <si>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</si>
  <si>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</si>
  <si>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</si>
  <si>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</si>
  <si>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</si>
  <si>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</si>
  <si>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</si>
  <si>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</si>
  <si>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</si>
  <si>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</si>
  <si>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</si>
  <si>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Предмети, матеріали, обладнання та інвентар</t>
  </si>
  <si>
    <t>Оплата послуг (крім комунальних)</t>
  </si>
  <si>
    <t>Оплата електроенергії</t>
  </si>
  <si>
    <t>Придбання обладнання і предметів довгострокового користування</t>
  </si>
  <si>
    <t>Капітальний ремонт інших об`єктів</t>
  </si>
  <si>
    <t>Реконструкція та реставрація інших об`єктів</t>
  </si>
  <si>
    <t>Забезпечення благоустрою громади</t>
  </si>
  <si>
    <t>Придбання відвалу поворотного та піскорозкидувача на МАЗ</t>
  </si>
  <si>
    <t>Забезпечення виконання Бюджету участі (громадського бюджету)</t>
  </si>
  <si>
    <t>Забезпечення виготовлення та установки санітарних майданчиків для розташування контейнерів для ТПВ</t>
  </si>
  <si>
    <t>Забезпечення придбання дитячих майданчиків</t>
  </si>
  <si>
    <t>затрат</t>
  </si>
  <si>
    <t xml:space="preserve">formula=RC[-16]+RC[-8]                          </t>
  </si>
  <si>
    <t>Обсяг видатків на придбання відвалу поворотного на МАЗ (піскорозкидувач на самоскид на МАЗ)</t>
  </si>
  <si>
    <t>грн.</t>
  </si>
  <si>
    <t>Кошторис</t>
  </si>
  <si>
    <t>Обсяг видатків на реалізацію проєктів по  "Бюджету участі (громадський бюджнт)"</t>
  </si>
  <si>
    <t>Обсяг видатків на придбання дитячих майданчиків</t>
  </si>
  <si>
    <t>Обсяг видатків на виготовлення і установку санітарних майданчків</t>
  </si>
  <si>
    <t>Обсяг видатків на забезпечення благоустрою громад</t>
  </si>
  <si>
    <t>продукту</t>
  </si>
  <si>
    <t>Кількість лічильників</t>
  </si>
  <si>
    <t>шт.</t>
  </si>
  <si>
    <t>Розрахунок</t>
  </si>
  <si>
    <t>Кількість світлоточок</t>
  </si>
  <si>
    <t>Кількість предметів на МАЗ</t>
  </si>
  <si>
    <t>Кількість проєктів "Бюджет участі (громадський бюджет)"</t>
  </si>
  <si>
    <t>од.</t>
  </si>
  <si>
    <t>Кількість придбаних дитячих майданчиків</t>
  </si>
  <si>
    <t>ефективності</t>
  </si>
  <si>
    <t>Середні витрати на 1 проєкт по "Бюджету участі (громадський бюджет)"</t>
  </si>
  <si>
    <t>Середні витрати на придбання 1-го дитячого майданчика</t>
  </si>
  <si>
    <t>відс.</t>
  </si>
  <si>
    <t>якості</t>
  </si>
  <si>
    <t>питома вага обслуговуваних доріг в зимовий період</t>
  </si>
  <si>
    <t>Відсоток реалізації проєктів по "Бюджету участі"</t>
  </si>
  <si>
    <t>Рівень готовності санітарних майданчиків на кінець року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</si>
  <si>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</si>
  <si>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</si>
  <si>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</si>
  <si>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Поводження з безпритульними тваринами</t>
  </si>
  <si>
    <t>Рішення сесії сільської ради №1178-8/VIII від 24.06.2021р.</t>
  </si>
  <si>
    <t>Програма соціально-економічного розвитку</t>
  </si>
  <si>
    <t>Рішення сільської ради № 2262-17/VIII від 23.12.2021 р. (Зміни до заходів)</t>
  </si>
  <si>
    <t>Програма "Бюджет участі (громадський бюджет)"</t>
  </si>
  <si>
    <t>Рішення сільської ради №  5902 -52 /VII від 23.07.2020 року</t>
  </si>
  <si>
    <t>Програма реформування та розвитку житлово-комунального господарства</t>
  </si>
  <si>
    <t>Рішення сесії сільської ради №3312-36/VII від 04.10.2018р.</t>
  </si>
  <si>
    <t>Підвищення рівня благоустрою громади</t>
  </si>
  <si>
    <t>Забезпечення функціонування вуличного освітлення; _x000D_
Забезпечення благоустрою громади; _x000D_
Забезпечення проведення поточного ремонту службового приміщення за адресою вул.Центральна 43, с.Новоолександрівка</t>
  </si>
  <si>
    <t>Конституція України;_x000D__x000D__x000D_
Бюджетний кодекс України;_x000D__x000D__x000D_
Закон України "Про місцеве самоврядування в Україні";_x000D_
Закон України "Про благоустрій населених пунктів"._x000D_
Програма соціально-економічного розвитку Новоолександрівської сільської територіальної громади на 2022 рік._x000D_
Програми реформування та розвитку житлово-комунального господарства Новоолександрівської сільської територіальної громади на 2018-2023 рік._x000D_
Наказ МФУ від 02.08.2010 року №805 "Про затвердження основних підходів до запровадження програмно-цільового методу складання та виконання місцевих бюджетів. _x000D__x000D__x000D_
Рішення сільської ради "Про застосування програмно-цільового методу та затвердження паспортів бюджетних програм на рівні сільського бюджету Новоолександрівської сільської ради" №1410-16/7 від 22.12.2016 року.</t>
  </si>
  <si>
    <t>Забезпечення благоустрою усіх населених пунктів громади.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</si>
  <si>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</si>
  <si>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</si>
  <si>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</si>
  <si>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</si>
  <si>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Олександр ВІЗІР</t>
  </si>
  <si>
    <t>Тетяна САЛАТЕНКО</t>
  </si>
  <si>
    <t>40201087</t>
  </si>
  <si>
    <t>0451100000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</si>
  <si>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</si>
  <si>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</si>
  <si>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</si>
  <si>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</si>
  <si>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</si>
  <si>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</si>
  <si>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</si>
  <si>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</si>
  <si>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</si>
  <si>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</si>
  <si>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</si>
  <si>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</si>
  <si>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</si>
  <si>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</si>
  <si>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</si>
  <si>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</si>
  <si>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</si>
  <si>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</si>
  <si>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</si>
  <si>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</si>
  <si>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</si>
  <si>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</si>
  <si>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</si>
  <si>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</si>
  <si>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</si>
  <si>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</si>
  <si>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</si>
  <si>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</si>
  <si>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</si>
  <si>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</si>
  <si>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</si>
  <si>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</si>
  <si>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</si>
  <si>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</si>
  <si>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</si>
  <si>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</si>
  <si>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</si>
  <si>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(0)(2)(1)(6)(0)(3)(0)</t>
  </si>
  <si>
    <t>(6)(0)(3)(0)</t>
  </si>
  <si>
    <t>(0)(6)(2)(0)</t>
  </si>
  <si>
    <t>Організація благоустрою населених пунктів</t>
  </si>
  <si>
    <t>(0)(2)(1)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</si>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</sst>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1"/>
  <sheetViews>
    <sheetView tabSelected="1" topLeftCell="A176" zoomScaleNormal="100" workbookViewId="0">
      <selection activeCell="A186" sqref="A186:XFD186"/>
    </sheetView>
  </sheetViews>
  <sheetFormatPr defaultRowHeight="13.2" x14ac:dyDescent="0.25"/>
  <cols>
    <col min="1" max="78" width="2.88671875" customWidth="1"/>
    <col min="79" max="79" width="4" hidden="1" customWidth="1"/>
  </cols>
  <sheetData>
    <row r="1" spans="1:79" ht="17.399999999999999" customHeight="1" x14ac:dyDescent="0.25">
      <c r="A1" s="10" t="s">
        <v>278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 x14ac:dyDescent="0.25">
      <c r="A2" s="27" t="s">
        <v>260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27.6" customHeight="1" x14ac:dyDescent="0.25">
      <c r="A4" s="11" t="s">
        <v>159</v>
      </c>
      <c r="B4" s="28" t="s">
        <v>229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228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234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27.6" customHeight="1" x14ac:dyDescent="0.25">
      <c r="A7" s="11" t="s">
        <v>162</v>
      </c>
      <c r="B7" s="28" t="s">
        <v>229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277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234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5">
      <c r="A10" s="11" t="s">
        <v>164</v>
      </c>
      <c r="B10" s="30" t="s">
        <v>273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274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275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276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235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2" spans="1:79" ht="6.6" customHeight="1" x14ac:dyDescent="0.25"/>
    <row r="13" spans="1:79" ht="14.25" customHeight="1" x14ac:dyDescent="0.25">
      <c r="A13" s="34" t="s">
        <v>261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5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5">
      <c r="A15" s="35" t="s">
        <v>224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9.6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41.4" customHeight="1" x14ac:dyDescent="0.25">
      <c r="A18" s="35" t="s">
        <v>225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9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110.4" customHeight="1" x14ac:dyDescent="0.25">
      <c r="A21" s="35" t="s">
        <v>226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 x14ac:dyDescent="0.25">
      <c r="A24" s="47" t="s">
        <v>246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 x14ac:dyDescent="0.25">
      <c r="A25" s="48" t="s">
        <v>236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19.8" customHeight="1" x14ac:dyDescent="0.25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237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240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247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46.8" customHeight="1" x14ac:dyDescent="0.25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 x14ac:dyDescent="0.25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 x14ac:dyDescent="0.25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3.2" customHeight="1" x14ac:dyDescent="0.25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5034558.28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5034558.28</v>
      </c>
      <c r="AJ30" s="67"/>
      <c r="AK30" s="67"/>
      <c r="AL30" s="67"/>
      <c r="AM30" s="68"/>
      <c r="AN30" s="66">
        <v>9441273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9441273</v>
      </c>
      <c r="BC30" s="67"/>
      <c r="BD30" s="67"/>
      <c r="BE30" s="67"/>
      <c r="BF30" s="68"/>
      <c r="BG30" s="66">
        <v>6288130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6288130</v>
      </c>
      <c r="BV30" s="67"/>
      <c r="BW30" s="67"/>
      <c r="BX30" s="67"/>
      <c r="BY30" s="68"/>
      <c r="CA30" s="25" t="s">
        <v>22</v>
      </c>
    </row>
    <row r="31" spans="1:79" s="25" customFormat="1" ht="26.4" customHeight="1" x14ac:dyDescent="0.25">
      <c r="A31" s="59"/>
      <c r="B31" s="60"/>
      <c r="C31" s="60"/>
      <c r="D31" s="61"/>
      <c r="E31" s="62" t="s">
        <v>174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2732417.33</v>
      </c>
      <c r="AA31" s="65"/>
      <c r="AB31" s="65"/>
      <c r="AC31" s="65"/>
      <c r="AD31" s="65"/>
      <c r="AE31" s="66">
        <v>2732417.33</v>
      </c>
      <c r="AF31" s="67"/>
      <c r="AG31" s="67"/>
      <c r="AH31" s="68"/>
      <c r="AI31" s="66">
        <f>IF(ISNUMBER(U31),U31,0)+IF(ISNUMBER(Z31),Z31,0)</f>
        <v>2732417.33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1142443</v>
      </c>
      <c r="AT31" s="67"/>
      <c r="AU31" s="67"/>
      <c r="AV31" s="67"/>
      <c r="AW31" s="68"/>
      <c r="AX31" s="66">
        <v>1142443</v>
      </c>
      <c r="AY31" s="67"/>
      <c r="AZ31" s="67"/>
      <c r="BA31" s="68"/>
      <c r="BB31" s="66">
        <f>IF(ISNUMBER(AN31),AN31,0)+IF(ISNUMBER(AS31),AS31,0)</f>
        <v>1142443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>IF(ISNUMBER(BG31),BG31,0)+IF(ISNUMBER(BL31),BL31,0)</f>
        <v>0</v>
      </c>
      <c r="BV31" s="67"/>
      <c r="BW31" s="67"/>
      <c r="BX31" s="67"/>
      <c r="BY31" s="68"/>
    </row>
    <row r="32" spans="1:79" s="25" customFormat="1" ht="39.6" customHeight="1" x14ac:dyDescent="0.25">
      <c r="A32" s="59">
        <v>208400</v>
      </c>
      <c r="B32" s="60"/>
      <c r="C32" s="60"/>
      <c r="D32" s="61"/>
      <c r="E32" s="62" t="s">
        <v>175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2732417.33</v>
      </c>
      <c r="AA32" s="65"/>
      <c r="AB32" s="65"/>
      <c r="AC32" s="65"/>
      <c r="AD32" s="65"/>
      <c r="AE32" s="66">
        <v>2732417.33</v>
      </c>
      <c r="AF32" s="67"/>
      <c r="AG32" s="67"/>
      <c r="AH32" s="68"/>
      <c r="AI32" s="66">
        <f>IF(ISNUMBER(U32),U32,0)+IF(ISNUMBER(Z32),Z32,0)</f>
        <v>2732417.33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1142443</v>
      </c>
      <c r="AT32" s="67"/>
      <c r="AU32" s="67"/>
      <c r="AV32" s="67"/>
      <c r="AW32" s="68"/>
      <c r="AX32" s="66">
        <v>1142443</v>
      </c>
      <c r="AY32" s="67"/>
      <c r="AZ32" s="67"/>
      <c r="BA32" s="68"/>
      <c r="BB32" s="66">
        <f>IF(ISNUMBER(AN32),AN32,0)+IF(ISNUMBER(AS32),AS32,0)</f>
        <v>1142443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>IF(ISNUMBER(BG32),BG32,0)+IF(ISNUMBER(BL32),BL32,0)</f>
        <v>0</v>
      </c>
      <c r="BV32" s="67"/>
      <c r="BW32" s="67"/>
      <c r="BX32" s="67"/>
      <c r="BY32" s="68"/>
    </row>
    <row r="33" spans="1:79" s="6" customFormat="1" ht="12.75" customHeight="1" x14ac:dyDescent="0.25">
      <c r="A33" s="87"/>
      <c r="B33" s="88"/>
      <c r="C33" s="88"/>
      <c r="D33" s="89"/>
      <c r="E33" s="128" t="s">
        <v>147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30"/>
      <c r="U33" s="97">
        <v>5034558.28</v>
      </c>
      <c r="V33" s="97"/>
      <c r="W33" s="97"/>
      <c r="X33" s="97"/>
      <c r="Y33" s="97"/>
      <c r="Z33" s="97">
        <v>2732417.33</v>
      </c>
      <c r="AA33" s="97"/>
      <c r="AB33" s="97"/>
      <c r="AC33" s="97"/>
      <c r="AD33" s="97"/>
      <c r="AE33" s="84">
        <v>2732417.33</v>
      </c>
      <c r="AF33" s="85"/>
      <c r="AG33" s="85"/>
      <c r="AH33" s="86"/>
      <c r="AI33" s="84">
        <f>IF(ISNUMBER(U33),U33,0)+IF(ISNUMBER(Z33),Z33,0)</f>
        <v>7766975.6100000003</v>
      </c>
      <c r="AJ33" s="85"/>
      <c r="AK33" s="85"/>
      <c r="AL33" s="85"/>
      <c r="AM33" s="86"/>
      <c r="AN33" s="84">
        <v>9441273</v>
      </c>
      <c r="AO33" s="85"/>
      <c r="AP33" s="85"/>
      <c r="AQ33" s="85"/>
      <c r="AR33" s="86"/>
      <c r="AS33" s="84">
        <v>1142443</v>
      </c>
      <c r="AT33" s="85"/>
      <c r="AU33" s="85"/>
      <c r="AV33" s="85"/>
      <c r="AW33" s="86"/>
      <c r="AX33" s="84">
        <v>1142443</v>
      </c>
      <c r="AY33" s="85"/>
      <c r="AZ33" s="85"/>
      <c r="BA33" s="86"/>
      <c r="BB33" s="84">
        <f>IF(ISNUMBER(AN33),AN33,0)+IF(ISNUMBER(AS33),AS33,0)</f>
        <v>10583716</v>
      </c>
      <c r="BC33" s="85"/>
      <c r="BD33" s="85"/>
      <c r="BE33" s="85"/>
      <c r="BF33" s="86"/>
      <c r="BG33" s="84">
        <v>6288130</v>
      </c>
      <c r="BH33" s="85"/>
      <c r="BI33" s="85"/>
      <c r="BJ33" s="85"/>
      <c r="BK33" s="86"/>
      <c r="BL33" s="84">
        <v>0</v>
      </c>
      <c r="BM33" s="85"/>
      <c r="BN33" s="85"/>
      <c r="BO33" s="85"/>
      <c r="BP33" s="86"/>
      <c r="BQ33" s="84">
        <v>0</v>
      </c>
      <c r="BR33" s="85"/>
      <c r="BS33" s="85"/>
      <c r="BT33" s="86"/>
      <c r="BU33" s="84">
        <f>IF(ISNUMBER(BG33),BG33,0)+IF(ISNUMBER(BL33),BL33,0)</f>
        <v>6288130</v>
      </c>
      <c r="BV33" s="85"/>
      <c r="BW33" s="85"/>
      <c r="BX33" s="85"/>
      <c r="BY33" s="86"/>
    </row>
    <row r="35" spans="1:79" ht="14.25" customHeight="1" x14ac:dyDescent="0.25">
      <c r="A35" s="47" t="s">
        <v>262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" customHeight="1" x14ac:dyDescent="0.25">
      <c r="A36" s="75" t="s">
        <v>236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</row>
    <row r="37" spans="1:79" ht="22.5" customHeight="1" x14ac:dyDescent="0.25">
      <c r="A37" s="49" t="s">
        <v>2</v>
      </c>
      <c r="B37" s="50"/>
      <c r="C37" s="50"/>
      <c r="D37" s="51"/>
      <c r="E37" s="49" t="s">
        <v>19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41" t="s">
        <v>258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3"/>
      <c r="AR37" s="55" t="s">
        <v>263</v>
      </c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</row>
    <row r="38" spans="1:79" ht="36" customHeight="1" x14ac:dyDescent="0.25">
      <c r="A38" s="52"/>
      <c r="B38" s="53"/>
      <c r="C38" s="53"/>
      <c r="D38" s="54"/>
      <c r="E38" s="5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5" t="s">
        <v>4</v>
      </c>
      <c r="Y38" s="55"/>
      <c r="Z38" s="55"/>
      <c r="AA38" s="55"/>
      <c r="AB38" s="55"/>
      <c r="AC38" s="55" t="s">
        <v>3</v>
      </c>
      <c r="AD38" s="55"/>
      <c r="AE38" s="55"/>
      <c r="AF38" s="55"/>
      <c r="AG38" s="55"/>
      <c r="AH38" s="44" t="s">
        <v>116</v>
      </c>
      <c r="AI38" s="45"/>
      <c r="AJ38" s="45"/>
      <c r="AK38" s="45"/>
      <c r="AL38" s="46"/>
      <c r="AM38" s="41" t="s">
        <v>5</v>
      </c>
      <c r="AN38" s="42"/>
      <c r="AO38" s="42"/>
      <c r="AP38" s="42"/>
      <c r="AQ38" s="43"/>
      <c r="AR38" s="41" t="s">
        <v>4</v>
      </c>
      <c r="AS38" s="42"/>
      <c r="AT38" s="42"/>
      <c r="AU38" s="42"/>
      <c r="AV38" s="43"/>
      <c r="AW38" s="41" t="s">
        <v>3</v>
      </c>
      <c r="AX38" s="42"/>
      <c r="AY38" s="42"/>
      <c r="AZ38" s="42"/>
      <c r="BA38" s="43"/>
      <c r="BB38" s="44" t="s">
        <v>116</v>
      </c>
      <c r="BC38" s="45"/>
      <c r="BD38" s="45"/>
      <c r="BE38" s="45"/>
      <c r="BF38" s="46"/>
      <c r="BG38" s="41" t="s">
        <v>96</v>
      </c>
      <c r="BH38" s="42"/>
      <c r="BI38" s="42"/>
      <c r="BJ38" s="42"/>
      <c r="BK38" s="43"/>
    </row>
    <row r="39" spans="1:79" ht="15" customHeight="1" x14ac:dyDescent="0.25">
      <c r="A39" s="41">
        <v>1</v>
      </c>
      <c r="B39" s="42"/>
      <c r="C39" s="42"/>
      <c r="D39" s="43"/>
      <c r="E39" s="41">
        <v>2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3"/>
      <c r="X39" s="55">
        <v>3</v>
      </c>
      <c r="Y39" s="55"/>
      <c r="Z39" s="55"/>
      <c r="AA39" s="55"/>
      <c r="AB39" s="55"/>
      <c r="AC39" s="55">
        <v>4</v>
      </c>
      <c r="AD39" s="55"/>
      <c r="AE39" s="55"/>
      <c r="AF39" s="55"/>
      <c r="AG39" s="55"/>
      <c r="AH39" s="55">
        <v>5</v>
      </c>
      <c r="AI39" s="55"/>
      <c r="AJ39" s="55"/>
      <c r="AK39" s="55"/>
      <c r="AL39" s="55"/>
      <c r="AM39" s="55">
        <v>6</v>
      </c>
      <c r="AN39" s="55"/>
      <c r="AO39" s="55"/>
      <c r="AP39" s="55"/>
      <c r="AQ39" s="55"/>
      <c r="AR39" s="41">
        <v>7</v>
      </c>
      <c r="AS39" s="42"/>
      <c r="AT39" s="42"/>
      <c r="AU39" s="42"/>
      <c r="AV39" s="43"/>
      <c r="AW39" s="41">
        <v>8</v>
      </c>
      <c r="AX39" s="42"/>
      <c r="AY39" s="42"/>
      <c r="AZ39" s="42"/>
      <c r="BA39" s="43"/>
      <c r="BB39" s="41">
        <v>9</v>
      </c>
      <c r="BC39" s="42"/>
      <c r="BD39" s="42"/>
      <c r="BE39" s="42"/>
      <c r="BF39" s="43"/>
      <c r="BG39" s="41">
        <v>10</v>
      </c>
      <c r="BH39" s="42"/>
      <c r="BI39" s="42"/>
      <c r="BJ39" s="42"/>
      <c r="BK39" s="43"/>
    </row>
    <row r="40" spans="1:79" ht="20.25" hidden="1" customHeight="1" x14ac:dyDescent="0.25">
      <c r="A40" s="69" t="s">
        <v>56</v>
      </c>
      <c r="B40" s="70"/>
      <c r="C40" s="70"/>
      <c r="D40" s="71"/>
      <c r="E40" s="69" t="s">
        <v>57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1"/>
      <c r="X40" s="76" t="s">
        <v>60</v>
      </c>
      <c r="Y40" s="76"/>
      <c r="Z40" s="76"/>
      <c r="AA40" s="76"/>
      <c r="AB40" s="76"/>
      <c r="AC40" s="76" t="s">
        <v>61</v>
      </c>
      <c r="AD40" s="76"/>
      <c r="AE40" s="76"/>
      <c r="AF40" s="76"/>
      <c r="AG40" s="76"/>
      <c r="AH40" s="69" t="s">
        <v>94</v>
      </c>
      <c r="AI40" s="70"/>
      <c r="AJ40" s="70"/>
      <c r="AK40" s="70"/>
      <c r="AL40" s="71"/>
      <c r="AM40" s="56" t="s">
        <v>171</v>
      </c>
      <c r="AN40" s="57"/>
      <c r="AO40" s="57"/>
      <c r="AP40" s="57"/>
      <c r="AQ40" s="58"/>
      <c r="AR40" s="69" t="s">
        <v>62</v>
      </c>
      <c r="AS40" s="70"/>
      <c r="AT40" s="70"/>
      <c r="AU40" s="70"/>
      <c r="AV40" s="71"/>
      <c r="AW40" s="69" t="s">
        <v>63</v>
      </c>
      <c r="AX40" s="70"/>
      <c r="AY40" s="70"/>
      <c r="AZ40" s="70"/>
      <c r="BA40" s="71"/>
      <c r="BB40" s="69" t="s">
        <v>95</v>
      </c>
      <c r="BC40" s="70"/>
      <c r="BD40" s="70"/>
      <c r="BE40" s="70"/>
      <c r="BF40" s="71"/>
      <c r="BG40" s="56" t="s">
        <v>171</v>
      </c>
      <c r="BH40" s="57"/>
      <c r="BI40" s="57"/>
      <c r="BJ40" s="57"/>
      <c r="BK40" s="58"/>
      <c r="CA40" t="s">
        <v>23</v>
      </c>
    </row>
    <row r="41" spans="1:79" s="25" customFormat="1" ht="13.2" customHeight="1" x14ac:dyDescent="0.25">
      <c r="A41" s="59"/>
      <c r="B41" s="60"/>
      <c r="C41" s="60"/>
      <c r="D41" s="61"/>
      <c r="E41" s="62" t="s">
        <v>172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4"/>
      <c r="X41" s="66">
        <v>6750343</v>
      </c>
      <c r="Y41" s="67"/>
      <c r="Z41" s="67"/>
      <c r="AA41" s="67"/>
      <c r="AB41" s="68"/>
      <c r="AC41" s="66" t="s">
        <v>173</v>
      </c>
      <c r="AD41" s="67"/>
      <c r="AE41" s="67"/>
      <c r="AF41" s="67"/>
      <c r="AG41" s="68"/>
      <c r="AH41" s="66" t="s">
        <v>173</v>
      </c>
      <c r="AI41" s="67"/>
      <c r="AJ41" s="67"/>
      <c r="AK41" s="67"/>
      <c r="AL41" s="68"/>
      <c r="AM41" s="66">
        <f>IF(ISNUMBER(X41),X41,0)+IF(ISNUMBER(AC41),AC41,0)</f>
        <v>6750343</v>
      </c>
      <c r="AN41" s="67"/>
      <c r="AO41" s="67"/>
      <c r="AP41" s="67"/>
      <c r="AQ41" s="68"/>
      <c r="AR41" s="66">
        <v>6750343</v>
      </c>
      <c r="AS41" s="67"/>
      <c r="AT41" s="67"/>
      <c r="AU41" s="67"/>
      <c r="AV41" s="68"/>
      <c r="AW41" s="66" t="s">
        <v>173</v>
      </c>
      <c r="AX41" s="67"/>
      <c r="AY41" s="67"/>
      <c r="AZ41" s="67"/>
      <c r="BA41" s="68"/>
      <c r="BB41" s="66" t="s">
        <v>173</v>
      </c>
      <c r="BC41" s="67"/>
      <c r="BD41" s="67"/>
      <c r="BE41" s="67"/>
      <c r="BF41" s="68"/>
      <c r="BG41" s="65">
        <f>IF(ISNUMBER(AR41),AR41,0)+IF(ISNUMBER(AW41),AW41,0)</f>
        <v>6750343</v>
      </c>
      <c r="BH41" s="65"/>
      <c r="BI41" s="65"/>
      <c r="BJ41" s="65"/>
      <c r="BK41" s="65"/>
      <c r="CA41" s="25" t="s">
        <v>24</v>
      </c>
    </row>
    <row r="42" spans="1:79" s="25" customFormat="1" ht="26.4" customHeight="1" x14ac:dyDescent="0.25">
      <c r="A42" s="59"/>
      <c r="B42" s="60"/>
      <c r="C42" s="60"/>
      <c r="D42" s="61"/>
      <c r="E42" s="62" t="s">
        <v>174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4"/>
      <c r="X42" s="66" t="s">
        <v>173</v>
      </c>
      <c r="Y42" s="67"/>
      <c r="Z42" s="67"/>
      <c r="AA42" s="67"/>
      <c r="AB42" s="68"/>
      <c r="AC42" s="66">
        <v>0</v>
      </c>
      <c r="AD42" s="67"/>
      <c r="AE42" s="67"/>
      <c r="AF42" s="67"/>
      <c r="AG42" s="68"/>
      <c r="AH42" s="66">
        <v>0</v>
      </c>
      <c r="AI42" s="67"/>
      <c r="AJ42" s="67"/>
      <c r="AK42" s="67"/>
      <c r="AL42" s="68"/>
      <c r="AM42" s="66">
        <f>IF(ISNUMBER(X42),X42,0)+IF(ISNUMBER(AC42),AC42,0)</f>
        <v>0</v>
      </c>
      <c r="AN42" s="67"/>
      <c r="AO42" s="67"/>
      <c r="AP42" s="67"/>
      <c r="AQ42" s="68"/>
      <c r="AR42" s="66" t="s">
        <v>173</v>
      </c>
      <c r="AS42" s="67"/>
      <c r="AT42" s="67"/>
      <c r="AU42" s="67"/>
      <c r="AV42" s="68"/>
      <c r="AW42" s="66">
        <v>0</v>
      </c>
      <c r="AX42" s="67"/>
      <c r="AY42" s="67"/>
      <c r="AZ42" s="67"/>
      <c r="BA42" s="68"/>
      <c r="BB42" s="66">
        <v>0</v>
      </c>
      <c r="BC42" s="67"/>
      <c r="BD42" s="67"/>
      <c r="BE42" s="67"/>
      <c r="BF42" s="68"/>
      <c r="BG42" s="65">
        <f>IF(ISNUMBER(AR42),AR42,0)+IF(ISNUMBER(AW42),AW42,0)</f>
        <v>0</v>
      </c>
      <c r="BH42" s="65"/>
      <c r="BI42" s="65"/>
      <c r="BJ42" s="65"/>
      <c r="BK42" s="65"/>
    </row>
    <row r="43" spans="1:79" s="25" customFormat="1" ht="26.4" customHeight="1" x14ac:dyDescent="0.25">
      <c r="A43" s="59">
        <v>208400</v>
      </c>
      <c r="B43" s="60"/>
      <c r="C43" s="60"/>
      <c r="D43" s="61"/>
      <c r="E43" s="62" t="s">
        <v>175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4"/>
      <c r="X43" s="66" t="s">
        <v>173</v>
      </c>
      <c r="Y43" s="67"/>
      <c r="Z43" s="67"/>
      <c r="AA43" s="67"/>
      <c r="AB43" s="68"/>
      <c r="AC43" s="66">
        <v>0</v>
      </c>
      <c r="AD43" s="67"/>
      <c r="AE43" s="67"/>
      <c r="AF43" s="67"/>
      <c r="AG43" s="68"/>
      <c r="AH43" s="66">
        <v>0</v>
      </c>
      <c r="AI43" s="67"/>
      <c r="AJ43" s="67"/>
      <c r="AK43" s="67"/>
      <c r="AL43" s="68"/>
      <c r="AM43" s="66">
        <f>IF(ISNUMBER(X43),X43,0)+IF(ISNUMBER(AC43),AC43,0)</f>
        <v>0</v>
      </c>
      <c r="AN43" s="67"/>
      <c r="AO43" s="67"/>
      <c r="AP43" s="67"/>
      <c r="AQ43" s="68"/>
      <c r="AR43" s="66" t="s">
        <v>173</v>
      </c>
      <c r="AS43" s="67"/>
      <c r="AT43" s="67"/>
      <c r="AU43" s="67"/>
      <c r="AV43" s="68"/>
      <c r="AW43" s="66">
        <v>0</v>
      </c>
      <c r="AX43" s="67"/>
      <c r="AY43" s="67"/>
      <c r="AZ43" s="67"/>
      <c r="BA43" s="68"/>
      <c r="BB43" s="66">
        <v>0</v>
      </c>
      <c r="BC43" s="67"/>
      <c r="BD43" s="67"/>
      <c r="BE43" s="67"/>
      <c r="BF43" s="68"/>
      <c r="BG43" s="65">
        <f>IF(ISNUMBER(AR43),AR43,0)+IF(ISNUMBER(AW43),AW43,0)</f>
        <v>0</v>
      </c>
      <c r="BH43" s="65"/>
      <c r="BI43" s="65"/>
      <c r="BJ43" s="65"/>
      <c r="BK43" s="65"/>
    </row>
    <row r="44" spans="1:79" s="6" customFormat="1" ht="12.75" customHeight="1" x14ac:dyDescent="0.25">
      <c r="A44" s="87"/>
      <c r="B44" s="88"/>
      <c r="C44" s="88"/>
      <c r="D44" s="89"/>
      <c r="E44" s="128" t="s">
        <v>147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30"/>
      <c r="X44" s="84">
        <v>6750343</v>
      </c>
      <c r="Y44" s="85"/>
      <c r="Z44" s="85"/>
      <c r="AA44" s="85"/>
      <c r="AB44" s="86"/>
      <c r="AC44" s="84">
        <v>0</v>
      </c>
      <c r="AD44" s="85"/>
      <c r="AE44" s="85"/>
      <c r="AF44" s="85"/>
      <c r="AG44" s="86"/>
      <c r="AH44" s="84">
        <v>0</v>
      </c>
      <c r="AI44" s="85"/>
      <c r="AJ44" s="85"/>
      <c r="AK44" s="85"/>
      <c r="AL44" s="86"/>
      <c r="AM44" s="84">
        <f>IF(ISNUMBER(X44),X44,0)+IF(ISNUMBER(AC44),AC44,0)</f>
        <v>6750343</v>
      </c>
      <c r="AN44" s="85"/>
      <c r="AO44" s="85"/>
      <c r="AP44" s="85"/>
      <c r="AQ44" s="86"/>
      <c r="AR44" s="84">
        <v>6750343</v>
      </c>
      <c r="AS44" s="85"/>
      <c r="AT44" s="85"/>
      <c r="AU44" s="85"/>
      <c r="AV44" s="86"/>
      <c r="AW44" s="84">
        <v>0</v>
      </c>
      <c r="AX44" s="85"/>
      <c r="AY44" s="85"/>
      <c r="AZ44" s="85"/>
      <c r="BA44" s="86"/>
      <c r="BB44" s="84">
        <v>0</v>
      </c>
      <c r="BC44" s="85"/>
      <c r="BD44" s="85"/>
      <c r="BE44" s="85"/>
      <c r="BF44" s="86"/>
      <c r="BG44" s="97">
        <f>IF(ISNUMBER(AR44),AR44,0)+IF(ISNUMBER(AW44),AW44,0)</f>
        <v>6750343</v>
      </c>
      <c r="BH44" s="97"/>
      <c r="BI44" s="97"/>
      <c r="BJ44" s="97"/>
      <c r="BK44" s="97"/>
    </row>
    <row r="45" spans="1:79" s="4" customFormat="1" ht="12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5">
      <c r="A47" s="34" t="s">
        <v>117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9"/>
    </row>
    <row r="48" spans="1:79" ht="14.25" customHeight="1" x14ac:dyDescent="0.25">
      <c r="A48" s="34" t="s">
        <v>248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</row>
    <row r="49" spans="1:79" ht="15" customHeight="1" x14ac:dyDescent="0.25">
      <c r="A49" s="48" t="s">
        <v>236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</row>
    <row r="50" spans="1:79" ht="18" customHeight="1" x14ac:dyDescent="0.25">
      <c r="A50" s="77" t="s">
        <v>118</v>
      </c>
      <c r="B50" s="78"/>
      <c r="C50" s="78"/>
      <c r="D50" s="79"/>
      <c r="E50" s="55" t="s">
        <v>19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41" t="s">
        <v>237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3"/>
      <c r="AN50" s="41" t="s">
        <v>240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3"/>
      <c r="BG50" s="41" t="s">
        <v>247</v>
      </c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3"/>
    </row>
    <row r="51" spans="1:79" ht="48.75" customHeight="1" x14ac:dyDescent="0.25">
      <c r="A51" s="80"/>
      <c r="B51" s="81"/>
      <c r="C51" s="81"/>
      <c r="D51" s="82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41" t="s">
        <v>4</v>
      </c>
      <c r="V51" s="42"/>
      <c r="W51" s="42"/>
      <c r="X51" s="42"/>
      <c r="Y51" s="43"/>
      <c r="Z51" s="41" t="s">
        <v>3</v>
      </c>
      <c r="AA51" s="42"/>
      <c r="AB51" s="42"/>
      <c r="AC51" s="42"/>
      <c r="AD51" s="43"/>
      <c r="AE51" s="44" t="s">
        <v>116</v>
      </c>
      <c r="AF51" s="45"/>
      <c r="AG51" s="45"/>
      <c r="AH51" s="46"/>
      <c r="AI51" s="41" t="s">
        <v>5</v>
      </c>
      <c r="AJ51" s="42"/>
      <c r="AK51" s="42"/>
      <c r="AL51" s="42"/>
      <c r="AM51" s="43"/>
      <c r="AN51" s="41" t="s">
        <v>4</v>
      </c>
      <c r="AO51" s="42"/>
      <c r="AP51" s="42"/>
      <c r="AQ51" s="42"/>
      <c r="AR51" s="43"/>
      <c r="AS51" s="41" t="s">
        <v>3</v>
      </c>
      <c r="AT51" s="42"/>
      <c r="AU51" s="42"/>
      <c r="AV51" s="42"/>
      <c r="AW51" s="43"/>
      <c r="AX51" s="44" t="s">
        <v>116</v>
      </c>
      <c r="AY51" s="45"/>
      <c r="AZ51" s="45"/>
      <c r="BA51" s="46"/>
      <c r="BB51" s="41" t="s">
        <v>96</v>
      </c>
      <c r="BC51" s="42"/>
      <c r="BD51" s="42"/>
      <c r="BE51" s="42"/>
      <c r="BF51" s="43"/>
      <c r="BG51" s="41" t="s">
        <v>4</v>
      </c>
      <c r="BH51" s="42"/>
      <c r="BI51" s="42"/>
      <c r="BJ51" s="42"/>
      <c r="BK51" s="43"/>
      <c r="BL51" s="41" t="s">
        <v>3</v>
      </c>
      <c r="BM51" s="42"/>
      <c r="BN51" s="42"/>
      <c r="BO51" s="42"/>
      <c r="BP51" s="43"/>
      <c r="BQ51" s="44" t="s">
        <v>116</v>
      </c>
      <c r="BR51" s="45"/>
      <c r="BS51" s="45"/>
      <c r="BT51" s="46"/>
      <c r="BU51" s="41" t="s">
        <v>97</v>
      </c>
      <c r="BV51" s="42"/>
      <c r="BW51" s="42"/>
      <c r="BX51" s="42"/>
      <c r="BY51" s="43"/>
    </row>
    <row r="52" spans="1:79" ht="15" customHeight="1" x14ac:dyDescent="0.25">
      <c r="A52" s="41">
        <v>1</v>
      </c>
      <c r="B52" s="42"/>
      <c r="C52" s="42"/>
      <c r="D52" s="43"/>
      <c r="E52" s="41">
        <v>2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3"/>
      <c r="U52" s="41">
        <v>3</v>
      </c>
      <c r="V52" s="42"/>
      <c r="W52" s="42"/>
      <c r="X52" s="42"/>
      <c r="Y52" s="43"/>
      <c r="Z52" s="41">
        <v>4</v>
      </c>
      <c r="AA52" s="42"/>
      <c r="AB52" s="42"/>
      <c r="AC52" s="42"/>
      <c r="AD52" s="43"/>
      <c r="AE52" s="41">
        <v>5</v>
      </c>
      <c r="AF52" s="42"/>
      <c r="AG52" s="42"/>
      <c r="AH52" s="43"/>
      <c r="AI52" s="41">
        <v>6</v>
      </c>
      <c r="AJ52" s="42"/>
      <c r="AK52" s="42"/>
      <c r="AL52" s="42"/>
      <c r="AM52" s="43"/>
      <c r="AN52" s="41">
        <v>7</v>
      </c>
      <c r="AO52" s="42"/>
      <c r="AP52" s="42"/>
      <c r="AQ52" s="42"/>
      <c r="AR52" s="43"/>
      <c r="AS52" s="41">
        <v>8</v>
      </c>
      <c r="AT52" s="42"/>
      <c r="AU52" s="42"/>
      <c r="AV52" s="42"/>
      <c r="AW52" s="43"/>
      <c r="AX52" s="41">
        <v>9</v>
      </c>
      <c r="AY52" s="42"/>
      <c r="AZ52" s="42"/>
      <c r="BA52" s="43"/>
      <c r="BB52" s="41">
        <v>10</v>
      </c>
      <c r="BC52" s="42"/>
      <c r="BD52" s="42"/>
      <c r="BE52" s="42"/>
      <c r="BF52" s="43"/>
      <c r="BG52" s="41">
        <v>11</v>
      </c>
      <c r="BH52" s="42"/>
      <c r="BI52" s="42"/>
      <c r="BJ52" s="42"/>
      <c r="BK52" s="43"/>
      <c r="BL52" s="41">
        <v>12</v>
      </c>
      <c r="BM52" s="42"/>
      <c r="BN52" s="42"/>
      <c r="BO52" s="42"/>
      <c r="BP52" s="43"/>
      <c r="BQ52" s="41">
        <v>13</v>
      </c>
      <c r="BR52" s="42"/>
      <c r="BS52" s="42"/>
      <c r="BT52" s="43"/>
      <c r="BU52" s="41">
        <v>14</v>
      </c>
      <c r="BV52" s="42"/>
      <c r="BW52" s="42"/>
      <c r="BX52" s="42"/>
      <c r="BY52" s="43"/>
    </row>
    <row r="53" spans="1:79" s="1" customFormat="1" ht="12.75" hidden="1" customHeight="1" x14ac:dyDescent="0.25">
      <c r="A53" s="69" t="s">
        <v>64</v>
      </c>
      <c r="B53" s="70"/>
      <c r="C53" s="70"/>
      <c r="D53" s="71"/>
      <c r="E53" s="69" t="s">
        <v>57</v>
      </c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1"/>
      <c r="U53" s="69" t="s">
        <v>65</v>
      </c>
      <c r="V53" s="70"/>
      <c r="W53" s="70"/>
      <c r="X53" s="70"/>
      <c r="Y53" s="71"/>
      <c r="Z53" s="69" t="s">
        <v>66</v>
      </c>
      <c r="AA53" s="70"/>
      <c r="AB53" s="70"/>
      <c r="AC53" s="70"/>
      <c r="AD53" s="71"/>
      <c r="AE53" s="69" t="s">
        <v>91</v>
      </c>
      <c r="AF53" s="70"/>
      <c r="AG53" s="70"/>
      <c r="AH53" s="71"/>
      <c r="AI53" s="56" t="s">
        <v>170</v>
      </c>
      <c r="AJ53" s="57"/>
      <c r="AK53" s="57"/>
      <c r="AL53" s="57"/>
      <c r="AM53" s="58"/>
      <c r="AN53" s="69" t="s">
        <v>67</v>
      </c>
      <c r="AO53" s="70"/>
      <c r="AP53" s="70"/>
      <c r="AQ53" s="70"/>
      <c r="AR53" s="71"/>
      <c r="AS53" s="69" t="s">
        <v>68</v>
      </c>
      <c r="AT53" s="70"/>
      <c r="AU53" s="70"/>
      <c r="AV53" s="70"/>
      <c r="AW53" s="71"/>
      <c r="AX53" s="69" t="s">
        <v>92</v>
      </c>
      <c r="AY53" s="70"/>
      <c r="AZ53" s="70"/>
      <c r="BA53" s="71"/>
      <c r="BB53" s="56" t="s">
        <v>170</v>
      </c>
      <c r="BC53" s="57"/>
      <c r="BD53" s="57"/>
      <c r="BE53" s="57"/>
      <c r="BF53" s="58"/>
      <c r="BG53" s="69" t="s">
        <v>58</v>
      </c>
      <c r="BH53" s="70"/>
      <c r="BI53" s="70"/>
      <c r="BJ53" s="70"/>
      <c r="BK53" s="71"/>
      <c r="BL53" s="69" t="s">
        <v>59</v>
      </c>
      <c r="BM53" s="70"/>
      <c r="BN53" s="70"/>
      <c r="BO53" s="70"/>
      <c r="BP53" s="71"/>
      <c r="BQ53" s="69" t="s">
        <v>93</v>
      </c>
      <c r="BR53" s="70"/>
      <c r="BS53" s="70"/>
      <c r="BT53" s="71"/>
      <c r="BU53" s="56" t="s">
        <v>170</v>
      </c>
      <c r="BV53" s="57"/>
      <c r="BW53" s="57"/>
      <c r="BX53" s="57"/>
      <c r="BY53" s="58"/>
      <c r="CA53" t="s">
        <v>25</v>
      </c>
    </row>
    <row r="54" spans="1:79" s="25" customFormat="1" ht="13.2" customHeight="1" x14ac:dyDescent="0.25">
      <c r="A54" s="59">
        <v>2210</v>
      </c>
      <c r="B54" s="60"/>
      <c r="C54" s="60"/>
      <c r="D54" s="61"/>
      <c r="E54" s="62" t="s">
        <v>176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  <c r="U54" s="66">
        <v>211329.37</v>
      </c>
      <c r="V54" s="67"/>
      <c r="W54" s="67"/>
      <c r="X54" s="67"/>
      <c r="Y54" s="68"/>
      <c r="Z54" s="66">
        <v>65500</v>
      </c>
      <c r="AA54" s="67"/>
      <c r="AB54" s="67"/>
      <c r="AC54" s="67"/>
      <c r="AD54" s="68"/>
      <c r="AE54" s="66">
        <v>65500</v>
      </c>
      <c r="AF54" s="67"/>
      <c r="AG54" s="67"/>
      <c r="AH54" s="68"/>
      <c r="AI54" s="66">
        <f t="shared" ref="AI54:AI60" si="0">IF(ISNUMBER(U54),U54,0)+IF(ISNUMBER(Z54),Z54,0)</f>
        <v>276829.37</v>
      </c>
      <c r="AJ54" s="67"/>
      <c r="AK54" s="67"/>
      <c r="AL54" s="67"/>
      <c r="AM54" s="68"/>
      <c r="AN54" s="66">
        <v>371483</v>
      </c>
      <c r="AO54" s="67"/>
      <c r="AP54" s="67"/>
      <c r="AQ54" s="67"/>
      <c r="AR54" s="68"/>
      <c r="AS54" s="66">
        <v>0</v>
      </c>
      <c r="AT54" s="67"/>
      <c r="AU54" s="67"/>
      <c r="AV54" s="67"/>
      <c r="AW54" s="68"/>
      <c r="AX54" s="66">
        <v>0</v>
      </c>
      <c r="AY54" s="67"/>
      <c r="AZ54" s="67"/>
      <c r="BA54" s="68"/>
      <c r="BB54" s="66">
        <f t="shared" ref="BB54:BB60" si="1">IF(ISNUMBER(AN54),AN54,0)+IF(ISNUMBER(AS54),AS54,0)</f>
        <v>371483</v>
      </c>
      <c r="BC54" s="67"/>
      <c r="BD54" s="67"/>
      <c r="BE54" s="67"/>
      <c r="BF54" s="68"/>
      <c r="BG54" s="66">
        <v>292130</v>
      </c>
      <c r="BH54" s="67"/>
      <c r="BI54" s="67"/>
      <c r="BJ54" s="67"/>
      <c r="BK54" s="68"/>
      <c r="BL54" s="66">
        <v>0</v>
      </c>
      <c r="BM54" s="67"/>
      <c r="BN54" s="67"/>
      <c r="BO54" s="67"/>
      <c r="BP54" s="68"/>
      <c r="BQ54" s="66">
        <v>0</v>
      </c>
      <c r="BR54" s="67"/>
      <c r="BS54" s="67"/>
      <c r="BT54" s="68"/>
      <c r="BU54" s="66">
        <f t="shared" ref="BU54:BU60" si="2">IF(ISNUMBER(BG54),BG54,0)+IF(ISNUMBER(BL54),BL54,0)</f>
        <v>292130</v>
      </c>
      <c r="BV54" s="67"/>
      <c r="BW54" s="67"/>
      <c r="BX54" s="67"/>
      <c r="BY54" s="68"/>
      <c r="CA54" s="25" t="s">
        <v>26</v>
      </c>
    </row>
    <row r="55" spans="1:79" s="25" customFormat="1" ht="13.2" customHeight="1" x14ac:dyDescent="0.25">
      <c r="A55" s="59">
        <v>2240</v>
      </c>
      <c r="B55" s="60"/>
      <c r="C55" s="60"/>
      <c r="D55" s="61"/>
      <c r="E55" s="62" t="s">
        <v>177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4"/>
      <c r="U55" s="66">
        <v>3744995.55</v>
      </c>
      <c r="V55" s="67"/>
      <c r="W55" s="67"/>
      <c r="X55" s="67"/>
      <c r="Y55" s="68"/>
      <c r="Z55" s="66">
        <v>0</v>
      </c>
      <c r="AA55" s="67"/>
      <c r="AB55" s="67"/>
      <c r="AC55" s="67"/>
      <c r="AD55" s="68"/>
      <c r="AE55" s="66">
        <v>0</v>
      </c>
      <c r="AF55" s="67"/>
      <c r="AG55" s="67"/>
      <c r="AH55" s="68"/>
      <c r="AI55" s="66">
        <f t="shared" si="0"/>
        <v>3744995.55</v>
      </c>
      <c r="AJ55" s="67"/>
      <c r="AK55" s="67"/>
      <c r="AL55" s="67"/>
      <c r="AM55" s="68"/>
      <c r="AN55" s="66">
        <v>7277090</v>
      </c>
      <c r="AO55" s="67"/>
      <c r="AP55" s="67"/>
      <c r="AQ55" s="67"/>
      <c r="AR55" s="68"/>
      <c r="AS55" s="66">
        <v>0</v>
      </c>
      <c r="AT55" s="67"/>
      <c r="AU55" s="67"/>
      <c r="AV55" s="67"/>
      <c r="AW55" s="68"/>
      <c r="AX55" s="66">
        <v>0</v>
      </c>
      <c r="AY55" s="67"/>
      <c r="AZ55" s="67"/>
      <c r="BA55" s="68"/>
      <c r="BB55" s="66">
        <f t="shared" si="1"/>
        <v>7277090</v>
      </c>
      <c r="BC55" s="67"/>
      <c r="BD55" s="67"/>
      <c r="BE55" s="67"/>
      <c r="BF55" s="68"/>
      <c r="BG55" s="66">
        <v>3496000</v>
      </c>
      <c r="BH55" s="67"/>
      <c r="BI55" s="67"/>
      <c r="BJ55" s="67"/>
      <c r="BK55" s="68"/>
      <c r="BL55" s="66">
        <v>0</v>
      </c>
      <c r="BM55" s="67"/>
      <c r="BN55" s="67"/>
      <c r="BO55" s="67"/>
      <c r="BP55" s="68"/>
      <c r="BQ55" s="66">
        <v>0</v>
      </c>
      <c r="BR55" s="67"/>
      <c r="BS55" s="67"/>
      <c r="BT55" s="68"/>
      <c r="BU55" s="66">
        <f t="shared" si="2"/>
        <v>3496000</v>
      </c>
      <c r="BV55" s="67"/>
      <c r="BW55" s="67"/>
      <c r="BX55" s="67"/>
      <c r="BY55" s="68"/>
    </row>
    <row r="56" spans="1:79" s="25" customFormat="1" ht="13.2" customHeight="1" x14ac:dyDescent="0.25">
      <c r="A56" s="59">
        <v>2273</v>
      </c>
      <c r="B56" s="60"/>
      <c r="C56" s="60"/>
      <c r="D56" s="61"/>
      <c r="E56" s="62" t="s">
        <v>178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6">
        <v>1078233.3600000001</v>
      </c>
      <c r="V56" s="67"/>
      <c r="W56" s="67"/>
      <c r="X56" s="67"/>
      <c r="Y56" s="68"/>
      <c r="Z56" s="66">
        <v>0</v>
      </c>
      <c r="AA56" s="67"/>
      <c r="AB56" s="67"/>
      <c r="AC56" s="67"/>
      <c r="AD56" s="68"/>
      <c r="AE56" s="66">
        <v>0</v>
      </c>
      <c r="AF56" s="67"/>
      <c r="AG56" s="67"/>
      <c r="AH56" s="68"/>
      <c r="AI56" s="66">
        <f t="shared" si="0"/>
        <v>1078233.3600000001</v>
      </c>
      <c r="AJ56" s="67"/>
      <c r="AK56" s="67"/>
      <c r="AL56" s="67"/>
      <c r="AM56" s="68"/>
      <c r="AN56" s="66">
        <v>1495900</v>
      </c>
      <c r="AO56" s="67"/>
      <c r="AP56" s="67"/>
      <c r="AQ56" s="67"/>
      <c r="AR56" s="68"/>
      <c r="AS56" s="66">
        <v>0</v>
      </c>
      <c r="AT56" s="67"/>
      <c r="AU56" s="67"/>
      <c r="AV56" s="67"/>
      <c r="AW56" s="68"/>
      <c r="AX56" s="66">
        <v>0</v>
      </c>
      <c r="AY56" s="67"/>
      <c r="AZ56" s="67"/>
      <c r="BA56" s="68"/>
      <c r="BB56" s="66">
        <f t="shared" si="1"/>
        <v>1495900</v>
      </c>
      <c r="BC56" s="67"/>
      <c r="BD56" s="67"/>
      <c r="BE56" s="67"/>
      <c r="BF56" s="68"/>
      <c r="BG56" s="66">
        <v>2500000</v>
      </c>
      <c r="BH56" s="67"/>
      <c r="BI56" s="67"/>
      <c r="BJ56" s="67"/>
      <c r="BK56" s="68"/>
      <c r="BL56" s="66">
        <v>0</v>
      </c>
      <c r="BM56" s="67"/>
      <c r="BN56" s="67"/>
      <c r="BO56" s="67"/>
      <c r="BP56" s="68"/>
      <c r="BQ56" s="66">
        <v>0</v>
      </c>
      <c r="BR56" s="67"/>
      <c r="BS56" s="67"/>
      <c r="BT56" s="68"/>
      <c r="BU56" s="66">
        <f t="shared" si="2"/>
        <v>2500000</v>
      </c>
      <c r="BV56" s="67"/>
      <c r="BW56" s="67"/>
      <c r="BX56" s="67"/>
      <c r="BY56" s="68"/>
    </row>
    <row r="57" spans="1:79" s="25" customFormat="1" ht="26.4" customHeight="1" x14ac:dyDescent="0.25">
      <c r="A57" s="59">
        <v>3110</v>
      </c>
      <c r="B57" s="60"/>
      <c r="C57" s="60"/>
      <c r="D57" s="61"/>
      <c r="E57" s="62" t="s">
        <v>179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6">
        <v>0</v>
      </c>
      <c r="V57" s="67"/>
      <c r="W57" s="67"/>
      <c r="X57" s="67"/>
      <c r="Y57" s="68"/>
      <c r="Z57" s="66">
        <v>910400.4</v>
      </c>
      <c r="AA57" s="67"/>
      <c r="AB57" s="67"/>
      <c r="AC57" s="67"/>
      <c r="AD57" s="68"/>
      <c r="AE57" s="66">
        <v>910400.4</v>
      </c>
      <c r="AF57" s="67"/>
      <c r="AG57" s="67"/>
      <c r="AH57" s="68"/>
      <c r="AI57" s="66">
        <f t="shared" si="0"/>
        <v>910400.4</v>
      </c>
      <c r="AJ57" s="67"/>
      <c r="AK57" s="67"/>
      <c r="AL57" s="67"/>
      <c r="AM57" s="68"/>
      <c r="AN57" s="66">
        <v>0</v>
      </c>
      <c r="AO57" s="67"/>
      <c r="AP57" s="67"/>
      <c r="AQ57" s="67"/>
      <c r="AR57" s="68"/>
      <c r="AS57" s="66">
        <v>310000</v>
      </c>
      <c r="AT57" s="67"/>
      <c r="AU57" s="67"/>
      <c r="AV57" s="67"/>
      <c r="AW57" s="68"/>
      <c r="AX57" s="66">
        <v>310000</v>
      </c>
      <c r="AY57" s="67"/>
      <c r="AZ57" s="67"/>
      <c r="BA57" s="68"/>
      <c r="BB57" s="66">
        <f t="shared" si="1"/>
        <v>310000</v>
      </c>
      <c r="BC57" s="67"/>
      <c r="BD57" s="67"/>
      <c r="BE57" s="67"/>
      <c r="BF57" s="68"/>
      <c r="BG57" s="66">
        <v>0</v>
      </c>
      <c r="BH57" s="67"/>
      <c r="BI57" s="67"/>
      <c r="BJ57" s="67"/>
      <c r="BK57" s="68"/>
      <c r="BL57" s="66">
        <v>0</v>
      </c>
      <c r="BM57" s="67"/>
      <c r="BN57" s="67"/>
      <c r="BO57" s="67"/>
      <c r="BP57" s="68"/>
      <c r="BQ57" s="66">
        <v>0</v>
      </c>
      <c r="BR57" s="67"/>
      <c r="BS57" s="67"/>
      <c r="BT57" s="68"/>
      <c r="BU57" s="66">
        <f t="shared" si="2"/>
        <v>0</v>
      </c>
      <c r="BV57" s="67"/>
      <c r="BW57" s="67"/>
      <c r="BX57" s="67"/>
      <c r="BY57" s="68"/>
    </row>
    <row r="58" spans="1:79" s="25" customFormat="1" ht="13.2" customHeight="1" x14ac:dyDescent="0.25">
      <c r="A58" s="59">
        <v>3132</v>
      </c>
      <c r="B58" s="60"/>
      <c r="C58" s="60"/>
      <c r="D58" s="61"/>
      <c r="E58" s="62" t="s">
        <v>180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6">
        <v>0</v>
      </c>
      <c r="V58" s="67"/>
      <c r="W58" s="67"/>
      <c r="X58" s="67"/>
      <c r="Y58" s="68"/>
      <c r="Z58" s="66">
        <v>1589184.04</v>
      </c>
      <c r="AA58" s="67"/>
      <c r="AB58" s="67"/>
      <c r="AC58" s="67"/>
      <c r="AD58" s="68"/>
      <c r="AE58" s="66">
        <v>1589184.04</v>
      </c>
      <c r="AF58" s="67"/>
      <c r="AG58" s="67"/>
      <c r="AH58" s="68"/>
      <c r="AI58" s="66">
        <f t="shared" si="0"/>
        <v>1589184.04</v>
      </c>
      <c r="AJ58" s="67"/>
      <c r="AK58" s="67"/>
      <c r="AL58" s="67"/>
      <c r="AM58" s="68"/>
      <c r="AN58" s="66">
        <v>0</v>
      </c>
      <c r="AO58" s="67"/>
      <c r="AP58" s="67"/>
      <c r="AQ58" s="67"/>
      <c r="AR58" s="68"/>
      <c r="AS58" s="66">
        <v>784443</v>
      </c>
      <c r="AT58" s="67"/>
      <c r="AU58" s="67"/>
      <c r="AV58" s="67"/>
      <c r="AW58" s="68"/>
      <c r="AX58" s="66">
        <v>784443</v>
      </c>
      <c r="AY58" s="67"/>
      <c r="AZ58" s="67"/>
      <c r="BA58" s="68"/>
      <c r="BB58" s="66">
        <f t="shared" si="1"/>
        <v>784443</v>
      </c>
      <c r="BC58" s="67"/>
      <c r="BD58" s="67"/>
      <c r="BE58" s="67"/>
      <c r="BF58" s="68"/>
      <c r="BG58" s="66">
        <v>0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 t="shared" si="2"/>
        <v>0</v>
      </c>
      <c r="BV58" s="67"/>
      <c r="BW58" s="67"/>
      <c r="BX58" s="67"/>
      <c r="BY58" s="68"/>
    </row>
    <row r="59" spans="1:79" s="25" customFormat="1" ht="13.2" customHeight="1" x14ac:dyDescent="0.25">
      <c r="A59" s="59">
        <v>3142</v>
      </c>
      <c r="B59" s="60"/>
      <c r="C59" s="60"/>
      <c r="D59" s="61"/>
      <c r="E59" s="62" t="s">
        <v>181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6">
        <v>0</v>
      </c>
      <c r="V59" s="67"/>
      <c r="W59" s="67"/>
      <c r="X59" s="67"/>
      <c r="Y59" s="68"/>
      <c r="Z59" s="66">
        <v>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0"/>
        <v>0</v>
      </c>
      <c r="AJ59" s="67"/>
      <c r="AK59" s="67"/>
      <c r="AL59" s="67"/>
      <c r="AM59" s="68"/>
      <c r="AN59" s="66">
        <v>0</v>
      </c>
      <c r="AO59" s="67"/>
      <c r="AP59" s="67"/>
      <c r="AQ59" s="67"/>
      <c r="AR59" s="68"/>
      <c r="AS59" s="66">
        <v>48000</v>
      </c>
      <c r="AT59" s="67"/>
      <c r="AU59" s="67"/>
      <c r="AV59" s="67"/>
      <c r="AW59" s="68"/>
      <c r="AX59" s="66">
        <v>48000</v>
      </c>
      <c r="AY59" s="67"/>
      <c r="AZ59" s="67"/>
      <c r="BA59" s="68"/>
      <c r="BB59" s="66">
        <f t="shared" si="1"/>
        <v>48000</v>
      </c>
      <c r="BC59" s="67"/>
      <c r="BD59" s="67"/>
      <c r="BE59" s="67"/>
      <c r="BF59" s="68"/>
      <c r="BG59" s="66">
        <v>0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 t="shared" si="2"/>
        <v>0</v>
      </c>
      <c r="BV59" s="67"/>
      <c r="BW59" s="67"/>
      <c r="BX59" s="67"/>
      <c r="BY59" s="68"/>
    </row>
    <row r="60" spans="1:79" s="6" customFormat="1" ht="12.75" customHeight="1" x14ac:dyDescent="0.25">
      <c r="A60" s="87"/>
      <c r="B60" s="88"/>
      <c r="C60" s="88"/>
      <c r="D60" s="89"/>
      <c r="E60" s="128" t="s">
        <v>147</v>
      </c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30"/>
      <c r="U60" s="84">
        <v>5034558.28</v>
      </c>
      <c r="V60" s="85"/>
      <c r="W60" s="85"/>
      <c r="X60" s="85"/>
      <c r="Y60" s="86"/>
      <c r="Z60" s="84">
        <v>2565084.44</v>
      </c>
      <c r="AA60" s="85"/>
      <c r="AB60" s="85"/>
      <c r="AC60" s="85"/>
      <c r="AD60" s="86"/>
      <c r="AE60" s="84">
        <v>2565084.44</v>
      </c>
      <c r="AF60" s="85"/>
      <c r="AG60" s="85"/>
      <c r="AH60" s="86"/>
      <c r="AI60" s="84">
        <f t="shared" si="0"/>
        <v>7599642.7200000007</v>
      </c>
      <c r="AJ60" s="85"/>
      <c r="AK60" s="85"/>
      <c r="AL60" s="85"/>
      <c r="AM60" s="86"/>
      <c r="AN60" s="84">
        <v>9144473</v>
      </c>
      <c r="AO60" s="85"/>
      <c r="AP60" s="85"/>
      <c r="AQ60" s="85"/>
      <c r="AR60" s="86"/>
      <c r="AS60" s="84">
        <v>1142443</v>
      </c>
      <c r="AT60" s="85"/>
      <c r="AU60" s="85"/>
      <c r="AV60" s="85"/>
      <c r="AW60" s="86"/>
      <c r="AX60" s="84">
        <v>1142443</v>
      </c>
      <c r="AY60" s="85"/>
      <c r="AZ60" s="85"/>
      <c r="BA60" s="86"/>
      <c r="BB60" s="84">
        <f t="shared" si="1"/>
        <v>10286916</v>
      </c>
      <c r="BC60" s="85"/>
      <c r="BD60" s="85"/>
      <c r="BE60" s="85"/>
      <c r="BF60" s="86"/>
      <c r="BG60" s="84">
        <v>6288130</v>
      </c>
      <c r="BH60" s="85"/>
      <c r="BI60" s="85"/>
      <c r="BJ60" s="85"/>
      <c r="BK60" s="86"/>
      <c r="BL60" s="84">
        <v>0</v>
      </c>
      <c r="BM60" s="85"/>
      <c r="BN60" s="85"/>
      <c r="BO60" s="85"/>
      <c r="BP60" s="86"/>
      <c r="BQ60" s="84">
        <v>0</v>
      </c>
      <c r="BR60" s="85"/>
      <c r="BS60" s="85"/>
      <c r="BT60" s="86"/>
      <c r="BU60" s="84">
        <f t="shared" si="2"/>
        <v>6288130</v>
      </c>
      <c r="BV60" s="85"/>
      <c r="BW60" s="85"/>
      <c r="BX60" s="85"/>
      <c r="BY60" s="86"/>
    </row>
    <row r="62" spans="1:79" ht="14.25" customHeight="1" x14ac:dyDescent="0.25">
      <c r="A62" s="34" t="s">
        <v>249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79" ht="15" customHeight="1" x14ac:dyDescent="0.25">
      <c r="A63" s="75" t="s">
        <v>236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</row>
    <row r="64" spans="1:79" ht="18" customHeight="1" x14ac:dyDescent="0.25">
      <c r="A64" s="77" t="s">
        <v>119</v>
      </c>
      <c r="B64" s="78"/>
      <c r="C64" s="78"/>
      <c r="D64" s="78"/>
      <c r="E64" s="79"/>
      <c r="F64" s="55" t="s">
        <v>19</v>
      </c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41" t="s">
        <v>237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3"/>
      <c r="AN64" s="41" t="s">
        <v>240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3"/>
      <c r="BG64" s="41" t="s">
        <v>247</v>
      </c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3"/>
    </row>
    <row r="65" spans="1:79" ht="51.75" customHeight="1" x14ac:dyDescent="0.25">
      <c r="A65" s="80"/>
      <c r="B65" s="81"/>
      <c r="C65" s="81"/>
      <c r="D65" s="81"/>
      <c r="E65" s="82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41" t="s">
        <v>4</v>
      </c>
      <c r="V65" s="42"/>
      <c r="W65" s="42"/>
      <c r="X65" s="42"/>
      <c r="Y65" s="43"/>
      <c r="Z65" s="41" t="s">
        <v>3</v>
      </c>
      <c r="AA65" s="42"/>
      <c r="AB65" s="42"/>
      <c r="AC65" s="42"/>
      <c r="AD65" s="43"/>
      <c r="AE65" s="44" t="s">
        <v>116</v>
      </c>
      <c r="AF65" s="45"/>
      <c r="AG65" s="45"/>
      <c r="AH65" s="46"/>
      <c r="AI65" s="41" t="s">
        <v>5</v>
      </c>
      <c r="AJ65" s="42"/>
      <c r="AK65" s="42"/>
      <c r="AL65" s="42"/>
      <c r="AM65" s="43"/>
      <c r="AN65" s="41" t="s">
        <v>4</v>
      </c>
      <c r="AO65" s="42"/>
      <c r="AP65" s="42"/>
      <c r="AQ65" s="42"/>
      <c r="AR65" s="43"/>
      <c r="AS65" s="41" t="s">
        <v>3</v>
      </c>
      <c r="AT65" s="42"/>
      <c r="AU65" s="42"/>
      <c r="AV65" s="42"/>
      <c r="AW65" s="43"/>
      <c r="AX65" s="44" t="s">
        <v>116</v>
      </c>
      <c r="AY65" s="45"/>
      <c r="AZ65" s="45"/>
      <c r="BA65" s="46"/>
      <c r="BB65" s="41" t="s">
        <v>96</v>
      </c>
      <c r="BC65" s="42"/>
      <c r="BD65" s="42"/>
      <c r="BE65" s="42"/>
      <c r="BF65" s="43"/>
      <c r="BG65" s="41" t="s">
        <v>4</v>
      </c>
      <c r="BH65" s="42"/>
      <c r="BI65" s="42"/>
      <c r="BJ65" s="42"/>
      <c r="BK65" s="43"/>
      <c r="BL65" s="41" t="s">
        <v>3</v>
      </c>
      <c r="BM65" s="42"/>
      <c r="BN65" s="42"/>
      <c r="BO65" s="42"/>
      <c r="BP65" s="43"/>
      <c r="BQ65" s="44" t="s">
        <v>116</v>
      </c>
      <c r="BR65" s="45"/>
      <c r="BS65" s="45"/>
      <c r="BT65" s="46"/>
      <c r="BU65" s="55" t="s">
        <v>97</v>
      </c>
      <c r="BV65" s="55"/>
      <c r="BW65" s="55"/>
      <c r="BX65" s="55"/>
      <c r="BY65" s="55"/>
    </row>
    <row r="66" spans="1:79" ht="15" customHeight="1" x14ac:dyDescent="0.25">
      <c r="A66" s="41">
        <v>1</v>
      </c>
      <c r="B66" s="42"/>
      <c r="C66" s="42"/>
      <c r="D66" s="42"/>
      <c r="E66" s="43"/>
      <c r="F66" s="41">
        <v>2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3"/>
      <c r="U66" s="41">
        <v>3</v>
      </c>
      <c r="V66" s="42"/>
      <c r="W66" s="42"/>
      <c r="X66" s="42"/>
      <c r="Y66" s="43"/>
      <c r="Z66" s="41">
        <v>4</v>
      </c>
      <c r="AA66" s="42"/>
      <c r="AB66" s="42"/>
      <c r="AC66" s="42"/>
      <c r="AD66" s="43"/>
      <c r="AE66" s="41">
        <v>5</v>
      </c>
      <c r="AF66" s="42"/>
      <c r="AG66" s="42"/>
      <c r="AH66" s="43"/>
      <c r="AI66" s="41">
        <v>6</v>
      </c>
      <c r="AJ66" s="42"/>
      <c r="AK66" s="42"/>
      <c r="AL66" s="42"/>
      <c r="AM66" s="43"/>
      <c r="AN66" s="41">
        <v>7</v>
      </c>
      <c r="AO66" s="42"/>
      <c r="AP66" s="42"/>
      <c r="AQ66" s="42"/>
      <c r="AR66" s="43"/>
      <c r="AS66" s="41">
        <v>8</v>
      </c>
      <c r="AT66" s="42"/>
      <c r="AU66" s="42"/>
      <c r="AV66" s="42"/>
      <c r="AW66" s="43"/>
      <c r="AX66" s="41">
        <v>9</v>
      </c>
      <c r="AY66" s="42"/>
      <c r="AZ66" s="42"/>
      <c r="BA66" s="43"/>
      <c r="BB66" s="41">
        <v>10</v>
      </c>
      <c r="BC66" s="42"/>
      <c r="BD66" s="42"/>
      <c r="BE66" s="42"/>
      <c r="BF66" s="43"/>
      <c r="BG66" s="41">
        <v>11</v>
      </c>
      <c r="BH66" s="42"/>
      <c r="BI66" s="42"/>
      <c r="BJ66" s="42"/>
      <c r="BK66" s="43"/>
      <c r="BL66" s="41">
        <v>12</v>
      </c>
      <c r="BM66" s="42"/>
      <c r="BN66" s="42"/>
      <c r="BO66" s="42"/>
      <c r="BP66" s="43"/>
      <c r="BQ66" s="41">
        <v>13</v>
      </c>
      <c r="BR66" s="42"/>
      <c r="BS66" s="42"/>
      <c r="BT66" s="43"/>
      <c r="BU66" s="55">
        <v>14</v>
      </c>
      <c r="BV66" s="55"/>
      <c r="BW66" s="55"/>
      <c r="BX66" s="55"/>
      <c r="BY66" s="55"/>
    </row>
    <row r="67" spans="1:79" s="1" customFormat="1" ht="13.5" hidden="1" customHeight="1" x14ac:dyDescent="0.25">
      <c r="A67" s="69" t="s">
        <v>64</v>
      </c>
      <c r="B67" s="70"/>
      <c r="C67" s="70"/>
      <c r="D67" s="70"/>
      <c r="E67" s="71"/>
      <c r="F67" s="69" t="s">
        <v>57</v>
      </c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1"/>
      <c r="U67" s="69" t="s">
        <v>65</v>
      </c>
      <c r="V67" s="70"/>
      <c r="W67" s="70"/>
      <c r="X67" s="70"/>
      <c r="Y67" s="71"/>
      <c r="Z67" s="69" t="s">
        <v>66</v>
      </c>
      <c r="AA67" s="70"/>
      <c r="AB67" s="70"/>
      <c r="AC67" s="70"/>
      <c r="AD67" s="71"/>
      <c r="AE67" s="69" t="s">
        <v>91</v>
      </c>
      <c r="AF67" s="70"/>
      <c r="AG67" s="70"/>
      <c r="AH67" s="71"/>
      <c r="AI67" s="56" t="s">
        <v>170</v>
      </c>
      <c r="AJ67" s="57"/>
      <c r="AK67" s="57"/>
      <c r="AL67" s="57"/>
      <c r="AM67" s="58"/>
      <c r="AN67" s="69" t="s">
        <v>67</v>
      </c>
      <c r="AO67" s="70"/>
      <c r="AP67" s="70"/>
      <c r="AQ67" s="70"/>
      <c r="AR67" s="71"/>
      <c r="AS67" s="69" t="s">
        <v>68</v>
      </c>
      <c r="AT67" s="70"/>
      <c r="AU67" s="70"/>
      <c r="AV67" s="70"/>
      <c r="AW67" s="71"/>
      <c r="AX67" s="69" t="s">
        <v>92</v>
      </c>
      <c r="AY67" s="70"/>
      <c r="AZ67" s="70"/>
      <c r="BA67" s="71"/>
      <c r="BB67" s="56" t="s">
        <v>170</v>
      </c>
      <c r="BC67" s="57"/>
      <c r="BD67" s="57"/>
      <c r="BE67" s="57"/>
      <c r="BF67" s="58"/>
      <c r="BG67" s="69" t="s">
        <v>58</v>
      </c>
      <c r="BH67" s="70"/>
      <c r="BI67" s="70"/>
      <c r="BJ67" s="70"/>
      <c r="BK67" s="71"/>
      <c r="BL67" s="69" t="s">
        <v>59</v>
      </c>
      <c r="BM67" s="70"/>
      <c r="BN67" s="70"/>
      <c r="BO67" s="70"/>
      <c r="BP67" s="71"/>
      <c r="BQ67" s="69" t="s">
        <v>93</v>
      </c>
      <c r="BR67" s="70"/>
      <c r="BS67" s="70"/>
      <c r="BT67" s="71"/>
      <c r="BU67" s="83" t="s">
        <v>170</v>
      </c>
      <c r="BV67" s="83"/>
      <c r="BW67" s="83"/>
      <c r="BX67" s="83"/>
      <c r="BY67" s="83"/>
      <c r="CA67" t="s">
        <v>27</v>
      </c>
    </row>
    <row r="68" spans="1:79" s="6" customFormat="1" ht="12.75" customHeight="1" x14ac:dyDescent="0.25">
      <c r="A68" s="87"/>
      <c r="B68" s="88"/>
      <c r="C68" s="88"/>
      <c r="D68" s="88"/>
      <c r="E68" s="89"/>
      <c r="F68" s="87" t="s">
        <v>147</v>
      </c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9"/>
      <c r="U68" s="84"/>
      <c r="V68" s="85"/>
      <c r="W68" s="85"/>
      <c r="X68" s="85"/>
      <c r="Y68" s="86"/>
      <c r="Z68" s="84"/>
      <c r="AA68" s="85"/>
      <c r="AB68" s="85"/>
      <c r="AC68" s="85"/>
      <c r="AD68" s="86"/>
      <c r="AE68" s="84"/>
      <c r="AF68" s="85"/>
      <c r="AG68" s="85"/>
      <c r="AH68" s="86"/>
      <c r="AI68" s="84">
        <f>IF(ISNUMBER(U68),U68,0)+IF(ISNUMBER(Z68),Z68,0)</f>
        <v>0</v>
      </c>
      <c r="AJ68" s="85"/>
      <c r="AK68" s="85"/>
      <c r="AL68" s="85"/>
      <c r="AM68" s="86"/>
      <c r="AN68" s="84"/>
      <c r="AO68" s="85"/>
      <c r="AP68" s="85"/>
      <c r="AQ68" s="85"/>
      <c r="AR68" s="86"/>
      <c r="AS68" s="84"/>
      <c r="AT68" s="85"/>
      <c r="AU68" s="85"/>
      <c r="AV68" s="85"/>
      <c r="AW68" s="86"/>
      <c r="AX68" s="84"/>
      <c r="AY68" s="85"/>
      <c r="AZ68" s="85"/>
      <c r="BA68" s="86"/>
      <c r="BB68" s="84">
        <f>IF(ISNUMBER(AN68),AN68,0)+IF(ISNUMBER(AS68),AS68,0)</f>
        <v>0</v>
      </c>
      <c r="BC68" s="85"/>
      <c r="BD68" s="85"/>
      <c r="BE68" s="85"/>
      <c r="BF68" s="86"/>
      <c r="BG68" s="84"/>
      <c r="BH68" s="85"/>
      <c r="BI68" s="85"/>
      <c r="BJ68" s="85"/>
      <c r="BK68" s="86"/>
      <c r="BL68" s="84"/>
      <c r="BM68" s="85"/>
      <c r="BN68" s="85"/>
      <c r="BO68" s="85"/>
      <c r="BP68" s="86"/>
      <c r="BQ68" s="84"/>
      <c r="BR68" s="85"/>
      <c r="BS68" s="85"/>
      <c r="BT68" s="86"/>
      <c r="BU68" s="84">
        <f>IF(ISNUMBER(BG68),BG68,0)+IF(ISNUMBER(BL68),BL68,0)</f>
        <v>0</v>
      </c>
      <c r="BV68" s="85"/>
      <c r="BW68" s="85"/>
      <c r="BX68" s="85"/>
      <c r="BY68" s="86"/>
      <c r="CA68" s="6" t="s">
        <v>28</v>
      </c>
    </row>
    <row r="70" spans="1:79" ht="14.25" customHeight="1" x14ac:dyDescent="0.25">
      <c r="A70" s="34" t="s">
        <v>264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79" ht="15" customHeight="1" x14ac:dyDescent="0.25">
      <c r="A71" s="75" t="s">
        <v>236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</row>
    <row r="72" spans="1:79" ht="18" customHeight="1" x14ac:dyDescent="0.25">
      <c r="A72" s="77" t="s">
        <v>118</v>
      </c>
      <c r="B72" s="78"/>
      <c r="C72" s="78"/>
      <c r="D72" s="79"/>
      <c r="E72" s="49" t="s">
        <v>19</v>
      </c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1"/>
      <c r="X72" s="41" t="s">
        <v>258</v>
      </c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3"/>
      <c r="AR72" s="55" t="s">
        <v>263</v>
      </c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</row>
    <row r="73" spans="1:79" ht="48.75" customHeight="1" x14ac:dyDescent="0.25">
      <c r="A73" s="80"/>
      <c r="B73" s="81"/>
      <c r="C73" s="81"/>
      <c r="D73" s="82"/>
      <c r="E73" s="52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4"/>
      <c r="X73" s="49" t="s">
        <v>4</v>
      </c>
      <c r="Y73" s="50"/>
      <c r="Z73" s="50"/>
      <c r="AA73" s="50"/>
      <c r="AB73" s="51"/>
      <c r="AC73" s="49" t="s">
        <v>3</v>
      </c>
      <c r="AD73" s="50"/>
      <c r="AE73" s="50"/>
      <c r="AF73" s="50"/>
      <c r="AG73" s="51"/>
      <c r="AH73" s="44" t="s">
        <v>116</v>
      </c>
      <c r="AI73" s="45"/>
      <c r="AJ73" s="45"/>
      <c r="AK73" s="45"/>
      <c r="AL73" s="46"/>
      <c r="AM73" s="41" t="s">
        <v>5</v>
      </c>
      <c r="AN73" s="42"/>
      <c r="AO73" s="42"/>
      <c r="AP73" s="42"/>
      <c r="AQ73" s="43"/>
      <c r="AR73" s="41" t="s">
        <v>4</v>
      </c>
      <c r="AS73" s="42"/>
      <c r="AT73" s="42"/>
      <c r="AU73" s="42"/>
      <c r="AV73" s="43"/>
      <c r="AW73" s="41" t="s">
        <v>3</v>
      </c>
      <c r="AX73" s="42"/>
      <c r="AY73" s="42"/>
      <c r="AZ73" s="42"/>
      <c r="BA73" s="43"/>
      <c r="BB73" s="44" t="s">
        <v>116</v>
      </c>
      <c r="BC73" s="45"/>
      <c r="BD73" s="45"/>
      <c r="BE73" s="45"/>
      <c r="BF73" s="46"/>
      <c r="BG73" s="41" t="s">
        <v>96</v>
      </c>
      <c r="BH73" s="42"/>
      <c r="BI73" s="42"/>
      <c r="BJ73" s="42"/>
      <c r="BK73" s="43"/>
    </row>
    <row r="74" spans="1:79" ht="12.75" customHeight="1" x14ac:dyDescent="0.25">
      <c r="A74" s="41">
        <v>1</v>
      </c>
      <c r="B74" s="42"/>
      <c r="C74" s="42"/>
      <c r="D74" s="43"/>
      <c r="E74" s="41">
        <v>2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1">
        <v>3</v>
      </c>
      <c r="Y74" s="42"/>
      <c r="Z74" s="42"/>
      <c r="AA74" s="42"/>
      <c r="AB74" s="43"/>
      <c r="AC74" s="41">
        <v>4</v>
      </c>
      <c r="AD74" s="42"/>
      <c r="AE74" s="42"/>
      <c r="AF74" s="42"/>
      <c r="AG74" s="43"/>
      <c r="AH74" s="41">
        <v>5</v>
      </c>
      <c r="AI74" s="42"/>
      <c r="AJ74" s="42"/>
      <c r="AK74" s="42"/>
      <c r="AL74" s="43"/>
      <c r="AM74" s="41">
        <v>6</v>
      </c>
      <c r="AN74" s="42"/>
      <c r="AO74" s="42"/>
      <c r="AP74" s="42"/>
      <c r="AQ74" s="43"/>
      <c r="AR74" s="41">
        <v>7</v>
      </c>
      <c r="AS74" s="42"/>
      <c r="AT74" s="42"/>
      <c r="AU74" s="42"/>
      <c r="AV74" s="43"/>
      <c r="AW74" s="41">
        <v>8</v>
      </c>
      <c r="AX74" s="42"/>
      <c r="AY74" s="42"/>
      <c r="AZ74" s="42"/>
      <c r="BA74" s="43"/>
      <c r="BB74" s="41">
        <v>9</v>
      </c>
      <c r="BC74" s="42"/>
      <c r="BD74" s="42"/>
      <c r="BE74" s="42"/>
      <c r="BF74" s="43"/>
      <c r="BG74" s="41">
        <v>10</v>
      </c>
      <c r="BH74" s="42"/>
      <c r="BI74" s="42"/>
      <c r="BJ74" s="42"/>
      <c r="BK74" s="43"/>
    </row>
    <row r="75" spans="1:79" s="1" customFormat="1" ht="12.75" hidden="1" customHeight="1" x14ac:dyDescent="0.25">
      <c r="A75" s="69" t="s">
        <v>64</v>
      </c>
      <c r="B75" s="70"/>
      <c r="C75" s="70"/>
      <c r="D75" s="71"/>
      <c r="E75" s="69" t="s">
        <v>57</v>
      </c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90" t="s">
        <v>60</v>
      </c>
      <c r="Y75" s="91"/>
      <c r="Z75" s="91"/>
      <c r="AA75" s="91"/>
      <c r="AB75" s="92"/>
      <c r="AC75" s="90" t="s">
        <v>61</v>
      </c>
      <c r="AD75" s="91"/>
      <c r="AE75" s="91"/>
      <c r="AF75" s="91"/>
      <c r="AG75" s="92"/>
      <c r="AH75" s="69" t="s">
        <v>94</v>
      </c>
      <c r="AI75" s="70"/>
      <c r="AJ75" s="70"/>
      <c r="AK75" s="70"/>
      <c r="AL75" s="71"/>
      <c r="AM75" s="56" t="s">
        <v>171</v>
      </c>
      <c r="AN75" s="57"/>
      <c r="AO75" s="57"/>
      <c r="AP75" s="57"/>
      <c r="AQ75" s="58"/>
      <c r="AR75" s="69" t="s">
        <v>62</v>
      </c>
      <c r="AS75" s="70"/>
      <c r="AT75" s="70"/>
      <c r="AU75" s="70"/>
      <c r="AV75" s="71"/>
      <c r="AW75" s="69" t="s">
        <v>63</v>
      </c>
      <c r="AX75" s="70"/>
      <c r="AY75" s="70"/>
      <c r="AZ75" s="70"/>
      <c r="BA75" s="71"/>
      <c r="BB75" s="69" t="s">
        <v>95</v>
      </c>
      <c r="BC75" s="70"/>
      <c r="BD75" s="70"/>
      <c r="BE75" s="70"/>
      <c r="BF75" s="71"/>
      <c r="BG75" s="56" t="s">
        <v>171</v>
      </c>
      <c r="BH75" s="57"/>
      <c r="BI75" s="57"/>
      <c r="BJ75" s="57"/>
      <c r="BK75" s="58"/>
      <c r="CA75" t="s">
        <v>29</v>
      </c>
    </row>
    <row r="76" spans="1:79" s="25" customFormat="1" ht="13.2" customHeight="1" x14ac:dyDescent="0.25">
      <c r="A76" s="59">
        <v>2210</v>
      </c>
      <c r="B76" s="60"/>
      <c r="C76" s="60"/>
      <c r="D76" s="61"/>
      <c r="E76" s="62" t="s">
        <v>176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6">
        <v>321343</v>
      </c>
      <c r="Y76" s="67"/>
      <c r="Z76" s="67"/>
      <c r="AA76" s="67"/>
      <c r="AB76" s="68"/>
      <c r="AC76" s="66">
        <v>0</v>
      </c>
      <c r="AD76" s="67"/>
      <c r="AE76" s="67"/>
      <c r="AF76" s="67"/>
      <c r="AG76" s="68"/>
      <c r="AH76" s="66">
        <v>0</v>
      </c>
      <c r="AI76" s="67"/>
      <c r="AJ76" s="67"/>
      <c r="AK76" s="67"/>
      <c r="AL76" s="68"/>
      <c r="AM76" s="66">
        <f t="shared" ref="AM76:AM82" si="3">IF(ISNUMBER(X76),X76,0)+IF(ISNUMBER(AC76),AC76,0)</f>
        <v>321343</v>
      </c>
      <c r="AN76" s="67"/>
      <c r="AO76" s="67"/>
      <c r="AP76" s="67"/>
      <c r="AQ76" s="68"/>
      <c r="AR76" s="66">
        <v>353477.3</v>
      </c>
      <c r="AS76" s="67"/>
      <c r="AT76" s="67"/>
      <c r="AU76" s="67"/>
      <c r="AV76" s="68"/>
      <c r="AW76" s="66">
        <v>0</v>
      </c>
      <c r="AX76" s="67"/>
      <c r="AY76" s="67"/>
      <c r="AZ76" s="67"/>
      <c r="BA76" s="68"/>
      <c r="BB76" s="66">
        <v>0</v>
      </c>
      <c r="BC76" s="67"/>
      <c r="BD76" s="67"/>
      <c r="BE76" s="67"/>
      <c r="BF76" s="68"/>
      <c r="BG76" s="65">
        <f t="shared" ref="BG76:BG82" si="4">IF(ISNUMBER(AR76),AR76,0)+IF(ISNUMBER(AW76),AW76,0)</f>
        <v>353477.3</v>
      </c>
      <c r="BH76" s="65"/>
      <c r="BI76" s="65"/>
      <c r="BJ76" s="65"/>
      <c r="BK76" s="65"/>
      <c r="CA76" s="25" t="s">
        <v>30</v>
      </c>
    </row>
    <row r="77" spans="1:79" s="25" customFormat="1" ht="13.2" customHeight="1" x14ac:dyDescent="0.25">
      <c r="A77" s="59">
        <v>2240</v>
      </c>
      <c r="B77" s="60"/>
      <c r="C77" s="60"/>
      <c r="D77" s="61"/>
      <c r="E77" s="62" t="s">
        <v>177</v>
      </c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4"/>
      <c r="X77" s="66">
        <v>3845600</v>
      </c>
      <c r="Y77" s="67"/>
      <c r="Z77" s="67"/>
      <c r="AA77" s="67"/>
      <c r="AB77" s="68"/>
      <c r="AC77" s="66">
        <v>0</v>
      </c>
      <c r="AD77" s="67"/>
      <c r="AE77" s="67"/>
      <c r="AF77" s="67"/>
      <c r="AG77" s="68"/>
      <c r="AH77" s="66">
        <v>0</v>
      </c>
      <c r="AI77" s="67"/>
      <c r="AJ77" s="67"/>
      <c r="AK77" s="67"/>
      <c r="AL77" s="68"/>
      <c r="AM77" s="66">
        <f t="shared" si="3"/>
        <v>3845600</v>
      </c>
      <c r="AN77" s="67"/>
      <c r="AO77" s="67"/>
      <c r="AP77" s="67"/>
      <c r="AQ77" s="68"/>
      <c r="AR77" s="66">
        <v>4230160</v>
      </c>
      <c r="AS77" s="67"/>
      <c r="AT77" s="67"/>
      <c r="AU77" s="67"/>
      <c r="AV77" s="68"/>
      <c r="AW77" s="66">
        <v>0</v>
      </c>
      <c r="AX77" s="67"/>
      <c r="AY77" s="67"/>
      <c r="AZ77" s="67"/>
      <c r="BA77" s="68"/>
      <c r="BB77" s="66">
        <v>0</v>
      </c>
      <c r="BC77" s="67"/>
      <c r="BD77" s="67"/>
      <c r="BE77" s="67"/>
      <c r="BF77" s="68"/>
      <c r="BG77" s="65">
        <f t="shared" si="4"/>
        <v>4230160</v>
      </c>
      <c r="BH77" s="65"/>
      <c r="BI77" s="65"/>
      <c r="BJ77" s="65"/>
      <c r="BK77" s="65"/>
    </row>
    <row r="78" spans="1:79" s="25" customFormat="1" ht="13.2" customHeight="1" x14ac:dyDescent="0.25">
      <c r="A78" s="59">
        <v>2273</v>
      </c>
      <c r="B78" s="60"/>
      <c r="C78" s="60"/>
      <c r="D78" s="61"/>
      <c r="E78" s="62" t="s">
        <v>178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4"/>
      <c r="X78" s="66">
        <v>2750000</v>
      </c>
      <c r="Y78" s="67"/>
      <c r="Z78" s="67"/>
      <c r="AA78" s="67"/>
      <c r="AB78" s="68"/>
      <c r="AC78" s="66">
        <v>0</v>
      </c>
      <c r="AD78" s="67"/>
      <c r="AE78" s="67"/>
      <c r="AF78" s="67"/>
      <c r="AG78" s="68"/>
      <c r="AH78" s="66">
        <v>0</v>
      </c>
      <c r="AI78" s="67"/>
      <c r="AJ78" s="67"/>
      <c r="AK78" s="67"/>
      <c r="AL78" s="68"/>
      <c r="AM78" s="66">
        <f t="shared" si="3"/>
        <v>2750000</v>
      </c>
      <c r="AN78" s="67"/>
      <c r="AO78" s="67"/>
      <c r="AP78" s="67"/>
      <c r="AQ78" s="68"/>
      <c r="AR78" s="66">
        <v>3025000</v>
      </c>
      <c r="AS78" s="67"/>
      <c r="AT78" s="67"/>
      <c r="AU78" s="67"/>
      <c r="AV78" s="68"/>
      <c r="AW78" s="66">
        <v>0</v>
      </c>
      <c r="AX78" s="67"/>
      <c r="AY78" s="67"/>
      <c r="AZ78" s="67"/>
      <c r="BA78" s="68"/>
      <c r="BB78" s="66">
        <v>0</v>
      </c>
      <c r="BC78" s="67"/>
      <c r="BD78" s="67"/>
      <c r="BE78" s="67"/>
      <c r="BF78" s="68"/>
      <c r="BG78" s="65">
        <f t="shared" si="4"/>
        <v>3025000</v>
      </c>
      <c r="BH78" s="65"/>
      <c r="BI78" s="65"/>
      <c r="BJ78" s="65"/>
      <c r="BK78" s="65"/>
    </row>
    <row r="79" spans="1:79" s="25" customFormat="1" ht="26.4" customHeight="1" x14ac:dyDescent="0.25">
      <c r="A79" s="59">
        <v>3110</v>
      </c>
      <c r="B79" s="60"/>
      <c r="C79" s="60"/>
      <c r="D79" s="61"/>
      <c r="E79" s="62" t="s">
        <v>179</v>
      </c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4"/>
      <c r="X79" s="66">
        <v>0</v>
      </c>
      <c r="Y79" s="67"/>
      <c r="Z79" s="67"/>
      <c r="AA79" s="67"/>
      <c r="AB79" s="68"/>
      <c r="AC79" s="66">
        <v>0</v>
      </c>
      <c r="AD79" s="67"/>
      <c r="AE79" s="67"/>
      <c r="AF79" s="67"/>
      <c r="AG79" s="68"/>
      <c r="AH79" s="66">
        <v>0</v>
      </c>
      <c r="AI79" s="67"/>
      <c r="AJ79" s="67"/>
      <c r="AK79" s="67"/>
      <c r="AL79" s="68"/>
      <c r="AM79" s="66">
        <f t="shared" si="3"/>
        <v>0</v>
      </c>
      <c r="AN79" s="67"/>
      <c r="AO79" s="67"/>
      <c r="AP79" s="67"/>
      <c r="AQ79" s="68"/>
      <c r="AR79" s="66">
        <v>0</v>
      </c>
      <c r="AS79" s="67"/>
      <c r="AT79" s="67"/>
      <c r="AU79" s="67"/>
      <c r="AV79" s="68"/>
      <c r="AW79" s="66">
        <v>0</v>
      </c>
      <c r="AX79" s="67"/>
      <c r="AY79" s="67"/>
      <c r="AZ79" s="67"/>
      <c r="BA79" s="68"/>
      <c r="BB79" s="66">
        <v>0</v>
      </c>
      <c r="BC79" s="67"/>
      <c r="BD79" s="67"/>
      <c r="BE79" s="67"/>
      <c r="BF79" s="68"/>
      <c r="BG79" s="65">
        <f t="shared" si="4"/>
        <v>0</v>
      </c>
      <c r="BH79" s="65"/>
      <c r="BI79" s="65"/>
      <c r="BJ79" s="65"/>
      <c r="BK79" s="65"/>
    </row>
    <row r="80" spans="1:79" s="25" customFormat="1" ht="13.2" customHeight="1" x14ac:dyDescent="0.25">
      <c r="A80" s="59">
        <v>3132</v>
      </c>
      <c r="B80" s="60"/>
      <c r="C80" s="60"/>
      <c r="D80" s="61"/>
      <c r="E80" s="62" t="s">
        <v>180</v>
      </c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6">
        <v>0</v>
      </c>
      <c r="Y80" s="67"/>
      <c r="Z80" s="67"/>
      <c r="AA80" s="67"/>
      <c r="AB80" s="68"/>
      <c r="AC80" s="66">
        <v>0</v>
      </c>
      <c r="AD80" s="67"/>
      <c r="AE80" s="67"/>
      <c r="AF80" s="67"/>
      <c r="AG80" s="68"/>
      <c r="AH80" s="66">
        <v>0</v>
      </c>
      <c r="AI80" s="67"/>
      <c r="AJ80" s="67"/>
      <c r="AK80" s="67"/>
      <c r="AL80" s="68"/>
      <c r="AM80" s="66">
        <f t="shared" si="3"/>
        <v>0</v>
      </c>
      <c r="AN80" s="67"/>
      <c r="AO80" s="67"/>
      <c r="AP80" s="67"/>
      <c r="AQ80" s="68"/>
      <c r="AR80" s="66">
        <v>0</v>
      </c>
      <c r="AS80" s="67"/>
      <c r="AT80" s="67"/>
      <c r="AU80" s="67"/>
      <c r="AV80" s="68"/>
      <c r="AW80" s="66">
        <v>0</v>
      </c>
      <c r="AX80" s="67"/>
      <c r="AY80" s="67"/>
      <c r="AZ80" s="67"/>
      <c r="BA80" s="68"/>
      <c r="BB80" s="66">
        <v>0</v>
      </c>
      <c r="BC80" s="67"/>
      <c r="BD80" s="67"/>
      <c r="BE80" s="67"/>
      <c r="BF80" s="68"/>
      <c r="BG80" s="65">
        <f t="shared" si="4"/>
        <v>0</v>
      </c>
      <c r="BH80" s="65"/>
      <c r="BI80" s="65"/>
      <c r="BJ80" s="65"/>
      <c r="BK80" s="65"/>
    </row>
    <row r="81" spans="1:79" s="25" customFormat="1" ht="13.2" customHeight="1" x14ac:dyDescent="0.25">
      <c r="A81" s="59">
        <v>3142</v>
      </c>
      <c r="B81" s="60"/>
      <c r="C81" s="60"/>
      <c r="D81" s="61"/>
      <c r="E81" s="62" t="s">
        <v>181</v>
      </c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4"/>
      <c r="X81" s="66">
        <v>0</v>
      </c>
      <c r="Y81" s="67"/>
      <c r="Z81" s="67"/>
      <c r="AA81" s="67"/>
      <c r="AB81" s="68"/>
      <c r="AC81" s="66">
        <v>0</v>
      </c>
      <c r="AD81" s="67"/>
      <c r="AE81" s="67"/>
      <c r="AF81" s="67"/>
      <c r="AG81" s="68"/>
      <c r="AH81" s="66">
        <v>0</v>
      </c>
      <c r="AI81" s="67"/>
      <c r="AJ81" s="67"/>
      <c r="AK81" s="67"/>
      <c r="AL81" s="68"/>
      <c r="AM81" s="66">
        <f t="shared" si="3"/>
        <v>0</v>
      </c>
      <c r="AN81" s="67"/>
      <c r="AO81" s="67"/>
      <c r="AP81" s="67"/>
      <c r="AQ81" s="68"/>
      <c r="AR81" s="66">
        <v>0</v>
      </c>
      <c r="AS81" s="67"/>
      <c r="AT81" s="67"/>
      <c r="AU81" s="67"/>
      <c r="AV81" s="68"/>
      <c r="AW81" s="66">
        <v>0</v>
      </c>
      <c r="AX81" s="67"/>
      <c r="AY81" s="67"/>
      <c r="AZ81" s="67"/>
      <c r="BA81" s="68"/>
      <c r="BB81" s="66">
        <v>0</v>
      </c>
      <c r="BC81" s="67"/>
      <c r="BD81" s="67"/>
      <c r="BE81" s="67"/>
      <c r="BF81" s="68"/>
      <c r="BG81" s="65">
        <f t="shared" si="4"/>
        <v>0</v>
      </c>
      <c r="BH81" s="65"/>
      <c r="BI81" s="65"/>
      <c r="BJ81" s="65"/>
      <c r="BK81" s="65"/>
    </row>
    <row r="82" spans="1:79" s="6" customFormat="1" ht="12.75" customHeight="1" x14ac:dyDescent="0.25">
      <c r="A82" s="87"/>
      <c r="B82" s="88"/>
      <c r="C82" s="88"/>
      <c r="D82" s="89"/>
      <c r="E82" s="128" t="s">
        <v>147</v>
      </c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30"/>
      <c r="X82" s="84">
        <v>6916943</v>
      </c>
      <c r="Y82" s="85"/>
      <c r="Z82" s="85"/>
      <c r="AA82" s="85"/>
      <c r="AB82" s="86"/>
      <c r="AC82" s="84">
        <v>0</v>
      </c>
      <c r="AD82" s="85"/>
      <c r="AE82" s="85"/>
      <c r="AF82" s="85"/>
      <c r="AG82" s="86"/>
      <c r="AH82" s="84">
        <v>0</v>
      </c>
      <c r="AI82" s="85"/>
      <c r="AJ82" s="85"/>
      <c r="AK82" s="85"/>
      <c r="AL82" s="86"/>
      <c r="AM82" s="84">
        <f t="shared" si="3"/>
        <v>6916943</v>
      </c>
      <c r="AN82" s="85"/>
      <c r="AO82" s="85"/>
      <c r="AP82" s="85"/>
      <c r="AQ82" s="86"/>
      <c r="AR82" s="84">
        <v>7608637.2999999998</v>
      </c>
      <c r="AS82" s="85"/>
      <c r="AT82" s="85"/>
      <c r="AU82" s="85"/>
      <c r="AV82" s="86"/>
      <c r="AW82" s="84">
        <v>0</v>
      </c>
      <c r="AX82" s="85"/>
      <c r="AY82" s="85"/>
      <c r="AZ82" s="85"/>
      <c r="BA82" s="86"/>
      <c r="BB82" s="84">
        <v>0</v>
      </c>
      <c r="BC82" s="85"/>
      <c r="BD82" s="85"/>
      <c r="BE82" s="85"/>
      <c r="BF82" s="86"/>
      <c r="BG82" s="97">
        <f t="shared" si="4"/>
        <v>7608637.2999999998</v>
      </c>
      <c r="BH82" s="97"/>
      <c r="BI82" s="97"/>
      <c r="BJ82" s="97"/>
      <c r="BK82" s="97"/>
    </row>
    <row r="84" spans="1:79" ht="14.25" customHeight="1" x14ac:dyDescent="0.25">
      <c r="A84" s="34" t="s">
        <v>265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</row>
    <row r="85" spans="1:79" ht="15" customHeight="1" x14ac:dyDescent="0.25">
      <c r="A85" s="75" t="s">
        <v>236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</row>
    <row r="86" spans="1:79" ht="18" customHeight="1" x14ac:dyDescent="0.25">
      <c r="A86" s="77" t="s">
        <v>119</v>
      </c>
      <c r="B86" s="78"/>
      <c r="C86" s="78"/>
      <c r="D86" s="78"/>
      <c r="E86" s="79"/>
      <c r="F86" s="49" t="s">
        <v>19</v>
      </c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1"/>
      <c r="X86" s="55" t="s">
        <v>258</v>
      </c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41" t="s">
        <v>263</v>
      </c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3"/>
    </row>
    <row r="87" spans="1:79" ht="44.4" customHeight="1" x14ac:dyDescent="0.25">
      <c r="A87" s="80"/>
      <c r="B87" s="81"/>
      <c r="C87" s="81"/>
      <c r="D87" s="81"/>
      <c r="E87" s="82"/>
      <c r="F87" s="52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4"/>
      <c r="X87" s="41" t="s">
        <v>4</v>
      </c>
      <c r="Y87" s="42"/>
      <c r="Z87" s="42"/>
      <c r="AA87" s="42"/>
      <c r="AB87" s="43"/>
      <c r="AC87" s="41" t="s">
        <v>3</v>
      </c>
      <c r="AD87" s="42"/>
      <c r="AE87" s="42"/>
      <c r="AF87" s="42"/>
      <c r="AG87" s="43"/>
      <c r="AH87" s="44" t="s">
        <v>116</v>
      </c>
      <c r="AI87" s="45"/>
      <c r="AJ87" s="45"/>
      <c r="AK87" s="45"/>
      <c r="AL87" s="46"/>
      <c r="AM87" s="41" t="s">
        <v>5</v>
      </c>
      <c r="AN87" s="42"/>
      <c r="AO87" s="42"/>
      <c r="AP87" s="42"/>
      <c r="AQ87" s="43"/>
      <c r="AR87" s="41" t="s">
        <v>4</v>
      </c>
      <c r="AS87" s="42"/>
      <c r="AT87" s="42"/>
      <c r="AU87" s="42"/>
      <c r="AV87" s="43"/>
      <c r="AW87" s="41" t="s">
        <v>3</v>
      </c>
      <c r="AX87" s="42"/>
      <c r="AY87" s="42"/>
      <c r="AZ87" s="42"/>
      <c r="BA87" s="43"/>
      <c r="BB87" s="93" t="s">
        <v>116</v>
      </c>
      <c r="BC87" s="93"/>
      <c r="BD87" s="93"/>
      <c r="BE87" s="93"/>
      <c r="BF87" s="93"/>
      <c r="BG87" s="41" t="s">
        <v>96</v>
      </c>
      <c r="BH87" s="42"/>
      <c r="BI87" s="42"/>
      <c r="BJ87" s="42"/>
      <c r="BK87" s="43"/>
    </row>
    <row r="88" spans="1:79" ht="12" customHeight="1" x14ac:dyDescent="0.25">
      <c r="A88" s="41">
        <v>1</v>
      </c>
      <c r="B88" s="42"/>
      <c r="C88" s="42"/>
      <c r="D88" s="42"/>
      <c r="E88" s="43"/>
      <c r="F88" s="41">
        <v>2</v>
      </c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3"/>
      <c r="X88" s="41">
        <v>3</v>
      </c>
      <c r="Y88" s="42"/>
      <c r="Z88" s="42"/>
      <c r="AA88" s="42"/>
      <c r="AB88" s="43"/>
      <c r="AC88" s="41">
        <v>4</v>
      </c>
      <c r="AD88" s="42"/>
      <c r="AE88" s="42"/>
      <c r="AF88" s="42"/>
      <c r="AG88" s="43"/>
      <c r="AH88" s="41">
        <v>5</v>
      </c>
      <c r="AI88" s="42"/>
      <c r="AJ88" s="42"/>
      <c r="AK88" s="42"/>
      <c r="AL88" s="43"/>
      <c r="AM88" s="41">
        <v>6</v>
      </c>
      <c r="AN88" s="42"/>
      <c r="AO88" s="42"/>
      <c r="AP88" s="42"/>
      <c r="AQ88" s="43"/>
      <c r="AR88" s="41">
        <v>7</v>
      </c>
      <c r="AS88" s="42"/>
      <c r="AT88" s="42"/>
      <c r="AU88" s="42"/>
      <c r="AV88" s="43"/>
      <c r="AW88" s="41">
        <v>8</v>
      </c>
      <c r="AX88" s="42"/>
      <c r="AY88" s="42"/>
      <c r="AZ88" s="42"/>
      <c r="BA88" s="43"/>
      <c r="BB88" s="41">
        <v>9</v>
      </c>
      <c r="BC88" s="42"/>
      <c r="BD88" s="42"/>
      <c r="BE88" s="42"/>
      <c r="BF88" s="43"/>
      <c r="BG88" s="41">
        <v>10</v>
      </c>
      <c r="BH88" s="42"/>
      <c r="BI88" s="42"/>
      <c r="BJ88" s="42"/>
      <c r="BK88" s="43"/>
    </row>
    <row r="89" spans="1:79" s="1" customFormat="1" ht="15" hidden="1" customHeight="1" x14ac:dyDescent="0.25">
      <c r="A89" s="69" t="s">
        <v>64</v>
      </c>
      <c r="B89" s="70"/>
      <c r="C89" s="70"/>
      <c r="D89" s="70"/>
      <c r="E89" s="71"/>
      <c r="F89" s="69" t="s">
        <v>57</v>
      </c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1"/>
      <c r="X89" s="69" t="s">
        <v>60</v>
      </c>
      <c r="Y89" s="70"/>
      <c r="Z89" s="70"/>
      <c r="AA89" s="70"/>
      <c r="AB89" s="71"/>
      <c r="AC89" s="69" t="s">
        <v>61</v>
      </c>
      <c r="AD89" s="70"/>
      <c r="AE89" s="70"/>
      <c r="AF89" s="70"/>
      <c r="AG89" s="71"/>
      <c r="AH89" s="69" t="s">
        <v>94</v>
      </c>
      <c r="AI89" s="70"/>
      <c r="AJ89" s="70"/>
      <c r="AK89" s="70"/>
      <c r="AL89" s="71"/>
      <c r="AM89" s="56" t="s">
        <v>171</v>
      </c>
      <c r="AN89" s="57"/>
      <c r="AO89" s="57"/>
      <c r="AP89" s="57"/>
      <c r="AQ89" s="58"/>
      <c r="AR89" s="69" t="s">
        <v>62</v>
      </c>
      <c r="AS89" s="70"/>
      <c r="AT89" s="70"/>
      <c r="AU89" s="70"/>
      <c r="AV89" s="71"/>
      <c r="AW89" s="69" t="s">
        <v>63</v>
      </c>
      <c r="AX89" s="70"/>
      <c r="AY89" s="70"/>
      <c r="AZ89" s="70"/>
      <c r="BA89" s="71"/>
      <c r="BB89" s="69" t="s">
        <v>95</v>
      </c>
      <c r="BC89" s="70"/>
      <c r="BD89" s="70"/>
      <c r="BE89" s="70"/>
      <c r="BF89" s="71"/>
      <c r="BG89" s="56" t="s">
        <v>171</v>
      </c>
      <c r="BH89" s="57"/>
      <c r="BI89" s="57"/>
      <c r="BJ89" s="57"/>
      <c r="BK89" s="58"/>
      <c r="CA89" t="s">
        <v>31</v>
      </c>
    </row>
    <row r="90" spans="1:79" s="6" customFormat="1" ht="12.75" customHeight="1" x14ac:dyDescent="0.25">
      <c r="A90" s="87"/>
      <c r="B90" s="88"/>
      <c r="C90" s="88"/>
      <c r="D90" s="88"/>
      <c r="E90" s="89"/>
      <c r="F90" s="87" t="s">
        <v>147</v>
      </c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9"/>
      <c r="X90" s="94"/>
      <c r="Y90" s="95"/>
      <c r="Z90" s="95"/>
      <c r="AA90" s="95"/>
      <c r="AB90" s="96"/>
      <c r="AC90" s="94"/>
      <c r="AD90" s="95"/>
      <c r="AE90" s="95"/>
      <c r="AF90" s="95"/>
      <c r="AG90" s="96"/>
      <c r="AH90" s="97"/>
      <c r="AI90" s="97"/>
      <c r="AJ90" s="97"/>
      <c r="AK90" s="97"/>
      <c r="AL90" s="97"/>
      <c r="AM90" s="97">
        <f>IF(ISNUMBER(X90),X90,0)+IF(ISNUMBER(AC90),AC90,0)</f>
        <v>0</v>
      </c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>
        <f>IF(ISNUMBER(AR90),AR90,0)+IF(ISNUMBER(AW90),AW90,0)</f>
        <v>0</v>
      </c>
      <c r="BH90" s="97"/>
      <c r="BI90" s="97"/>
      <c r="BJ90" s="97"/>
      <c r="BK90" s="97"/>
      <c r="CA90" s="6" t="s">
        <v>32</v>
      </c>
    </row>
    <row r="92" spans="1:79" ht="1.2" customHeight="1" x14ac:dyDescent="0.25"/>
    <row r="93" spans="1:79" ht="14.25" customHeight="1" x14ac:dyDescent="0.25">
      <c r="A93" s="34" t="s">
        <v>120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</row>
    <row r="94" spans="1:79" ht="14.25" customHeight="1" x14ac:dyDescent="0.25">
      <c r="A94" s="34" t="s">
        <v>250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</row>
    <row r="95" spans="1:79" ht="15" customHeight="1" x14ac:dyDescent="0.25">
      <c r="A95" s="75" t="s">
        <v>236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</row>
    <row r="96" spans="1:79" ht="16.8" customHeight="1" x14ac:dyDescent="0.25">
      <c r="A96" s="49" t="s">
        <v>6</v>
      </c>
      <c r="B96" s="50"/>
      <c r="C96" s="50"/>
      <c r="D96" s="49" t="s">
        <v>121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1"/>
      <c r="U96" s="41" t="s">
        <v>237</v>
      </c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3"/>
      <c r="AN96" s="41" t="s">
        <v>240</v>
      </c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3"/>
      <c r="BG96" s="55" t="s">
        <v>247</v>
      </c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</row>
    <row r="97" spans="1:79" ht="39.6" customHeight="1" x14ac:dyDescent="0.25">
      <c r="A97" s="52"/>
      <c r="B97" s="53"/>
      <c r="C97" s="53"/>
      <c r="D97" s="52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4"/>
      <c r="U97" s="41" t="s">
        <v>4</v>
      </c>
      <c r="V97" s="42"/>
      <c r="W97" s="42"/>
      <c r="X97" s="42"/>
      <c r="Y97" s="43"/>
      <c r="Z97" s="41" t="s">
        <v>3</v>
      </c>
      <c r="AA97" s="42"/>
      <c r="AB97" s="42"/>
      <c r="AC97" s="42"/>
      <c r="AD97" s="43"/>
      <c r="AE97" s="44" t="s">
        <v>116</v>
      </c>
      <c r="AF97" s="45"/>
      <c r="AG97" s="45"/>
      <c r="AH97" s="46"/>
      <c r="AI97" s="41" t="s">
        <v>5</v>
      </c>
      <c r="AJ97" s="42"/>
      <c r="AK97" s="42"/>
      <c r="AL97" s="42"/>
      <c r="AM97" s="43"/>
      <c r="AN97" s="41" t="s">
        <v>4</v>
      </c>
      <c r="AO97" s="42"/>
      <c r="AP97" s="42"/>
      <c r="AQ97" s="42"/>
      <c r="AR97" s="43"/>
      <c r="AS97" s="41" t="s">
        <v>3</v>
      </c>
      <c r="AT97" s="42"/>
      <c r="AU97" s="42"/>
      <c r="AV97" s="42"/>
      <c r="AW97" s="43"/>
      <c r="AX97" s="44" t="s">
        <v>116</v>
      </c>
      <c r="AY97" s="45"/>
      <c r="AZ97" s="45"/>
      <c r="BA97" s="46"/>
      <c r="BB97" s="41" t="s">
        <v>96</v>
      </c>
      <c r="BC97" s="42"/>
      <c r="BD97" s="42"/>
      <c r="BE97" s="42"/>
      <c r="BF97" s="43"/>
      <c r="BG97" s="41" t="s">
        <v>4</v>
      </c>
      <c r="BH97" s="42"/>
      <c r="BI97" s="42"/>
      <c r="BJ97" s="42"/>
      <c r="BK97" s="43"/>
      <c r="BL97" s="55" t="s">
        <v>3</v>
      </c>
      <c r="BM97" s="55"/>
      <c r="BN97" s="55"/>
      <c r="BO97" s="55"/>
      <c r="BP97" s="55"/>
      <c r="BQ97" s="93" t="s">
        <v>116</v>
      </c>
      <c r="BR97" s="93"/>
      <c r="BS97" s="93"/>
      <c r="BT97" s="93"/>
      <c r="BU97" s="41" t="s">
        <v>97</v>
      </c>
      <c r="BV97" s="42"/>
      <c r="BW97" s="42"/>
      <c r="BX97" s="42"/>
      <c r="BY97" s="43"/>
    </row>
    <row r="98" spans="1:79" ht="9" customHeight="1" x14ac:dyDescent="0.25">
      <c r="A98" s="41">
        <v>1</v>
      </c>
      <c r="B98" s="42"/>
      <c r="C98" s="42"/>
      <c r="D98" s="41">
        <v>2</v>
      </c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3"/>
      <c r="U98" s="41">
        <v>3</v>
      </c>
      <c r="V98" s="42"/>
      <c r="W98" s="42"/>
      <c r="X98" s="42"/>
      <c r="Y98" s="43"/>
      <c r="Z98" s="41">
        <v>4</v>
      </c>
      <c r="AA98" s="42"/>
      <c r="AB98" s="42"/>
      <c r="AC98" s="42"/>
      <c r="AD98" s="43"/>
      <c r="AE98" s="41">
        <v>5</v>
      </c>
      <c r="AF98" s="42"/>
      <c r="AG98" s="42"/>
      <c r="AH98" s="43"/>
      <c r="AI98" s="41">
        <v>6</v>
      </c>
      <c r="AJ98" s="42"/>
      <c r="AK98" s="42"/>
      <c r="AL98" s="42"/>
      <c r="AM98" s="43"/>
      <c r="AN98" s="41">
        <v>7</v>
      </c>
      <c r="AO98" s="42"/>
      <c r="AP98" s="42"/>
      <c r="AQ98" s="42"/>
      <c r="AR98" s="43"/>
      <c r="AS98" s="41">
        <v>8</v>
      </c>
      <c r="AT98" s="42"/>
      <c r="AU98" s="42"/>
      <c r="AV98" s="42"/>
      <c r="AW98" s="43"/>
      <c r="AX98" s="55">
        <v>9</v>
      </c>
      <c r="AY98" s="55"/>
      <c r="AZ98" s="55"/>
      <c r="BA98" s="55"/>
      <c r="BB98" s="41">
        <v>10</v>
      </c>
      <c r="BC98" s="42"/>
      <c r="BD98" s="42"/>
      <c r="BE98" s="42"/>
      <c r="BF98" s="43"/>
      <c r="BG98" s="41">
        <v>11</v>
      </c>
      <c r="BH98" s="42"/>
      <c r="BI98" s="42"/>
      <c r="BJ98" s="42"/>
      <c r="BK98" s="43"/>
      <c r="BL98" s="55">
        <v>12</v>
      </c>
      <c r="BM98" s="55"/>
      <c r="BN98" s="55"/>
      <c r="BO98" s="55"/>
      <c r="BP98" s="55"/>
      <c r="BQ98" s="41">
        <v>13</v>
      </c>
      <c r="BR98" s="42"/>
      <c r="BS98" s="42"/>
      <c r="BT98" s="43"/>
      <c r="BU98" s="41">
        <v>14</v>
      </c>
      <c r="BV98" s="42"/>
      <c r="BW98" s="42"/>
      <c r="BX98" s="42"/>
      <c r="BY98" s="43"/>
    </row>
    <row r="99" spans="1:79" s="1" customFormat="1" ht="14.25" hidden="1" customHeight="1" x14ac:dyDescent="0.25">
      <c r="A99" s="69" t="s">
        <v>69</v>
      </c>
      <c r="B99" s="70"/>
      <c r="C99" s="70"/>
      <c r="D99" s="69" t="s">
        <v>57</v>
      </c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1"/>
      <c r="U99" s="76" t="s">
        <v>65</v>
      </c>
      <c r="V99" s="76"/>
      <c r="W99" s="76"/>
      <c r="X99" s="76"/>
      <c r="Y99" s="76"/>
      <c r="Z99" s="76" t="s">
        <v>66</v>
      </c>
      <c r="AA99" s="76"/>
      <c r="AB99" s="76"/>
      <c r="AC99" s="76"/>
      <c r="AD99" s="76"/>
      <c r="AE99" s="76" t="s">
        <v>91</v>
      </c>
      <c r="AF99" s="76"/>
      <c r="AG99" s="76"/>
      <c r="AH99" s="76"/>
      <c r="AI99" s="83" t="s">
        <v>170</v>
      </c>
      <c r="AJ99" s="83"/>
      <c r="AK99" s="83"/>
      <c r="AL99" s="83"/>
      <c r="AM99" s="83"/>
      <c r="AN99" s="76" t="s">
        <v>67</v>
      </c>
      <c r="AO99" s="76"/>
      <c r="AP99" s="76"/>
      <c r="AQ99" s="76"/>
      <c r="AR99" s="76"/>
      <c r="AS99" s="76" t="s">
        <v>68</v>
      </c>
      <c r="AT99" s="76"/>
      <c r="AU99" s="76"/>
      <c r="AV99" s="76"/>
      <c r="AW99" s="76"/>
      <c r="AX99" s="76" t="s">
        <v>92</v>
      </c>
      <c r="AY99" s="76"/>
      <c r="AZ99" s="76"/>
      <c r="BA99" s="76"/>
      <c r="BB99" s="83" t="s">
        <v>170</v>
      </c>
      <c r="BC99" s="83"/>
      <c r="BD99" s="83"/>
      <c r="BE99" s="83"/>
      <c r="BF99" s="83"/>
      <c r="BG99" s="76" t="s">
        <v>58</v>
      </c>
      <c r="BH99" s="76"/>
      <c r="BI99" s="76"/>
      <c r="BJ99" s="76"/>
      <c r="BK99" s="76"/>
      <c r="BL99" s="76" t="s">
        <v>59</v>
      </c>
      <c r="BM99" s="76"/>
      <c r="BN99" s="76"/>
      <c r="BO99" s="76"/>
      <c r="BP99" s="76"/>
      <c r="BQ99" s="76" t="s">
        <v>93</v>
      </c>
      <c r="BR99" s="76"/>
      <c r="BS99" s="76"/>
      <c r="BT99" s="76"/>
      <c r="BU99" s="83" t="s">
        <v>170</v>
      </c>
      <c r="BV99" s="83"/>
      <c r="BW99" s="83"/>
      <c r="BX99" s="83"/>
      <c r="BY99" s="83"/>
      <c r="CA99" t="s">
        <v>33</v>
      </c>
    </row>
    <row r="100" spans="1:79" s="25" customFormat="1" ht="13.2" customHeight="1" x14ac:dyDescent="0.25">
      <c r="A100" s="59">
        <v>1</v>
      </c>
      <c r="B100" s="60"/>
      <c r="C100" s="60"/>
      <c r="D100" s="62" t="s">
        <v>182</v>
      </c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4"/>
      <c r="U100" s="66">
        <v>5034558.28</v>
      </c>
      <c r="V100" s="67"/>
      <c r="W100" s="67"/>
      <c r="X100" s="67"/>
      <c r="Y100" s="68"/>
      <c r="Z100" s="66">
        <v>2181917.33</v>
      </c>
      <c r="AA100" s="67"/>
      <c r="AB100" s="67"/>
      <c r="AC100" s="67"/>
      <c r="AD100" s="68"/>
      <c r="AE100" s="66">
        <v>2181917.33</v>
      </c>
      <c r="AF100" s="67"/>
      <c r="AG100" s="67"/>
      <c r="AH100" s="68"/>
      <c r="AI100" s="66">
        <f t="shared" ref="AI100:AI105" si="5">IF(ISNUMBER(U100),U100,0)+IF(ISNUMBER(Z100),Z100,0)</f>
        <v>7216475.6100000003</v>
      </c>
      <c r="AJ100" s="67"/>
      <c r="AK100" s="67"/>
      <c r="AL100" s="67"/>
      <c r="AM100" s="68"/>
      <c r="AN100" s="66">
        <v>6569790</v>
      </c>
      <c r="AO100" s="67"/>
      <c r="AP100" s="67"/>
      <c r="AQ100" s="67"/>
      <c r="AR100" s="68"/>
      <c r="AS100" s="66">
        <v>213600</v>
      </c>
      <c r="AT100" s="67"/>
      <c r="AU100" s="67"/>
      <c r="AV100" s="67"/>
      <c r="AW100" s="68"/>
      <c r="AX100" s="66">
        <v>213600</v>
      </c>
      <c r="AY100" s="67"/>
      <c r="AZ100" s="67"/>
      <c r="BA100" s="68"/>
      <c r="BB100" s="66">
        <f t="shared" ref="BB100:BB105" si="6">IF(ISNUMBER(AN100),AN100,0)+IF(ISNUMBER(AS100),AS100,0)</f>
        <v>6783390</v>
      </c>
      <c r="BC100" s="67"/>
      <c r="BD100" s="67"/>
      <c r="BE100" s="67"/>
      <c r="BF100" s="68"/>
      <c r="BG100" s="66">
        <v>6288130</v>
      </c>
      <c r="BH100" s="67"/>
      <c r="BI100" s="67"/>
      <c r="BJ100" s="67"/>
      <c r="BK100" s="68"/>
      <c r="BL100" s="66">
        <v>0</v>
      </c>
      <c r="BM100" s="67"/>
      <c r="BN100" s="67"/>
      <c r="BO100" s="67"/>
      <c r="BP100" s="68"/>
      <c r="BQ100" s="66">
        <v>0</v>
      </c>
      <c r="BR100" s="67"/>
      <c r="BS100" s="67"/>
      <c r="BT100" s="68"/>
      <c r="BU100" s="66">
        <f t="shared" ref="BU100:BU105" si="7">IF(ISNUMBER(BG100),BG100,0)+IF(ISNUMBER(BL100),BL100,0)</f>
        <v>6288130</v>
      </c>
      <c r="BV100" s="67"/>
      <c r="BW100" s="67"/>
      <c r="BX100" s="67"/>
      <c r="BY100" s="68"/>
      <c r="CA100" s="25" t="s">
        <v>34</v>
      </c>
    </row>
    <row r="101" spans="1:79" s="25" customFormat="1" ht="26.4" customHeight="1" x14ac:dyDescent="0.25">
      <c r="A101" s="59">
        <v>2</v>
      </c>
      <c r="B101" s="60"/>
      <c r="C101" s="60"/>
      <c r="D101" s="62" t="s">
        <v>183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4"/>
      <c r="U101" s="66">
        <v>0</v>
      </c>
      <c r="V101" s="67"/>
      <c r="W101" s="67"/>
      <c r="X101" s="67"/>
      <c r="Y101" s="68"/>
      <c r="Z101" s="66">
        <v>550500</v>
      </c>
      <c r="AA101" s="67"/>
      <c r="AB101" s="67"/>
      <c r="AC101" s="67"/>
      <c r="AD101" s="68"/>
      <c r="AE101" s="66">
        <v>550500</v>
      </c>
      <c r="AF101" s="67"/>
      <c r="AG101" s="67"/>
      <c r="AH101" s="68"/>
      <c r="AI101" s="66">
        <f t="shared" si="5"/>
        <v>550500</v>
      </c>
      <c r="AJ101" s="67"/>
      <c r="AK101" s="67"/>
      <c r="AL101" s="67"/>
      <c r="AM101" s="68"/>
      <c r="AN101" s="66">
        <v>0</v>
      </c>
      <c r="AO101" s="67"/>
      <c r="AP101" s="67"/>
      <c r="AQ101" s="67"/>
      <c r="AR101" s="68"/>
      <c r="AS101" s="66">
        <v>0</v>
      </c>
      <c r="AT101" s="67"/>
      <c r="AU101" s="67"/>
      <c r="AV101" s="67"/>
      <c r="AW101" s="68"/>
      <c r="AX101" s="66">
        <v>0</v>
      </c>
      <c r="AY101" s="67"/>
      <c r="AZ101" s="67"/>
      <c r="BA101" s="68"/>
      <c r="BB101" s="66">
        <f t="shared" si="6"/>
        <v>0</v>
      </c>
      <c r="BC101" s="67"/>
      <c r="BD101" s="67"/>
      <c r="BE101" s="67"/>
      <c r="BF101" s="68"/>
      <c r="BG101" s="66">
        <v>0</v>
      </c>
      <c r="BH101" s="67"/>
      <c r="BI101" s="67"/>
      <c r="BJ101" s="67"/>
      <c r="BK101" s="68"/>
      <c r="BL101" s="66">
        <v>0</v>
      </c>
      <c r="BM101" s="67"/>
      <c r="BN101" s="67"/>
      <c r="BO101" s="67"/>
      <c r="BP101" s="68"/>
      <c r="BQ101" s="66">
        <v>0</v>
      </c>
      <c r="BR101" s="67"/>
      <c r="BS101" s="67"/>
      <c r="BT101" s="68"/>
      <c r="BU101" s="66">
        <f t="shared" si="7"/>
        <v>0</v>
      </c>
      <c r="BV101" s="67"/>
      <c r="BW101" s="67"/>
      <c r="BX101" s="67"/>
      <c r="BY101" s="68"/>
    </row>
    <row r="102" spans="1:79" s="25" customFormat="1" ht="26.4" customHeight="1" x14ac:dyDescent="0.25">
      <c r="A102" s="59">
        <v>3</v>
      </c>
      <c r="B102" s="60"/>
      <c r="C102" s="60"/>
      <c r="D102" s="62" t="s">
        <v>184</v>
      </c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4"/>
      <c r="U102" s="66">
        <v>0</v>
      </c>
      <c r="V102" s="67"/>
      <c r="W102" s="67"/>
      <c r="X102" s="67"/>
      <c r="Y102" s="68"/>
      <c r="Z102" s="66">
        <v>0</v>
      </c>
      <c r="AA102" s="67"/>
      <c r="AB102" s="67"/>
      <c r="AC102" s="67"/>
      <c r="AD102" s="68"/>
      <c r="AE102" s="66">
        <v>0</v>
      </c>
      <c r="AF102" s="67"/>
      <c r="AG102" s="67"/>
      <c r="AH102" s="68"/>
      <c r="AI102" s="66">
        <f t="shared" si="5"/>
        <v>0</v>
      </c>
      <c r="AJ102" s="67"/>
      <c r="AK102" s="67"/>
      <c r="AL102" s="67"/>
      <c r="AM102" s="68"/>
      <c r="AN102" s="66">
        <v>21483</v>
      </c>
      <c r="AO102" s="67"/>
      <c r="AP102" s="67"/>
      <c r="AQ102" s="67"/>
      <c r="AR102" s="68"/>
      <c r="AS102" s="66">
        <v>0</v>
      </c>
      <c r="AT102" s="67"/>
      <c r="AU102" s="67"/>
      <c r="AV102" s="67"/>
      <c r="AW102" s="68"/>
      <c r="AX102" s="66">
        <v>0</v>
      </c>
      <c r="AY102" s="67"/>
      <c r="AZ102" s="67"/>
      <c r="BA102" s="68"/>
      <c r="BB102" s="66">
        <f t="shared" si="6"/>
        <v>21483</v>
      </c>
      <c r="BC102" s="67"/>
      <c r="BD102" s="67"/>
      <c r="BE102" s="67"/>
      <c r="BF102" s="68"/>
      <c r="BG102" s="66">
        <v>0</v>
      </c>
      <c r="BH102" s="67"/>
      <c r="BI102" s="67"/>
      <c r="BJ102" s="67"/>
      <c r="BK102" s="68"/>
      <c r="BL102" s="66">
        <v>0</v>
      </c>
      <c r="BM102" s="67"/>
      <c r="BN102" s="67"/>
      <c r="BO102" s="67"/>
      <c r="BP102" s="68"/>
      <c r="BQ102" s="66">
        <v>0</v>
      </c>
      <c r="BR102" s="67"/>
      <c r="BS102" s="67"/>
      <c r="BT102" s="68"/>
      <c r="BU102" s="66">
        <f t="shared" si="7"/>
        <v>0</v>
      </c>
      <c r="BV102" s="67"/>
      <c r="BW102" s="67"/>
      <c r="BX102" s="67"/>
      <c r="BY102" s="68"/>
    </row>
    <row r="103" spans="1:79" s="25" customFormat="1" ht="26.4" customHeight="1" x14ac:dyDescent="0.25">
      <c r="A103" s="59">
        <v>4</v>
      </c>
      <c r="B103" s="60"/>
      <c r="C103" s="60"/>
      <c r="D103" s="62" t="s">
        <v>185</v>
      </c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4"/>
      <c r="U103" s="66">
        <v>0</v>
      </c>
      <c r="V103" s="67"/>
      <c r="W103" s="67"/>
      <c r="X103" s="67"/>
      <c r="Y103" s="68"/>
      <c r="Z103" s="66">
        <v>0</v>
      </c>
      <c r="AA103" s="67"/>
      <c r="AB103" s="67"/>
      <c r="AC103" s="67"/>
      <c r="AD103" s="68"/>
      <c r="AE103" s="66">
        <v>0</v>
      </c>
      <c r="AF103" s="67"/>
      <c r="AG103" s="67"/>
      <c r="AH103" s="68"/>
      <c r="AI103" s="66">
        <f t="shared" si="5"/>
        <v>0</v>
      </c>
      <c r="AJ103" s="67"/>
      <c r="AK103" s="67"/>
      <c r="AL103" s="67"/>
      <c r="AM103" s="68"/>
      <c r="AN103" s="66">
        <v>2700000</v>
      </c>
      <c r="AO103" s="67"/>
      <c r="AP103" s="67"/>
      <c r="AQ103" s="67"/>
      <c r="AR103" s="68"/>
      <c r="AS103" s="66">
        <v>0</v>
      </c>
      <c r="AT103" s="67"/>
      <c r="AU103" s="67"/>
      <c r="AV103" s="67"/>
      <c r="AW103" s="68"/>
      <c r="AX103" s="66">
        <v>0</v>
      </c>
      <c r="AY103" s="67"/>
      <c r="AZ103" s="67"/>
      <c r="BA103" s="68"/>
      <c r="BB103" s="66">
        <f t="shared" si="6"/>
        <v>2700000</v>
      </c>
      <c r="BC103" s="67"/>
      <c r="BD103" s="67"/>
      <c r="BE103" s="67"/>
      <c r="BF103" s="68"/>
      <c r="BG103" s="66">
        <v>0</v>
      </c>
      <c r="BH103" s="67"/>
      <c r="BI103" s="67"/>
      <c r="BJ103" s="67"/>
      <c r="BK103" s="68"/>
      <c r="BL103" s="66">
        <v>0</v>
      </c>
      <c r="BM103" s="67"/>
      <c r="BN103" s="67"/>
      <c r="BO103" s="67"/>
      <c r="BP103" s="68"/>
      <c r="BQ103" s="66">
        <v>0</v>
      </c>
      <c r="BR103" s="67"/>
      <c r="BS103" s="67"/>
      <c r="BT103" s="68"/>
      <c r="BU103" s="66">
        <f t="shared" si="7"/>
        <v>0</v>
      </c>
      <c r="BV103" s="67"/>
      <c r="BW103" s="67"/>
      <c r="BX103" s="67"/>
      <c r="BY103" s="68"/>
    </row>
    <row r="104" spans="1:79" s="25" customFormat="1" ht="13.2" customHeight="1" x14ac:dyDescent="0.25">
      <c r="A104" s="59">
        <v>5</v>
      </c>
      <c r="B104" s="60"/>
      <c r="C104" s="60"/>
      <c r="D104" s="62" t="s">
        <v>186</v>
      </c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4"/>
      <c r="U104" s="66">
        <v>0</v>
      </c>
      <c r="V104" s="67"/>
      <c r="W104" s="67"/>
      <c r="X104" s="67"/>
      <c r="Y104" s="68"/>
      <c r="Z104" s="66">
        <v>0</v>
      </c>
      <c r="AA104" s="67"/>
      <c r="AB104" s="67"/>
      <c r="AC104" s="67"/>
      <c r="AD104" s="68"/>
      <c r="AE104" s="66">
        <v>0</v>
      </c>
      <c r="AF104" s="67"/>
      <c r="AG104" s="67"/>
      <c r="AH104" s="68"/>
      <c r="AI104" s="66">
        <f t="shared" si="5"/>
        <v>0</v>
      </c>
      <c r="AJ104" s="67"/>
      <c r="AK104" s="67"/>
      <c r="AL104" s="67"/>
      <c r="AM104" s="68"/>
      <c r="AN104" s="66">
        <v>150000</v>
      </c>
      <c r="AO104" s="67"/>
      <c r="AP104" s="67"/>
      <c r="AQ104" s="67"/>
      <c r="AR104" s="68"/>
      <c r="AS104" s="66">
        <v>310000</v>
      </c>
      <c r="AT104" s="67"/>
      <c r="AU104" s="67"/>
      <c r="AV104" s="67"/>
      <c r="AW104" s="68"/>
      <c r="AX104" s="66">
        <v>310000</v>
      </c>
      <c r="AY104" s="67"/>
      <c r="AZ104" s="67"/>
      <c r="BA104" s="68"/>
      <c r="BB104" s="66">
        <f t="shared" si="6"/>
        <v>460000</v>
      </c>
      <c r="BC104" s="67"/>
      <c r="BD104" s="67"/>
      <c r="BE104" s="67"/>
      <c r="BF104" s="68"/>
      <c r="BG104" s="66">
        <v>0</v>
      </c>
      <c r="BH104" s="67"/>
      <c r="BI104" s="67"/>
      <c r="BJ104" s="67"/>
      <c r="BK104" s="68"/>
      <c r="BL104" s="66">
        <v>0</v>
      </c>
      <c r="BM104" s="67"/>
      <c r="BN104" s="67"/>
      <c r="BO104" s="67"/>
      <c r="BP104" s="68"/>
      <c r="BQ104" s="66">
        <v>0</v>
      </c>
      <c r="BR104" s="67"/>
      <c r="BS104" s="67"/>
      <c r="BT104" s="68"/>
      <c r="BU104" s="66">
        <f t="shared" si="7"/>
        <v>0</v>
      </c>
      <c r="BV104" s="67"/>
      <c r="BW104" s="67"/>
      <c r="BX104" s="67"/>
      <c r="BY104" s="68"/>
    </row>
    <row r="105" spans="1:79" s="6" customFormat="1" ht="12.75" customHeight="1" x14ac:dyDescent="0.25">
      <c r="A105" s="87"/>
      <c r="B105" s="88"/>
      <c r="C105" s="88"/>
      <c r="D105" s="128" t="s">
        <v>147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30"/>
      <c r="U105" s="84">
        <v>5034558.28</v>
      </c>
      <c r="V105" s="85"/>
      <c r="W105" s="85"/>
      <c r="X105" s="85"/>
      <c r="Y105" s="86"/>
      <c r="Z105" s="84">
        <v>2732417.33</v>
      </c>
      <c r="AA105" s="85"/>
      <c r="AB105" s="85"/>
      <c r="AC105" s="85"/>
      <c r="AD105" s="86"/>
      <c r="AE105" s="84">
        <v>2732417.33</v>
      </c>
      <c r="AF105" s="85"/>
      <c r="AG105" s="85"/>
      <c r="AH105" s="86"/>
      <c r="AI105" s="84">
        <f t="shared" si="5"/>
        <v>7766975.6100000003</v>
      </c>
      <c r="AJ105" s="85"/>
      <c r="AK105" s="85"/>
      <c r="AL105" s="85"/>
      <c r="AM105" s="86"/>
      <c r="AN105" s="84">
        <v>9441273</v>
      </c>
      <c r="AO105" s="85"/>
      <c r="AP105" s="85"/>
      <c r="AQ105" s="85"/>
      <c r="AR105" s="86"/>
      <c r="AS105" s="84">
        <v>523600</v>
      </c>
      <c r="AT105" s="85"/>
      <c r="AU105" s="85"/>
      <c r="AV105" s="85"/>
      <c r="AW105" s="86"/>
      <c r="AX105" s="84">
        <v>523600</v>
      </c>
      <c r="AY105" s="85"/>
      <c r="AZ105" s="85"/>
      <c r="BA105" s="86"/>
      <c r="BB105" s="84">
        <f t="shared" si="6"/>
        <v>9964873</v>
      </c>
      <c r="BC105" s="85"/>
      <c r="BD105" s="85"/>
      <c r="BE105" s="85"/>
      <c r="BF105" s="86"/>
      <c r="BG105" s="84">
        <v>6288130</v>
      </c>
      <c r="BH105" s="85"/>
      <c r="BI105" s="85"/>
      <c r="BJ105" s="85"/>
      <c r="BK105" s="86"/>
      <c r="BL105" s="84">
        <v>0</v>
      </c>
      <c r="BM105" s="85"/>
      <c r="BN105" s="85"/>
      <c r="BO105" s="85"/>
      <c r="BP105" s="86"/>
      <c r="BQ105" s="84">
        <v>0</v>
      </c>
      <c r="BR105" s="85"/>
      <c r="BS105" s="85"/>
      <c r="BT105" s="86"/>
      <c r="BU105" s="84">
        <f t="shared" si="7"/>
        <v>6288130</v>
      </c>
      <c r="BV105" s="85"/>
      <c r="BW105" s="85"/>
      <c r="BX105" s="85"/>
      <c r="BY105" s="86"/>
    </row>
    <row r="107" spans="1:79" ht="14.25" customHeight="1" x14ac:dyDescent="0.25">
      <c r="A107" s="34" t="s">
        <v>266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</row>
    <row r="108" spans="1:79" ht="15" customHeight="1" x14ac:dyDescent="0.25">
      <c r="A108" s="98" t="s">
        <v>236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</row>
    <row r="109" spans="1:79" ht="18.600000000000001" customHeight="1" x14ac:dyDescent="0.25">
      <c r="A109" s="49" t="s">
        <v>6</v>
      </c>
      <c r="B109" s="50"/>
      <c r="C109" s="50"/>
      <c r="D109" s="49" t="s">
        <v>121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1"/>
      <c r="U109" s="55" t="s">
        <v>258</v>
      </c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 t="s">
        <v>263</v>
      </c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</row>
    <row r="110" spans="1:79" ht="45" customHeight="1" x14ac:dyDescent="0.25">
      <c r="A110" s="52"/>
      <c r="B110" s="53"/>
      <c r="C110" s="53"/>
      <c r="D110" s="52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4"/>
      <c r="U110" s="41" t="s">
        <v>4</v>
      </c>
      <c r="V110" s="42"/>
      <c r="W110" s="42"/>
      <c r="X110" s="42"/>
      <c r="Y110" s="43"/>
      <c r="Z110" s="41" t="s">
        <v>3</v>
      </c>
      <c r="AA110" s="42"/>
      <c r="AB110" s="42"/>
      <c r="AC110" s="42"/>
      <c r="AD110" s="43"/>
      <c r="AE110" s="44" t="s">
        <v>116</v>
      </c>
      <c r="AF110" s="45"/>
      <c r="AG110" s="45"/>
      <c r="AH110" s="45"/>
      <c r="AI110" s="46"/>
      <c r="AJ110" s="41" t="s">
        <v>5</v>
      </c>
      <c r="AK110" s="42"/>
      <c r="AL110" s="42"/>
      <c r="AM110" s="42"/>
      <c r="AN110" s="43"/>
      <c r="AO110" s="41" t="s">
        <v>4</v>
      </c>
      <c r="AP110" s="42"/>
      <c r="AQ110" s="42"/>
      <c r="AR110" s="42"/>
      <c r="AS110" s="43"/>
      <c r="AT110" s="41" t="s">
        <v>3</v>
      </c>
      <c r="AU110" s="42"/>
      <c r="AV110" s="42"/>
      <c r="AW110" s="42"/>
      <c r="AX110" s="43"/>
      <c r="AY110" s="44" t="s">
        <v>116</v>
      </c>
      <c r="AZ110" s="45"/>
      <c r="BA110" s="45"/>
      <c r="BB110" s="45"/>
      <c r="BC110" s="46"/>
      <c r="BD110" s="55" t="s">
        <v>96</v>
      </c>
      <c r="BE110" s="55"/>
      <c r="BF110" s="55"/>
      <c r="BG110" s="55"/>
      <c r="BH110" s="55"/>
    </row>
    <row r="111" spans="1:79" ht="9" customHeight="1" x14ac:dyDescent="0.25">
      <c r="A111" s="41" t="s">
        <v>169</v>
      </c>
      <c r="B111" s="42"/>
      <c r="C111" s="42"/>
      <c r="D111" s="41">
        <v>2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3"/>
      <c r="U111" s="41">
        <v>3</v>
      </c>
      <c r="V111" s="42"/>
      <c r="W111" s="42"/>
      <c r="X111" s="42"/>
      <c r="Y111" s="43"/>
      <c r="Z111" s="41">
        <v>4</v>
      </c>
      <c r="AA111" s="42"/>
      <c r="AB111" s="42"/>
      <c r="AC111" s="42"/>
      <c r="AD111" s="43"/>
      <c r="AE111" s="41">
        <v>5</v>
      </c>
      <c r="AF111" s="42"/>
      <c r="AG111" s="42"/>
      <c r="AH111" s="42"/>
      <c r="AI111" s="43"/>
      <c r="AJ111" s="41">
        <v>6</v>
      </c>
      <c r="AK111" s="42"/>
      <c r="AL111" s="42"/>
      <c r="AM111" s="42"/>
      <c r="AN111" s="43"/>
      <c r="AO111" s="41">
        <v>7</v>
      </c>
      <c r="AP111" s="42"/>
      <c r="AQ111" s="42"/>
      <c r="AR111" s="42"/>
      <c r="AS111" s="43"/>
      <c r="AT111" s="41">
        <v>8</v>
      </c>
      <c r="AU111" s="42"/>
      <c r="AV111" s="42"/>
      <c r="AW111" s="42"/>
      <c r="AX111" s="43"/>
      <c r="AY111" s="41">
        <v>9</v>
      </c>
      <c r="AZ111" s="42"/>
      <c r="BA111" s="42"/>
      <c r="BB111" s="42"/>
      <c r="BC111" s="43"/>
      <c r="BD111" s="41">
        <v>10</v>
      </c>
      <c r="BE111" s="42"/>
      <c r="BF111" s="42"/>
      <c r="BG111" s="42"/>
      <c r="BH111" s="43"/>
    </row>
    <row r="112" spans="1:79" s="1" customFormat="1" ht="12.75" hidden="1" customHeight="1" x14ac:dyDescent="0.25">
      <c r="A112" s="69" t="s">
        <v>69</v>
      </c>
      <c r="B112" s="70"/>
      <c r="C112" s="70"/>
      <c r="D112" s="69" t="s">
        <v>57</v>
      </c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1"/>
      <c r="U112" s="69" t="s">
        <v>60</v>
      </c>
      <c r="V112" s="70"/>
      <c r="W112" s="70"/>
      <c r="X112" s="70"/>
      <c r="Y112" s="71"/>
      <c r="Z112" s="69" t="s">
        <v>61</v>
      </c>
      <c r="AA112" s="70"/>
      <c r="AB112" s="70"/>
      <c r="AC112" s="70"/>
      <c r="AD112" s="71"/>
      <c r="AE112" s="69" t="s">
        <v>94</v>
      </c>
      <c r="AF112" s="70"/>
      <c r="AG112" s="70"/>
      <c r="AH112" s="70"/>
      <c r="AI112" s="71"/>
      <c r="AJ112" s="56" t="s">
        <v>171</v>
      </c>
      <c r="AK112" s="57"/>
      <c r="AL112" s="57"/>
      <c r="AM112" s="57"/>
      <c r="AN112" s="58"/>
      <c r="AO112" s="69" t="s">
        <v>62</v>
      </c>
      <c r="AP112" s="70"/>
      <c r="AQ112" s="70"/>
      <c r="AR112" s="70"/>
      <c r="AS112" s="71"/>
      <c r="AT112" s="69" t="s">
        <v>63</v>
      </c>
      <c r="AU112" s="70"/>
      <c r="AV112" s="70"/>
      <c r="AW112" s="70"/>
      <c r="AX112" s="71"/>
      <c r="AY112" s="69" t="s">
        <v>95</v>
      </c>
      <c r="AZ112" s="70"/>
      <c r="BA112" s="70"/>
      <c r="BB112" s="70"/>
      <c r="BC112" s="71"/>
      <c r="BD112" s="83" t="s">
        <v>171</v>
      </c>
      <c r="BE112" s="83"/>
      <c r="BF112" s="83"/>
      <c r="BG112" s="83"/>
      <c r="BH112" s="83"/>
      <c r="CA112" s="1" t="s">
        <v>35</v>
      </c>
    </row>
    <row r="113" spans="1:79" s="25" customFormat="1" ht="13.2" customHeight="1" x14ac:dyDescent="0.25">
      <c r="A113" s="59">
        <v>1</v>
      </c>
      <c r="B113" s="60"/>
      <c r="C113" s="60"/>
      <c r="D113" s="62" t="s">
        <v>182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4"/>
      <c r="U113" s="66">
        <v>6916943</v>
      </c>
      <c r="V113" s="67"/>
      <c r="W113" s="67"/>
      <c r="X113" s="67"/>
      <c r="Y113" s="68"/>
      <c r="Z113" s="66">
        <v>0</v>
      </c>
      <c r="AA113" s="67"/>
      <c r="AB113" s="67"/>
      <c r="AC113" s="67"/>
      <c r="AD113" s="68"/>
      <c r="AE113" s="65">
        <v>0</v>
      </c>
      <c r="AF113" s="65"/>
      <c r="AG113" s="65"/>
      <c r="AH113" s="65"/>
      <c r="AI113" s="65"/>
      <c r="AJ113" s="99">
        <f t="shared" ref="AJ113:AJ118" si="8">IF(ISNUMBER(U113),U113,0)+IF(ISNUMBER(Z113),Z113,0)</f>
        <v>6916943</v>
      </c>
      <c r="AK113" s="99"/>
      <c r="AL113" s="99"/>
      <c r="AM113" s="99"/>
      <c r="AN113" s="99"/>
      <c r="AO113" s="65">
        <v>7608637.2999999998</v>
      </c>
      <c r="AP113" s="65"/>
      <c r="AQ113" s="65"/>
      <c r="AR113" s="65"/>
      <c r="AS113" s="65"/>
      <c r="AT113" s="99">
        <v>0</v>
      </c>
      <c r="AU113" s="99"/>
      <c r="AV113" s="99"/>
      <c r="AW113" s="99"/>
      <c r="AX113" s="99"/>
      <c r="AY113" s="65">
        <v>0</v>
      </c>
      <c r="AZ113" s="65"/>
      <c r="BA113" s="65"/>
      <c r="BB113" s="65"/>
      <c r="BC113" s="65"/>
      <c r="BD113" s="99">
        <f t="shared" ref="BD113:BD118" si="9">IF(ISNUMBER(AO113),AO113,0)+IF(ISNUMBER(AT113),AT113,0)</f>
        <v>7608637.2999999998</v>
      </c>
      <c r="BE113" s="99"/>
      <c r="BF113" s="99"/>
      <c r="BG113" s="99"/>
      <c r="BH113" s="99"/>
      <c r="CA113" s="25" t="s">
        <v>36</v>
      </c>
    </row>
    <row r="114" spans="1:79" s="25" customFormat="1" ht="26.4" customHeight="1" x14ac:dyDescent="0.25">
      <c r="A114" s="59">
        <v>2</v>
      </c>
      <c r="B114" s="60"/>
      <c r="C114" s="60"/>
      <c r="D114" s="62" t="s">
        <v>183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4"/>
      <c r="U114" s="66">
        <v>0</v>
      </c>
      <c r="V114" s="67"/>
      <c r="W114" s="67"/>
      <c r="X114" s="67"/>
      <c r="Y114" s="68"/>
      <c r="Z114" s="66">
        <v>0</v>
      </c>
      <c r="AA114" s="67"/>
      <c r="AB114" s="67"/>
      <c r="AC114" s="67"/>
      <c r="AD114" s="68"/>
      <c r="AE114" s="65">
        <v>0</v>
      </c>
      <c r="AF114" s="65"/>
      <c r="AG114" s="65"/>
      <c r="AH114" s="65"/>
      <c r="AI114" s="65"/>
      <c r="AJ114" s="99">
        <f t="shared" si="8"/>
        <v>0</v>
      </c>
      <c r="AK114" s="99"/>
      <c r="AL114" s="99"/>
      <c r="AM114" s="99"/>
      <c r="AN114" s="99"/>
      <c r="AO114" s="65">
        <v>0</v>
      </c>
      <c r="AP114" s="65"/>
      <c r="AQ114" s="65"/>
      <c r="AR114" s="65"/>
      <c r="AS114" s="65"/>
      <c r="AT114" s="99">
        <v>0</v>
      </c>
      <c r="AU114" s="99"/>
      <c r="AV114" s="99"/>
      <c r="AW114" s="99"/>
      <c r="AX114" s="99"/>
      <c r="AY114" s="65">
        <v>0</v>
      </c>
      <c r="AZ114" s="65"/>
      <c r="BA114" s="65"/>
      <c r="BB114" s="65"/>
      <c r="BC114" s="65"/>
      <c r="BD114" s="99">
        <f t="shared" si="9"/>
        <v>0</v>
      </c>
      <c r="BE114" s="99"/>
      <c r="BF114" s="99"/>
      <c r="BG114" s="99"/>
      <c r="BH114" s="99"/>
    </row>
    <row r="115" spans="1:79" s="25" customFormat="1" ht="26.4" customHeight="1" x14ac:dyDescent="0.25">
      <c r="A115" s="59">
        <v>3</v>
      </c>
      <c r="B115" s="60"/>
      <c r="C115" s="60"/>
      <c r="D115" s="62" t="s">
        <v>184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4"/>
      <c r="U115" s="66">
        <v>0</v>
      </c>
      <c r="V115" s="67"/>
      <c r="W115" s="67"/>
      <c r="X115" s="67"/>
      <c r="Y115" s="68"/>
      <c r="Z115" s="66">
        <v>0</v>
      </c>
      <c r="AA115" s="67"/>
      <c r="AB115" s="67"/>
      <c r="AC115" s="67"/>
      <c r="AD115" s="68"/>
      <c r="AE115" s="65">
        <v>0</v>
      </c>
      <c r="AF115" s="65"/>
      <c r="AG115" s="65"/>
      <c r="AH115" s="65"/>
      <c r="AI115" s="65"/>
      <c r="AJ115" s="99">
        <f t="shared" si="8"/>
        <v>0</v>
      </c>
      <c r="AK115" s="99"/>
      <c r="AL115" s="99"/>
      <c r="AM115" s="99"/>
      <c r="AN115" s="99"/>
      <c r="AO115" s="65">
        <v>0</v>
      </c>
      <c r="AP115" s="65"/>
      <c r="AQ115" s="65"/>
      <c r="AR115" s="65"/>
      <c r="AS115" s="65"/>
      <c r="AT115" s="99">
        <v>0</v>
      </c>
      <c r="AU115" s="99"/>
      <c r="AV115" s="99"/>
      <c r="AW115" s="99"/>
      <c r="AX115" s="99"/>
      <c r="AY115" s="65">
        <v>0</v>
      </c>
      <c r="AZ115" s="65"/>
      <c r="BA115" s="65"/>
      <c r="BB115" s="65"/>
      <c r="BC115" s="65"/>
      <c r="BD115" s="99">
        <f t="shared" si="9"/>
        <v>0</v>
      </c>
      <c r="BE115" s="99"/>
      <c r="BF115" s="99"/>
      <c r="BG115" s="99"/>
      <c r="BH115" s="99"/>
    </row>
    <row r="116" spans="1:79" s="25" customFormat="1" ht="26.4" customHeight="1" x14ac:dyDescent="0.25">
      <c r="A116" s="59">
        <v>4</v>
      </c>
      <c r="B116" s="60"/>
      <c r="C116" s="60"/>
      <c r="D116" s="62" t="s">
        <v>185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4"/>
      <c r="U116" s="66">
        <v>0</v>
      </c>
      <c r="V116" s="67"/>
      <c r="W116" s="67"/>
      <c r="X116" s="67"/>
      <c r="Y116" s="68"/>
      <c r="Z116" s="66">
        <v>0</v>
      </c>
      <c r="AA116" s="67"/>
      <c r="AB116" s="67"/>
      <c r="AC116" s="67"/>
      <c r="AD116" s="68"/>
      <c r="AE116" s="65">
        <v>0</v>
      </c>
      <c r="AF116" s="65"/>
      <c r="AG116" s="65"/>
      <c r="AH116" s="65"/>
      <c r="AI116" s="65"/>
      <c r="AJ116" s="99">
        <f t="shared" si="8"/>
        <v>0</v>
      </c>
      <c r="AK116" s="99"/>
      <c r="AL116" s="99"/>
      <c r="AM116" s="99"/>
      <c r="AN116" s="99"/>
      <c r="AO116" s="65">
        <v>0</v>
      </c>
      <c r="AP116" s="65"/>
      <c r="AQ116" s="65"/>
      <c r="AR116" s="65"/>
      <c r="AS116" s="65"/>
      <c r="AT116" s="99">
        <v>0</v>
      </c>
      <c r="AU116" s="99"/>
      <c r="AV116" s="99"/>
      <c r="AW116" s="99"/>
      <c r="AX116" s="99"/>
      <c r="AY116" s="65">
        <v>0</v>
      </c>
      <c r="AZ116" s="65"/>
      <c r="BA116" s="65"/>
      <c r="BB116" s="65"/>
      <c r="BC116" s="65"/>
      <c r="BD116" s="99">
        <f t="shared" si="9"/>
        <v>0</v>
      </c>
      <c r="BE116" s="99"/>
      <c r="BF116" s="99"/>
      <c r="BG116" s="99"/>
      <c r="BH116" s="99"/>
    </row>
    <row r="117" spans="1:79" s="25" customFormat="1" ht="13.2" customHeight="1" x14ac:dyDescent="0.25">
      <c r="A117" s="59">
        <v>5</v>
      </c>
      <c r="B117" s="60"/>
      <c r="C117" s="60"/>
      <c r="D117" s="62" t="s">
        <v>186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4"/>
      <c r="U117" s="66">
        <v>0</v>
      </c>
      <c r="V117" s="67"/>
      <c r="W117" s="67"/>
      <c r="X117" s="67"/>
      <c r="Y117" s="68"/>
      <c r="Z117" s="66">
        <v>0</v>
      </c>
      <c r="AA117" s="67"/>
      <c r="AB117" s="67"/>
      <c r="AC117" s="67"/>
      <c r="AD117" s="68"/>
      <c r="AE117" s="65">
        <v>0</v>
      </c>
      <c r="AF117" s="65"/>
      <c r="AG117" s="65"/>
      <c r="AH117" s="65"/>
      <c r="AI117" s="65"/>
      <c r="AJ117" s="99">
        <f t="shared" si="8"/>
        <v>0</v>
      </c>
      <c r="AK117" s="99"/>
      <c r="AL117" s="99"/>
      <c r="AM117" s="99"/>
      <c r="AN117" s="99"/>
      <c r="AO117" s="65">
        <v>0</v>
      </c>
      <c r="AP117" s="65"/>
      <c r="AQ117" s="65"/>
      <c r="AR117" s="65"/>
      <c r="AS117" s="65"/>
      <c r="AT117" s="99">
        <v>0</v>
      </c>
      <c r="AU117" s="99"/>
      <c r="AV117" s="99"/>
      <c r="AW117" s="99"/>
      <c r="AX117" s="99"/>
      <c r="AY117" s="65">
        <v>0</v>
      </c>
      <c r="AZ117" s="65"/>
      <c r="BA117" s="65"/>
      <c r="BB117" s="65"/>
      <c r="BC117" s="65"/>
      <c r="BD117" s="99">
        <f t="shared" si="9"/>
        <v>0</v>
      </c>
      <c r="BE117" s="99"/>
      <c r="BF117" s="99"/>
      <c r="BG117" s="99"/>
      <c r="BH117" s="99"/>
    </row>
    <row r="118" spans="1:79" s="6" customFormat="1" ht="12.75" customHeight="1" x14ac:dyDescent="0.25">
      <c r="A118" s="87"/>
      <c r="B118" s="88"/>
      <c r="C118" s="88"/>
      <c r="D118" s="128" t="s">
        <v>147</v>
      </c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30"/>
      <c r="U118" s="84">
        <v>6916943</v>
      </c>
      <c r="V118" s="85"/>
      <c r="W118" s="85"/>
      <c r="X118" s="85"/>
      <c r="Y118" s="86"/>
      <c r="Z118" s="84">
        <v>0</v>
      </c>
      <c r="AA118" s="85"/>
      <c r="AB118" s="85"/>
      <c r="AC118" s="85"/>
      <c r="AD118" s="86"/>
      <c r="AE118" s="97">
        <v>0</v>
      </c>
      <c r="AF118" s="97"/>
      <c r="AG118" s="97"/>
      <c r="AH118" s="97"/>
      <c r="AI118" s="97"/>
      <c r="AJ118" s="120">
        <f t="shared" si="8"/>
        <v>6916943</v>
      </c>
      <c r="AK118" s="120"/>
      <c r="AL118" s="120"/>
      <c r="AM118" s="120"/>
      <c r="AN118" s="120"/>
      <c r="AO118" s="97">
        <v>7608637.2999999998</v>
      </c>
      <c r="AP118" s="97"/>
      <c r="AQ118" s="97"/>
      <c r="AR118" s="97"/>
      <c r="AS118" s="97"/>
      <c r="AT118" s="120">
        <v>0</v>
      </c>
      <c r="AU118" s="120"/>
      <c r="AV118" s="120"/>
      <c r="AW118" s="120"/>
      <c r="AX118" s="120"/>
      <c r="AY118" s="97">
        <v>0</v>
      </c>
      <c r="AZ118" s="97"/>
      <c r="BA118" s="97"/>
      <c r="BB118" s="97"/>
      <c r="BC118" s="97"/>
      <c r="BD118" s="120">
        <f t="shared" si="9"/>
        <v>7608637.2999999998</v>
      </c>
      <c r="BE118" s="120"/>
      <c r="BF118" s="120"/>
      <c r="BG118" s="120"/>
      <c r="BH118" s="120"/>
    </row>
    <row r="119" spans="1:79" s="5" customFormat="1" ht="7.2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0" spans="1:79" ht="0.6" customHeight="1" x14ac:dyDescent="0.25"/>
    <row r="121" spans="1:79" ht="14.25" customHeight="1" x14ac:dyDescent="0.25">
      <c r="A121" s="34" t="s">
        <v>152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</row>
    <row r="122" spans="1:79" ht="14.25" customHeight="1" x14ac:dyDescent="0.25">
      <c r="A122" s="34" t="s">
        <v>251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</row>
    <row r="123" spans="1:79" ht="23.1" customHeight="1" x14ac:dyDescent="0.25">
      <c r="A123" s="49" t="s">
        <v>6</v>
      </c>
      <c r="B123" s="50"/>
      <c r="C123" s="50"/>
      <c r="D123" s="55" t="s">
        <v>9</v>
      </c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 t="s">
        <v>8</v>
      </c>
      <c r="R123" s="55"/>
      <c r="S123" s="55"/>
      <c r="T123" s="55"/>
      <c r="U123" s="55"/>
      <c r="V123" s="55" t="s">
        <v>7</v>
      </c>
      <c r="W123" s="55"/>
      <c r="X123" s="55"/>
      <c r="Y123" s="55"/>
      <c r="Z123" s="55"/>
      <c r="AA123" s="55"/>
      <c r="AB123" s="55"/>
      <c r="AC123" s="55"/>
      <c r="AD123" s="55"/>
      <c r="AE123" s="55"/>
      <c r="AF123" s="41" t="s">
        <v>237</v>
      </c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3"/>
      <c r="AU123" s="41" t="s">
        <v>240</v>
      </c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3"/>
      <c r="BJ123" s="41" t="s">
        <v>247</v>
      </c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3"/>
    </row>
    <row r="124" spans="1:79" ht="32.25" customHeight="1" x14ac:dyDescent="0.25">
      <c r="A124" s="52"/>
      <c r="B124" s="53"/>
      <c r="C124" s="53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 t="s">
        <v>4</v>
      </c>
      <c r="AG124" s="55"/>
      <c r="AH124" s="55"/>
      <c r="AI124" s="55"/>
      <c r="AJ124" s="55"/>
      <c r="AK124" s="55" t="s">
        <v>3</v>
      </c>
      <c r="AL124" s="55"/>
      <c r="AM124" s="55"/>
      <c r="AN124" s="55"/>
      <c r="AO124" s="55"/>
      <c r="AP124" s="55" t="s">
        <v>123</v>
      </c>
      <c r="AQ124" s="55"/>
      <c r="AR124" s="55"/>
      <c r="AS124" s="55"/>
      <c r="AT124" s="55"/>
      <c r="AU124" s="55" t="s">
        <v>4</v>
      </c>
      <c r="AV124" s="55"/>
      <c r="AW124" s="55"/>
      <c r="AX124" s="55"/>
      <c r="AY124" s="55"/>
      <c r="AZ124" s="55" t="s">
        <v>3</v>
      </c>
      <c r="BA124" s="55"/>
      <c r="BB124" s="55"/>
      <c r="BC124" s="55"/>
      <c r="BD124" s="55"/>
      <c r="BE124" s="55" t="s">
        <v>90</v>
      </c>
      <c r="BF124" s="55"/>
      <c r="BG124" s="55"/>
      <c r="BH124" s="55"/>
      <c r="BI124" s="55"/>
      <c r="BJ124" s="55" t="s">
        <v>4</v>
      </c>
      <c r="BK124" s="55"/>
      <c r="BL124" s="55"/>
      <c r="BM124" s="55"/>
      <c r="BN124" s="55"/>
      <c r="BO124" s="55" t="s">
        <v>3</v>
      </c>
      <c r="BP124" s="55"/>
      <c r="BQ124" s="55"/>
      <c r="BR124" s="55"/>
      <c r="BS124" s="55"/>
      <c r="BT124" s="55" t="s">
        <v>97</v>
      </c>
      <c r="BU124" s="55"/>
      <c r="BV124" s="55"/>
      <c r="BW124" s="55"/>
      <c r="BX124" s="55"/>
    </row>
    <row r="125" spans="1:79" ht="15" customHeight="1" x14ac:dyDescent="0.25">
      <c r="A125" s="41">
        <v>1</v>
      </c>
      <c r="B125" s="42"/>
      <c r="C125" s="42"/>
      <c r="D125" s="55">
        <v>2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>
        <v>3</v>
      </c>
      <c r="R125" s="55"/>
      <c r="S125" s="55"/>
      <c r="T125" s="55"/>
      <c r="U125" s="55"/>
      <c r="V125" s="55">
        <v>4</v>
      </c>
      <c r="W125" s="55"/>
      <c r="X125" s="55"/>
      <c r="Y125" s="55"/>
      <c r="Z125" s="55"/>
      <c r="AA125" s="55"/>
      <c r="AB125" s="55"/>
      <c r="AC125" s="55"/>
      <c r="AD125" s="55"/>
      <c r="AE125" s="55"/>
      <c r="AF125" s="55">
        <v>5</v>
      </c>
      <c r="AG125" s="55"/>
      <c r="AH125" s="55"/>
      <c r="AI125" s="55"/>
      <c r="AJ125" s="55"/>
      <c r="AK125" s="55">
        <v>6</v>
      </c>
      <c r="AL125" s="55"/>
      <c r="AM125" s="55"/>
      <c r="AN125" s="55"/>
      <c r="AO125" s="55"/>
      <c r="AP125" s="55">
        <v>7</v>
      </c>
      <c r="AQ125" s="55"/>
      <c r="AR125" s="55"/>
      <c r="AS125" s="55"/>
      <c r="AT125" s="55"/>
      <c r="AU125" s="55">
        <v>8</v>
      </c>
      <c r="AV125" s="55"/>
      <c r="AW125" s="55"/>
      <c r="AX125" s="55"/>
      <c r="AY125" s="55"/>
      <c r="AZ125" s="55">
        <v>9</v>
      </c>
      <c r="BA125" s="55"/>
      <c r="BB125" s="55"/>
      <c r="BC125" s="55"/>
      <c r="BD125" s="55"/>
      <c r="BE125" s="55">
        <v>10</v>
      </c>
      <c r="BF125" s="55"/>
      <c r="BG125" s="55"/>
      <c r="BH125" s="55"/>
      <c r="BI125" s="55"/>
      <c r="BJ125" s="55">
        <v>11</v>
      </c>
      <c r="BK125" s="55"/>
      <c r="BL125" s="55"/>
      <c r="BM125" s="55"/>
      <c r="BN125" s="55"/>
      <c r="BO125" s="55">
        <v>12</v>
      </c>
      <c r="BP125" s="55"/>
      <c r="BQ125" s="55"/>
      <c r="BR125" s="55"/>
      <c r="BS125" s="55"/>
      <c r="BT125" s="55">
        <v>13</v>
      </c>
      <c r="BU125" s="55"/>
      <c r="BV125" s="55"/>
      <c r="BW125" s="55"/>
      <c r="BX125" s="55"/>
    </row>
    <row r="126" spans="1:79" ht="10.5" hidden="1" customHeight="1" x14ac:dyDescent="0.25">
      <c r="A126" s="69" t="s">
        <v>154</v>
      </c>
      <c r="B126" s="70"/>
      <c r="C126" s="70"/>
      <c r="D126" s="55" t="s">
        <v>57</v>
      </c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 t="s">
        <v>70</v>
      </c>
      <c r="R126" s="55"/>
      <c r="S126" s="55"/>
      <c r="T126" s="55"/>
      <c r="U126" s="55"/>
      <c r="V126" s="55" t="s">
        <v>71</v>
      </c>
      <c r="W126" s="55"/>
      <c r="X126" s="55"/>
      <c r="Y126" s="55"/>
      <c r="Z126" s="55"/>
      <c r="AA126" s="55"/>
      <c r="AB126" s="55"/>
      <c r="AC126" s="55"/>
      <c r="AD126" s="55"/>
      <c r="AE126" s="55"/>
      <c r="AF126" s="76" t="s">
        <v>111</v>
      </c>
      <c r="AG126" s="76"/>
      <c r="AH126" s="76"/>
      <c r="AI126" s="76"/>
      <c r="AJ126" s="76"/>
      <c r="AK126" s="102" t="s">
        <v>112</v>
      </c>
      <c r="AL126" s="102"/>
      <c r="AM126" s="102"/>
      <c r="AN126" s="102"/>
      <c r="AO126" s="102"/>
      <c r="AP126" s="83" t="s">
        <v>188</v>
      </c>
      <c r="AQ126" s="83"/>
      <c r="AR126" s="83"/>
      <c r="AS126" s="83"/>
      <c r="AT126" s="83"/>
      <c r="AU126" s="76" t="s">
        <v>113</v>
      </c>
      <c r="AV126" s="76"/>
      <c r="AW126" s="76"/>
      <c r="AX126" s="76"/>
      <c r="AY126" s="76"/>
      <c r="AZ126" s="102" t="s">
        <v>114</v>
      </c>
      <c r="BA126" s="102"/>
      <c r="BB126" s="102"/>
      <c r="BC126" s="102"/>
      <c r="BD126" s="102"/>
      <c r="BE126" s="83" t="s">
        <v>188</v>
      </c>
      <c r="BF126" s="83"/>
      <c r="BG126" s="83"/>
      <c r="BH126" s="83"/>
      <c r="BI126" s="83"/>
      <c r="BJ126" s="76" t="s">
        <v>105</v>
      </c>
      <c r="BK126" s="76"/>
      <c r="BL126" s="76"/>
      <c r="BM126" s="76"/>
      <c r="BN126" s="76"/>
      <c r="BO126" s="102" t="s">
        <v>106</v>
      </c>
      <c r="BP126" s="102"/>
      <c r="BQ126" s="102"/>
      <c r="BR126" s="102"/>
      <c r="BS126" s="102"/>
      <c r="BT126" s="83" t="s">
        <v>188</v>
      </c>
      <c r="BU126" s="83"/>
      <c r="BV126" s="83"/>
      <c r="BW126" s="83"/>
      <c r="BX126" s="83"/>
      <c r="CA126" t="s">
        <v>37</v>
      </c>
    </row>
    <row r="127" spans="1:79" s="6" customFormat="1" ht="15" customHeight="1" x14ac:dyDescent="0.25">
      <c r="A127" s="87">
        <v>0</v>
      </c>
      <c r="B127" s="88"/>
      <c r="C127" s="88"/>
      <c r="D127" s="100" t="s">
        <v>187</v>
      </c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CA127" s="6" t="s">
        <v>38</v>
      </c>
    </row>
    <row r="128" spans="1:79" s="25" customFormat="1" ht="41.4" customHeight="1" x14ac:dyDescent="0.25">
      <c r="A128" s="59">
        <v>0</v>
      </c>
      <c r="B128" s="60"/>
      <c r="C128" s="60"/>
      <c r="D128" s="131" t="s">
        <v>189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4"/>
      <c r="Q128" s="55" t="s">
        <v>190</v>
      </c>
      <c r="R128" s="55"/>
      <c r="S128" s="55"/>
      <c r="T128" s="55"/>
      <c r="U128" s="55"/>
      <c r="V128" s="55" t="s">
        <v>191</v>
      </c>
      <c r="W128" s="55"/>
      <c r="X128" s="55"/>
      <c r="Y128" s="55"/>
      <c r="Z128" s="55"/>
      <c r="AA128" s="55"/>
      <c r="AB128" s="55"/>
      <c r="AC128" s="55"/>
      <c r="AD128" s="55"/>
      <c r="AE128" s="55"/>
      <c r="AF128" s="103">
        <v>0</v>
      </c>
      <c r="AG128" s="103"/>
      <c r="AH128" s="103"/>
      <c r="AI128" s="103"/>
      <c r="AJ128" s="103"/>
      <c r="AK128" s="103">
        <v>550500</v>
      </c>
      <c r="AL128" s="103"/>
      <c r="AM128" s="103"/>
      <c r="AN128" s="103"/>
      <c r="AO128" s="103"/>
      <c r="AP128" s="103">
        <v>550500</v>
      </c>
      <c r="AQ128" s="103"/>
      <c r="AR128" s="103"/>
      <c r="AS128" s="103"/>
      <c r="AT128" s="103"/>
      <c r="AU128" s="103">
        <v>0</v>
      </c>
      <c r="AV128" s="103"/>
      <c r="AW128" s="103"/>
      <c r="AX128" s="103"/>
      <c r="AY128" s="103"/>
      <c r="AZ128" s="103">
        <v>0</v>
      </c>
      <c r="BA128" s="103"/>
      <c r="BB128" s="103"/>
      <c r="BC128" s="103"/>
      <c r="BD128" s="103"/>
      <c r="BE128" s="103">
        <v>0</v>
      </c>
      <c r="BF128" s="103"/>
      <c r="BG128" s="103"/>
      <c r="BH128" s="103"/>
      <c r="BI128" s="103"/>
      <c r="BJ128" s="103">
        <v>0</v>
      </c>
      <c r="BK128" s="103"/>
      <c r="BL128" s="103"/>
      <c r="BM128" s="103"/>
      <c r="BN128" s="103"/>
      <c r="BO128" s="103">
        <v>0</v>
      </c>
      <c r="BP128" s="103"/>
      <c r="BQ128" s="103"/>
      <c r="BR128" s="103"/>
      <c r="BS128" s="103"/>
      <c r="BT128" s="103">
        <v>0</v>
      </c>
      <c r="BU128" s="103"/>
      <c r="BV128" s="103"/>
      <c r="BW128" s="103"/>
      <c r="BX128" s="103"/>
    </row>
    <row r="129" spans="1:76" s="25" customFormat="1" ht="27.6" customHeight="1" x14ac:dyDescent="0.25">
      <c r="A129" s="59">
        <v>0</v>
      </c>
      <c r="B129" s="60"/>
      <c r="C129" s="60"/>
      <c r="D129" s="131" t="s">
        <v>192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4"/>
      <c r="Q129" s="55" t="s">
        <v>190</v>
      </c>
      <c r="R129" s="55"/>
      <c r="S129" s="55"/>
      <c r="T129" s="55"/>
      <c r="U129" s="55"/>
      <c r="V129" s="55" t="s">
        <v>191</v>
      </c>
      <c r="W129" s="55"/>
      <c r="X129" s="55"/>
      <c r="Y129" s="55"/>
      <c r="Z129" s="55"/>
      <c r="AA129" s="55"/>
      <c r="AB129" s="55"/>
      <c r="AC129" s="55"/>
      <c r="AD129" s="55"/>
      <c r="AE129" s="55"/>
      <c r="AF129" s="103">
        <v>0</v>
      </c>
      <c r="AG129" s="103"/>
      <c r="AH129" s="103"/>
      <c r="AI129" s="103"/>
      <c r="AJ129" s="103"/>
      <c r="AK129" s="103">
        <v>0</v>
      </c>
      <c r="AL129" s="103"/>
      <c r="AM129" s="103"/>
      <c r="AN129" s="103"/>
      <c r="AO129" s="103"/>
      <c r="AP129" s="103">
        <v>0</v>
      </c>
      <c r="AQ129" s="103"/>
      <c r="AR129" s="103"/>
      <c r="AS129" s="103"/>
      <c r="AT129" s="103"/>
      <c r="AU129" s="103">
        <v>21483</v>
      </c>
      <c r="AV129" s="103"/>
      <c r="AW129" s="103"/>
      <c r="AX129" s="103"/>
      <c r="AY129" s="103"/>
      <c r="AZ129" s="103">
        <v>0</v>
      </c>
      <c r="BA129" s="103"/>
      <c r="BB129" s="103"/>
      <c r="BC129" s="103"/>
      <c r="BD129" s="103"/>
      <c r="BE129" s="103">
        <v>21483</v>
      </c>
      <c r="BF129" s="103"/>
      <c r="BG129" s="103"/>
      <c r="BH129" s="103"/>
      <c r="BI129" s="103"/>
      <c r="BJ129" s="103">
        <v>0</v>
      </c>
      <c r="BK129" s="103"/>
      <c r="BL129" s="103"/>
      <c r="BM129" s="103"/>
      <c r="BN129" s="103"/>
      <c r="BO129" s="103">
        <v>0</v>
      </c>
      <c r="BP129" s="103"/>
      <c r="BQ129" s="103"/>
      <c r="BR129" s="103"/>
      <c r="BS129" s="103"/>
      <c r="BT129" s="103">
        <v>0</v>
      </c>
      <c r="BU129" s="103"/>
      <c r="BV129" s="103"/>
      <c r="BW129" s="103"/>
      <c r="BX129" s="103"/>
    </row>
    <row r="130" spans="1:76" s="25" customFormat="1" ht="27.6" customHeight="1" x14ac:dyDescent="0.25">
      <c r="A130" s="59">
        <v>0</v>
      </c>
      <c r="B130" s="60"/>
      <c r="C130" s="60"/>
      <c r="D130" s="131" t="s">
        <v>193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4"/>
      <c r="Q130" s="55" t="s">
        <v>190</v>
      </c>
      <c r="R130" s="55"/>
      <c r="S130" s="55"/>
      <c r="T130" s="55"/>
      <c r="U130" s="55"/>
      <c r="V130" s="55" t="s">
        <v>191</v>
      </c>
      <c r="W130" s="55"/>
      <c r="X130" s="55"/>
      <c r="Y130" s="55"/>
      <c r="Z130" s="55"/>
      <c r="AA130" s="55"/>
      <c r="AB130" s="55"/>
      <c r="AC130" s="55"/>
      <c r="AD130" s="55"/>
      <c r="AE130" s="55"/>
      <c r="AF130" s="103">
        <v>0</v>
      </c>
      <c r="AG130" s="103"/>
      <c r="AH130" s="103"/>
      <c r="AI130" s="103"/>
      <c r="AJ130" s="103"/>
      <c r="AK130" s="103">
        <v>0</v>
      </c>
      <c r="AL130" s="103"/>
      <c r="AM130" s="103"/>
      <c r="AN130" s="103"/>
      <c r="AO130" s="103"/>
      <c r="AP130" s="103">
        <v>0</v>
      </c>
      <c r="AQ130" s="103"/>
      <c r="AR130" s="103"/>
      <c r="AS130" s="103"/>
      <c r="AT130" s="103"/>
      <c r="AU130" s="103">
        <v>150000</v>
      </c>
      <c r="AV130" s="103"/>
      <c r="AW130" s="103"/>
      <c r="AX130" s="103"/>
      <c r="AY130" s="103"/>
      <c r="AZ130" s="103">
        <v>310000</v>
      </c>
      <c r="BA130" s="103"/>
      <c r="BB130" s="103"/>
      <c r="BC130" s="103"/>
      <c r="BD130" s="103"/>
      <c r="BE130" s="103">
        <v>460000</v>
      </c>
      <c r="BF130" s="103"/>
      <c r="BG130" s="103"/>
      <c r="BH130" s="103"/>
      <c r="BI130" s="103"/>
      <c r="BJ130" s="103">
        <v>0</v>
      </c>
      <c r="BK130" s="103"/>
      <c r="BL130" s="103"/>
      <c r="BM130" s="103"/>
      <c r="BN130" s="103"/>
      <c r="BO130" s="103">
        <v>0</v>
      </c>
      <c r="BP130" s="103"/>
      <c r="BQ130" s="103"/>
      <c r="BR130" s="103"/>
      <c r="BS130" s="103"/>
      <c r="BT130" s="103">
        <v>0</v>
      </c>
      <c r="BU130" s="103"/>
      <c r="BV130" s="103"/>
      <c r="BW130" s="103"/>
      <c r="BX130" s="103"/>
    </row>
    <row r="131" spans="1:76" s="25" customFormat="1" ht="27.6" customHeight="1" x14ac:dyDescent="0.25">
      <c r="A131" s="59">
        <v>0</v>
      </c>
      <c r="B131" s="60"/>
      <c r="C131" s="60"/>
      <c r="D131" s="131" t="s">
        <v>194</v>
      </c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4"/>
      <c r="Q131" s="55" t="s">
        <v>190</v>
      </c>
      <c r="R131" s="55"/>
      <c r="S131" s="55"/>
      <c r="T131" s="55"/>
      <c r="U131" s="55"/>
      <c r="V131" s="55" t="s">
        <v>191</v>
      </c>
      <c r="W131" s="55"/>
      <c r="X131" s="55"/>
      <c r="Y131" s="55"/>
      <c r="Z131" s="55"/>
      <c r="AA131" s="55"/>
      <c r="AB131" s="55"/>
      <c r="AC131" s="55"/>
      <c r="AD131" s="55"/>
      <c r="AE131" s="55"/>
      <c r="AF131" s="103">
        <v>0</v>
      </c>
      <c r="AG131" s="103"/>
      <c r="AH131" s="103"/>
      <c r="AI131" s="103"/>
      <c r="AJ131" s="103"/>
      <c r="AK131" s="103">
        <v>0</v>
      </c>
      <c r="AL131" s="103"/>
      <c r="AM131" s="103"/>
      <c r="AN131" s="103"/>
      <c r="AO131" s="103"/>
      <c r="AP131" s="103">
        <v>0</v>
      </c>
      <c r="AQ131" s="103"/>
      <c r="AR131" s="103"/>
      <c r="AS131" s="103"/>
      <c r="AT131" s="103"/>
      <c r="AU131" s="103">
        <v>2700000</v>
      </c>
      <c r="AV131" s="103"/>
      <c r="AW131" s="103"/>
      <c r="AX131" s="103"/>
      <c r="AY131" s="103"/>
      <c r="AZ131" s="103">
        <v>0</v>
      </c>
      <c r="BA131" s="103"/>
      <c r="BB131" s="103"/>
      <c r="BC131" s="103"/>
      <c r="BD131" s="103"/>
      <c r="BE131" s="103">
        <v>2700000</v>
      </c>
      <c r="BF131" s="103"/>
      <c r="BG131" s="103"/>
      <c r="BH131" s="103"/>
      <c r="BI131" s="103"/>
      <c r="BJ131" s="103">
        <v>0</v>
      </c>
      <c r="BK131" s="103"/>
      <c r="BL131" s="103"/>
      <c r="BM131" s="103"/>
      <c r="BN131" s="103"/>
      <c r="BO131" s="103">
        <v>0</v>
      </c>
      <c r="BP131" s="103"/>
      <c r="BQ131" s="103"/>
      <c r="BR131" s="103"/>
      <c r="BS131" s="103"/>
      <c r="BT131" s="103">
        <v>0</v>
      </c>
      <c r="BU131" s="103"/>
      <c r="BV131" s="103"/>
      <c r="BW131" s="103"/>
      <c r="BX131" s="103"/>
    </row>
    <row r="132" spans="1:76" s="25" customFormat="1" ht="27.6" customHeight="1" x14ac:dyDescent="0.25">
      <c r="A132" s="59">
        <v>0</v>
      </c>
      <c r="B132" s="60"/>
      <c r="C132" s="60"/>
      <c r="D132" s="131" t="s">
        <v>195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4"/>
      <c r="Q132" s="55" t="s">
        <v>190</v>
      </c>
      <c r="R132" s="55"/>
      <c r="S132" s="55"/>
      <c r="T132" s="55"/>
      <c r="U132" s="55"/>
      <c r="V132" s="55" t="s">
        <v>191</v>
      </c>
      <c r="W132" s="55"/>
      <c r="X132" s="55"/>
      <c r="Y132" s="55"/>
      <c r="Z132" s="55"/>
      <c r="AA132" s="55"/>
      <c r="AB132" s="55"/>
      <c r="AC132" s="55"/>
      <c r="AD132" s="55"/>
      <c r="AE132" s="55"/>
      <c r="AF132" s="103">
        <v>5034558.28</v>
      </c>
      <c r="AG132" s="103"/>
      <c r="AH132" s="103"/>
      <c r="AI132" s="103"/>
      <c r="AJ132" s="103"/>
      <c r="AK132" s="103">
        <v>2181917.33</v>
      </c>
      <c r="AL132" s="103"/>
      <c r="AM132" s="103"/>
      <c r="AN132" s="103"/>
      <c r="AO132" s="103"/>
      <c r="AP132" s="103">
        <v>7216475.6100000003</v>
      </c>
      <c r="AQ132" s="103"/>
      <c r="AR132" s="103"/>
      <c r="AS132" s="103"/>
      <c r="AT132" s="103"/>
      <c r="AU132" s="103">
        <v>6569790</v>
      </c>
      <c r="AV132" s="103"/>
      <c r="AW132" s="103"/>
      <c r="AX132" s="103"/>
      <c r="AY132" s="103"/>
      <c r="AZ132" s="103">
        <v>213600</v>
      </c>
      <c r="BA132" s="103"/>
      <c r="BB132" s="103"/>
      <c r="BC132" s="103"/>
      <c r="BD132" s="103"/>
      <c r="BE132" s="103">
        <v>6783390</v>
      </c>
      <c r="BF132" s="103"/>
      <c r="BG132" s="103"/>
      <c r="BH132" s="103"/>
      <c r="BI132" s="103"/>
      <c r="BJ132" s="103">
        <v>6288130</v>
      </c>
      <c r="BK132" s="103"/>
      <c r="BL132" s="103"/>
      <c r="BM132" s="103"/>
      <c r="BN132" s="103"/>
      <c r="BO132" s="103">
        <v>0</v>
      </c>
      <c r="BP132" s="103"/>
      <c r="BQ132" s="103"/>
      <c r="BR132" s="103"/>
      <c r="BS132" s="103"/>
      <c r="BT132" s="103">
        <v>6288130</v>
      </c>
      <c r="BU132" s="103"/>
      <c r="BV132" s="103"/>
      <c r="BW132" s="103"/>
      <c r="BX132" s="103"/>
    </row>
    <row r="133" spans="1:76" s="6" customFormat="1" ht="15" customHeight="1" x14ac:dyDescent="0.25">
      <c r="A133" s="87">
        <v>0</v>
      </c>
      <c r="B133" s="88"/>
      <c r="C133" s="88"/>
      <c r="D133" s="132" t="s">
        <v>196</v>
      </c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3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</row>
    <row r="134" spans="1:76" s="25" customFormat="1" ht="15" customHeight="1" x14ac:dyDescent="0.25">
      <c r="A134" s="59">
        <v>0</v>
      </c>
      <c r="B134" s="60"/>
      <c r="C134" s="60"/>
      <c r="D134" s="131" t="s">
        <v>197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4"/>
      <c r="Q134" s="55" t="s">
        <v>198</v>
      </c>
      <c r="R134" s="55"/>
      <c r="S134" s="55"/>
      <c r="T134" s="55"/>
      <c r="U134" s="55"/>
      <c r="V134" s="55" t="s">
        <v>199</v>
      </c>
      <c r="W134" s="55"/>
      <c r="X134" s="55"/>
      <c r="Y134" s="55"/>
      <c r="Z134" s="55"/>
      <c r="AA134" s="55"/>
      <c r="AB134" s="55"/>
      <c r="AC134" s="55"/>
      <c r="AD134" s="55"/>
      <c r="AE134" s="55"/>
      <c r="AF134" s="103">
        <v>94</v>
      </c>
      <c r="AG134" s="103"/>
      <c r="AH134" s="103"/>
      <c r="AI134" s="103"/>
      <c r="AJ134" s="103"/>
      <c r="AK134" s="103">
        <v>0</v>
      </c>
      <c r="AL134" s="103"/>
      <c r="AM134" s="103"/>
      <c r="AN134" s="103"/>
      <c r="AO134" s="103"/>
      <c r="AP134" s="103">
        <v>94</v>
      </c>
      <c r="AQ134" s="103"/>
      <c r="AR134" s="103"/>
      <c r="AS134" s="103"/>
      <c r="AT134" s="103"/>
      <c r="AU134" s="103">
        <v>110</v>
      </c>
      <c r="AV134" s="103"/>
      <c r="AW134" s="103"/>
      <c r="AX134" s="103"/>
      <c r="AY134" s="103"/>
      <c r="AZ134" s="103">
        <v>0</v>
      </c>
      <c r="BA134" s="103"/>
      <c r="BB134" s="103"/>
      <c r="BC134" s="103"/>
      <c r="BD134" s="103"/>
      <c r="BE134" s="103">
        <v>110</v>
      </c>
      <c r="BF134" s="103"/>
      <c r="BG134" s="103"/>
      <c r="BH134" s="103"/>
      <c r="BI134" s="103"/>
      <c r="BJ134" s="103">
        <v>130</v>
      </c>
      <c r="BK134" s="103"/>
      <c r="BL134" s="103"/>
      <c r="BM134" s="103"/>
      <c r="BN134" s="103"/>
      <c r="BO134" s="103">
        <v>0</v>
      </c>
      <c r="BP134" s="103"/>
      <c r="BQ134" s="103"/>
      <c r="BR134" s="103"/>
      <c r="BS134" s="103"/>
      <c r="BT134" s="103">
        <v>130</v>
      </c>
      <c r="BU134" s="103"/>
      <c r="BV134" s="103"/>
      <c r="BW134" s="103"/>
      <c r="BX134" s="103"/>
    </row>
    <row r="135" spans="1:76" s="25" customFormat="1" ht="15" customHeight="1" x14ac:dyDescent="0.25">
      <c r="A135" s="59">
        <v>0</v>
      </c>
      <c r="B135" s="60"/>
      <c r="C135" s="60"/>
      <c r="D135" s="131" t="s">
        <v>200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55" t="s">
        <v>198</v>
      </c>
      <c r="R135" s="55"/>
      <c r="S135" s="55"/>
      <c r="T135" s="55"/>
      <c r="U135" s="55"/>
      <c r="V135" s="55" t="s">
        <v>199</v>
      </c>
      <c r="W135" s="55"/>
      <c r="X135" s="55"/>
      <c r="Y135" s="55"/>
      <c r="Z135" s="55"/>
      <c r="AA135" s="55"/>
      <c r="AB135" s="55"/>
      <c r="AC135" s="55"/>
      <c r="AD135" s="55"/>
      <c r="AE135" s="55"/>
      <c r="AF135" s="103">
        <v>2200</v>
      </c>
      <c r="AG135" s="103"/>
      <c r="AH135" s="103"/>
      <c r="AI135" s="103"/>
      <c r="AJ135" s="103"/>
      <c r="AK135" s="103">
        <v>0</v>
      </c>
      <c r="AL135" s="103"/>
      <c r="AM135" s="103"/>
      <c r="AN135" s="103"/>
      <c r="AO135" s="103"/>
      <c r="AP135" s="103">
        <v>2200</v>
      </c>
      <c r="AQ135" s="103"/>
      <c r="AR135" s="103"/>
      <c r="AS135" s="103"/>
      <c r="AT135" s="103"/>
      <c r="AU135" s="103">
        <v>2300</v>
      </c>
      <c r="AV135" s="103"/>
      <c r="AW135" s="103"/>
      <c r="AX135" s="103"/>
      <c r="AY135" s="103"/>
      <c r="AZ135" s="103">
        <v>0</v>
      </c>
      <c r="BA135" s="103"/>
      <c r="BB135" s="103"/>
      <c r="BC135" s="103"/>
      <c r="BD135" s="103"/>
      <c r="BE135" s="103">
        <v>2300</v>
      </c>
      <c r="BF135" s="103"/>
      <c r="BG135" s="103"/>
      <c r="BH135" s="103"/>
      <c r="BI135" s="103"/>
      <c r="BJ135" s="103">
        <v>2400</v>
      </c>
      <c r="BK135" s="103"/>
      <c r="BL135" s="103"/>
      <c r="BM135" s="103"/>
      <c r="BN135" s="103"/>
      <c r="BO135" s="103">
        <v>0</v>
      </c>
      <c r="BP135" s="103"/>
      <c r="BQ135" s="103"/>
      <c r="BR135" s="103"/>
      <c r="BS135" s="103"/>
      <c r="BT135" s="103">
        <v>2400</v>
      </c>
      <c r="BU135" s="103"/>
      <c r="BV135" s="103"/>
      <c r="BW135" s="103"/>
      <c r="BX135" s="103"/>
    </row>
    <row r="136" spans="1:76" s="25" customFormat="1" ht="15" customHeight="1" x14ac:dyDescent="0.25">
      <c r="A136" s="59">
        <v>0</v>
      </c>
      <c r="B136" s="60"/>
      <c r="C136" s="60"/>
      <c r="D136" s="131" t="s">
        <v>201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4"/>
      <c r="Q136" s="55" t="s">
        <v>198</v>
      </c>
      <c r="R136" s="55"/>
      <c r="S136" s="55"/>
      <c r="T136" s="55"/>
      <c r="U136" s="55"/>
      <c r="V136" s="55" t="s">
        <v>199</v>
      </c>
      <c r="W136" s="55"/>
      <c r="X136" s="55"/>
      <c r="Y136" s="55"/>
      <c r="Z136" s="55"/>
      <c r="AA136" s="55"/>
      <c r="AB136" s="55"/>
      <c r="AC136" s="55"/>
      <c r="AD136" s="55"/>
      <c r="AE136" s="55"/>
      <c r="AF136" s="103">
        <v>0</v>
      </c>
      <c r="AG136" s="103"/>
      <c r="AH136" s="103"/>
      <c r="AI136" s="103"/>
      <c r="AJ136" s="103"/>
      <c r="AK136" s="103">
        <v>2</v>
      </c>
      <c r="AL136" s="103"/>
      <c r="AM136" s="103"/>
      <c r="AN136" s="103"/>
      <c r="AO136" s="103"/>
      <c r="AP136" s="103">
        <v>2</v>
      </c>
      <c r="AQ136" s="103"/>
      <c r="AR136" s="103"/>
      <c r="AS136" s="103"/>
      <c r="AT136" s="103"/>
      <c r="AU136" s="103">
        <v>0</v>
      </c>
      <c r="AV136" s="103"/>
      <c r="AW136" s="103"/>
      <c r="AX136" s="103"/>
      <c r="AY136" s="103"/>
      <c r="AZ136" s="103">
        <v>0</v>
      </c>
      <c r="BA136" s="103"/>
      <c r="BB136" s="103"/>
      <c r="BC136" s="103"/>
      <c r="BD136" s="103"/>
      <c r="BE136" s="103">
        <v>0</v>
      </c>
      <c r="BF136" s="103"/>
      <c r="BG136" s="103"/>
      <c r="BH136" s="103"/>
      <c r="BI136" s="103"/>
      <c r="BJ136" s="103">
        <v>0</v>
      </c>
      <c r="BK136" s="103"/>
      <c r="BL136" s="103"/>
      <c r="BM136" s="103"/>
      <c r="BN136" s="103"/>
      <c r="BO136" s="103">
        <v>0</v>
      </c>
      <c r="BP136" s="103"/>
      <c r="BQ136" s="103"/>
      <c r="BR136" s="103"/>
      <c r="BS136" s="103"/>
      <c r="BT136" s="103">
        <v>0</v>
      </c>
      <c r="BU136" s="103"/>
      <c r="BV136" s="103"/>
      <c r="BW136" s="103"/>
      <c r="BX136" s="103"/>
    </row>
    <row r="137" spans="1:76" s="25" customFormat="1" ht="27.6" customHeight="1" x14ac:dyDescent="0.25">
      <c r="A137" s="59">
        <v>0</v>
      </c>
      <c r="B137" s="60"/>
      <c r="C137" s="60"/>
      <c r="D137" s="131" t="s">
        <v>202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4"/>
      <c r="Q137" s="55" t="s">
        <v>203</v>
      </c>
      <c r="R137" s="55"/>
      <c r="S137" s="55"/>
      <c r="T137" s="55"/>
      <c r="U137" s="55"/>
      <c r="V137" s="55" t="s">
        <v>199</v>
      </c>
      <c r="W137" s="55"/>
      <c r="X137" s="55"/>
      <c r="Y137" s="55"/>
      <c r="Z137" s="55"/>
      <c r="AA137" s="55"/>
      <c r="AB137" s="55"/>
      <c r="AC137" s="55"/>
      <c r="AD137" s="55"/>
      <c r="AE137" s="55"/>
      <c r="AF137" s="103">
        <v>0</v>
      </c>
      <c r="AG137" s="103"/>
      <c r="AH137" s="103"/>
      <c r="AI137" s="103"/>
      <c r="AJ137" s="103"/>
      <c r="AK137" s="103">
        <v>0</v>
      </c>
      <c r="AL137" s="103"/>
      <c r="AM137" s="103"/>
      <c r="AN137" s="103"/>
      <c r="AO137" s="103"/>
      <c r="AP137" s="103">
        <v>0</v>
      </c>
      <c r="AQ137" s="103"/>
      <c r="AR137" s="103"/>
      <c r="AS137" s="103"/>
      <c r="AT137" s="103"/>
      <c r="AU137" s="103">
        <v>1</v>
      </c>
      <c r="AV137" s="103"/>
      <c r="AW137" s="103"/>
      <c r="AX137" s="103"/>
      <c r="AY137" s="103"/>
      <c r="AZ137" s="103">
        <v>0</v>
      </c>
      <c r="BA137" s="103"/>
      <c r="BB137" s="103"/>
      <c r="BC137" s="103"/>
      <c r="BD137" s="103"/>
      <c r="BE137" s="103">
        <v>1</v>
      </c>
      <c r="BF137" s="103"/>
      <c r="BG137" s="103"/>
      <c r="BH137" s="103"/>
      <c r="BI137" s="103"/>
      <c r="BJ137" s="103">
        <v>0</v>
      </c>
      <c r="BK137" s="103"/>
      <c r="BL137" s="103"/>
      <c r="BM137" s="103"/>
      <c r="BN137" s="103"/>
      <c r="BO137" s="103">
        <v>0</v>
      </c>
      <c r="BP137" s="103"/>
      <c r="BQ137" s="103"/>
      <c r="BR137" s="103"/>
      <c r="BS137" s="103"/>
      <c r="BT137" s="103">
        <v>0</v>
      </c>
      <c r="BU137" s="103"/>
      <c r="BV137" s="103"/>
      <c r="BW137" s="103"/>
      <c r="BX137" s="103"/>
    </row>
    <row r="138" spans="1:76" s="25" customFormat="1" ht="17.399999999999999" customHeight="1" x14ac:dyDescent="0.25">
      <c r="A138" s="59">
        <v>0</v>
      </c>
      <c r="B138" s="60"/>
      <c r="C138" s="60"/>
      <c r="D138" s="131" t="s">
        <v>204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4"/>
      <c r="Q138" s="55" t="s">
        <v>203</v>
      </c>
      <c r="R138" s="55"/>
      <c r="S138" s="55"/>
      <c r="T138" s="55"/>
      <c r="U138" s="55"/>
      <c r="V138" s="55" t="s">
        <v>199</v>
      </c>
      <c r="W138" s="55"/>
      <c r="X138" s="55"/>
      <c r="Y138" s="55"/>
      <c r="Z138" s="55"/>
      <c r="AA138" s="55"/>
      <c r="AB138" s="55"/>
      <c r="AC138" s="55"/>
      <c r="AD138" s="55"/>
      <c r="AE138" s="55"/>
      <c r="AF138" s="103">
        <v>0</v>
      </c>
      <c r="AG138" s="103"/>
      <c r="AH138" s="103"/>
      <c r="AI138" s="103"/>
      <c r="AJ138" s="103"/>
      <c r="AK138" s="103">
        <v>0</v>
      </c>
      <c r="AL138" s="103"/>
      <c r="AM138" s="103"/>
      <c r="AN138" s="103"/>
      <c r="AO138" s="103"/>
      <c r="AP138" s="103">
        <v>0</v>
      </c>
      <c r="AQ138" s="103"/>
      <c r="AR138" s="103"/>
      <c r="AS138" s="103"/>
      <c r="AT138" s="103"/>
      <c r="AU138" s="103">
        <v>4</v>
      </c>
      <c r="AV138" s="103"/>
      <c r="AW138" s="103"/>
      <c r="AX138" s="103"/>
      <c r="AY138" s="103"/>
      <c r="AZ138" s="103">
        <v>0</v>
      </c>
      <c r="BA138" s="103"/>
      <c r="BB138" s="103"/>
      <c r="BC138" s="103"/>
      <c r="BD138" s="103"/>
      <c r="BE138" s="103">
        <v>4</v>
      </c>
      <c r="BF138" s="103"/>
      <c r="BG138" s="103"/>
      <c r="BH138" s="103"/>
      <c r="BI138" s="103"/>
      <c r="BJ138" s="103">
        <v>0</v>
      </c>
      <c r="BK138" s="103"/>
      <c r="BL138" s="103"/>
      <c r="BM138" s="103"/>
      <c r="BN138" s="103"/>
      <c r="BO138" s="103">
        <v>0</v>
      </c>
      <c r="BP138" s="103"/>
      <c r="BQ138" s="103"/>
      <c r="BR138" s="103"/>
      <c r="BS138" s="103"/>
      <c r="BT138" s="103">
        <v>0</v>
      </c>
      <c r="BU138" s="103"/>
      <c r="BV138" s="103"/>
      <c r="BW138" s="103"/>
      <c r="BX138" s="103"/>
    </row>
    <row r="139" spans="1:76" s="6" customFormat="1" ht="15" customHeight="1" x14ac:dyDescent="0.25">
      <c r="A139" s="87">
        <v>0</v>
      </c>
      <c r="B139" s="88"/>
      <c r="C139" s="88"/>
      <c r="D139" s="132" t="s">
        <v>205</v>
      </c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3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</row>
    <row r="140" spans="1:76" s="25" customFormat="1" ht="29.4" customHeight="1" x14ac:dyDescent="0.25">
      <c r="A140" s="59">
        <v>0</v>
      </c>
      <c r="B140" s="60"/>
      <c r="C140" s="60"/>
      <c r="D140" s="131" t="s">
        <v>206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4"/>
      <c r="Q140" s="55" t="s">
        <v>190</v>
      </c>
      <c r="R140" s="55"/>
      <c r="S140" s="55"/>
      <c r="T140" s="55"/>
      <c r="U140" s="55"/>
      <c r="V140" s="55" t="s">
        <v>199</v>
      </c>
      <c r="W140" s="55"/>
      <c r="X140" s="55"/>
      <c r="Y140" s="55"/>
      <c r="Z140" s="55"/>
      <c r="AA140" s="55"/>
      <c r="AB140" s="55"/>
      <c r="AC140" s="55"/>
      <c r="AD140" s="55"/>
      <c r="AE140" s="55"/>
      <c r="AF140" s="103">
        <v>0</v>
      </c>
      <c r="AG140" s="103"/>
      <c r="AH140" s="103"/>
      <c r="AI140" s="103"/>
      <c r="AJ140" s="103"/>
      <c r="AK140" s="103">
        <v>0</v>
      </c>
      <c r="AL140" s="103"/>
      <c r="AM140" s="103"/>
      <c r="AN140" s="103"/>
      <c r="AO140" s="103"/>
      <c r="AP140" s="103">
        <v>0</v>
      </c>
      <c r="AQ140" s="103"/>
      <c r="AR140" s="103"/>
      <c r="AS140" s="103"/>
      <c r="AT140" s="103"/>
      <c r="AU140" s="103">
        <v>21483</v>
      </c>
      <c r="AV140" s="103"/>
      <c r="AW140" s="103"/>
      <c r="AX140" s="103"/>
      <c r="AY140" s="103"/>
      <c r="AZ140" s="103">
        <v>0</v>
      </c>
      <c r="BA140" s="103"/>
      <c r="BB140" s="103"/>
      <c r="BC140" s="103"/>
      <c r="BD140" s="103"/>
      <c r="BE140" s="103">
        <v>21483</v>
      </c>
      <c r="BF140" s="103"/>
      <c r="BG140" s="103"/>
      <c r="BH140" s="103"/>
      <c r="BI140" s="103"/>
      <c r="BJ140" s="103">
        <v>0</v>
      </c>
      <c r="BK140" s="103"/>
      <c r="BL140" s="103"/>
      <c r="BM140" s="103"/>
      <c r="BN140" s="103"/>
      <c r="BO140" s="103">
        <v>0</v>
      </c>
      <c r="BP140" s="103"/>
      <c r="BQ140" s="103"/>
      <c r="BR140" s="103"/>
      <c r="BS140" s="103"/>
      <c r="BT140" s="103">
        <v>0</v>
      </c>
      <c r="BU140" s="103"/>
      <c r="BV140" s="103"/>
      <c r="BW140" s="103"/>
      <c r="BX140" s="103"/>
    </row>
    <row r="141" spans="1:76" s="25" customFormat="1" ht="27.6" customHeight="1" x14ac:dyDescent="0.25">
      <c r="A141" s="59">
        <v>0</v>
      </c>
      <c r="B141" s="60"/>
      <c r="C141" s="60"/>
      <c r="D141" s="131" t="s">
        <v>207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4"/>
      <c r="Q141" s="55" t="s">
        <v>208</v>
      </c>
      <c r="R141" s="55"/>
      <c r="S141" s="55"/>
      <c r="T141" s="55"/>
      <c r="U141" s="55"/>
      <c r="V141" s="55" t="s">
        <v>199</v>
      </c>
      <c r="W141" s="55"/>
      <c r="X141" s="55"/>
      <c r="Y141" s="55"/>
      <c r="Z141" s="55"/>
      <c r="AA141" s="55"/>
      <c r="AB141" s="55"/>
      <c r="AC141" s="55"/>
      <c r="AD141" s="55"/>
      <c r="AE141" s="55"/>
      <c r="AF141" s="103">
        <v>0</v>
      </c>
      <c r="AG141" s="103"/>
      <c r="AH141" s="103"/>
      <c r="AI141" s="103"/>
      <c r="AJ141" s="103"/>
      <c r="AK141" s="103">
        <v>0</v>
      </c>
      <c r="AL141" s="103"/>
      <c r="AM141" s="103"/>
      <c r="AN141" s="103"/>
      <c r="AO141" s="103"/>
      <c r="AP141" s="103">
        <v>0</v>
      </c>
      <c r="AQ141" s="103"/>
      <c r="AR141" s="103"/>
      <c r="AS141" s="103"/>
      <c r="AT141" s="103"/>
      <c r="AU141" s="103">
        <v>37500</v>
      </c>
      <c r="AV141" s="103"/>
      <c r="AW141" s="103"/>
      <c r="AX141" s="103"/>
      <c r="AY141" s="103"/>
      <c r="AZ141" s="103">
        <v>87500</v>
      </c>
      <c r="BA141" s="103"/>
      <c r="BB141" s="103"/>
      <c r="BC141" s="103"/>
      <c r="BD141" s="103"/>
      <c r="BE141" s="103">
        <v>100</v>
      </c>
      <c r="BF141" s="103"/>
      <c r="BG141" s="103"/>
      <c r="BH141" s="103"/>
      <c r="BI141" s="103"/>
      <c r="BJ141" s="103">
        <v>0</v>
      </c>
      <c r="BK141" s="103"/>
      <c r="BL141" s="103"/>
      <c r="BM141" s="103"/>
      <c r="BN141" s="103"/>
      <c r="BO141" s="103">
        <v>0</v>
      </c>
      <c r="BP141" s="103"/>
      <c r="BQ141" s="103"/>
      <c r="BR141" s="103"/>
      <c r="BS141" s="103"/>
      <c r="BT141" s="103">
        <v>0</v>
      </c>
      <c r="BU141" s="103"/>
      <c r="BV141" s="103"/>
      <c r="BW141" s="103"/>
      <c r="BX141" s="103"/>
    </row>
    <row r="142" spans="1:76" s="6" customFormat="1" ht="15" customHeight="1" x14ac:dyDescent="0.25">
      <c r="A142" s="87">
        <v>0</v>
      </c>
      <c r="B142" s="88"/>
      <c r="C142" s="88"/>
      <c r="D142" s="132" t="s">
        <v>209</v>
      </c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3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</row>
    <row r="143" spans="1:76" s="25" customFormat="1" ht="27.6" customHeight="1" x14ac:dyDescent="0.25">
      <c r="A143" s="59">
        <v>0</v>
      </c>
      <c r="B143" s="60"/>
      <c r="C143" s="60"/>
      <c r="D143" s="131" t="s">
        <v>210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4"/>
      <c r="Q143" s="55" t="s">
        <v>208</v>
      </c>
      <c r="R143" s="55"/>
      <c r="S143" s="55"/>
      <c r="T143" s="55"/>
      <c r="U143" s="55"/>
      <c r="V143" s="55" t="s">
        <v>199</v>
      </c>
      <c r="W143" s="55"/>
      <c r="X143" s="55"/>
      <c r="Y143" s="55"/>
      <c r="Z143" s="55"/>
      <c r="AA143" s="55"/>
      <c r="AB143" s="55"/>
      <c r="AC143" s="55"/>
      <c r="AD143" s="55"/>
      <c r="AE143" s="55"/>
      <c r="AF143" s="103">
        <v>100</v>
      </c>
      <c r="AG143" s="103"/>
      <c r="AH143" s="103"/>
      <c r="AI143" s="103"/>
      <c r="AJ143" s="103"/>
      <c r="AK143" s="103">
        <v>0</v>
      </c>
      <c r="AL143" s="103"/>
      <c r="AM143" s="103"/>
      <c r="AN143" s="103"/>
      <c r="AO143" s="103"/>
      <c r="AP143" s="103">
        <v>100</v>
      </c>
      <c r="AQ143" s="103"/>
      <c r="AR143" s="103"/>
      <c r="AS143" s="103"/>
      <c r="AT143" s="103"/>
      <c r="AU143" s="103">
        <v>100</v>
      </c>
      <c r="AV143" s="103"/>
      <c r="AW143" s="103"/>
      <c r="AX143" s="103"/>
      <c r="AY143" s="103"/>
      <c r="AZ143" s="103">
        <v>0</v>
      </c>
      <c r="BA143" s="103"/>
      <c r="BB143" s="103"/>
      <c r="BC143" s="103"/>
      <c r="BD143" s="103"/>
      <c r="BE143" s="103">
        <v>100</v>
      </c>
      <c r="BF143" s="103"/>
      <c r="BG143" s="103"/>
      <c r="BH143" s="103"/>
      <c r="BI143" s="103"/>
      <c r="BJ143" s="103">
        <v>100</v>
      </c>
      <c r="BK143" s="103"/>
      <c r="BL143" s="103"/>
      <c r="BM143" s="103"/>
      <c r="BN143" s="103"/>
      <c r="BO143" s="103">
        <v>0</v>
      </c>
      <c r="BP143" s="103"/>
      <c r="BQ143" s="103"/>
      <c r="BR143" s="103"/>
      <c r="BS143" s="103"/>
      <c r="BT143" s="103">
        <v>100</v>
      </c>
      <c r="BU143" s="103"/>
      <c r="BV143" s="103"/>
      <c r="BW143" s="103"/>
      <c r="BX143" s="103"/>
    </row>
    <row r="144" spans="1:76" s="25" customFormat="1" ht="27.6" customHeight="1" x14ac:dyDescent="0.25">
      <c r="A144" s="59">
        <v>0</v>
      </c>
      <c r="B144" s="60"/>
      <c r="C144" s="60"/>
      <c r="D144" s="131" t="s">
        <v>211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4"/>
      <c r="Q144" s="55" t="s">
        <v>208</v>
      </c>
      <c r="R144" s="55"/>
      <c r="S144" s="55"/>
      <c r="T144" s="55"/>
      <c r="U144" s="55"/>
      <c r="V144" s="55" t="s">
        <v>199</v>
      </c>
      <c r="W144" s="55"/>
      <c r="X144" s="55"/>
      <c r="Y144" s="55"/>
      <c r="Z144" s="55"/>
      <c r="AA144" s="55"/>
      <c r="AB144" s="55"/>
      <c r="AC144" s="55"/>
      <c r="AD144" s="55"/>
      <c r="AE144" s="55"/>
      <c r="AF144" s="103">
        <v>0</v>
      </c>
      <c r="AG144" s="103"/>
      <c r="AH144" s="103"/>
      <c r="AI144" s="103"/>
      <c r="AJ144" s="103"/>
      <c r="AK144" s="103">
        <v>0</v>
      </c>
      <c r="AL144" s="103"/>
      <c r="AM144" s="103"/>
      <c r="AN144" s="103"/>
      <c r="AO144" s="103"/>
      <c r="AP144" s="103">
        <v>0</v>
      </c>
      <c r="AQ144" s="103"/>
      <c r="AR144" s="103"/>
      <c r="AS144" s="103"/>
      <c r="AT144" s="103"/>
      <c r="AU144" s="103">
        <v>100</v>
      </c>
      <c r="AV144" s="103"/>
      <c r="AW144" s="103"/>
      <c r="AX144" s="103"/>
      <c r="AY144" s="103"/>
      <c r="AZ144" s="103">
        <v>0</v>
      </c>
      <c r="BA144" s="103"/>
      <c r="BB144" s="103"/>
      <c r="BC144" s="103"/>
      <c r="BD144" s="103"/>
      <c r="BE144" s="103">
        <v>100</v>
      </c>
      <c r="BF144" s="103"/>
      <c r="BG144" s="103"/>
      <c r="BH144" s="103"/>
      <c r="BI144" s="103"/>
      <c r="BJ144" s="103">
        <v>0</v>
      </c>
      <c r="BK144" s="103"/>
      <c r="BL144" s="103"/>
      <c r="BM144" s="103"/>
      <c r="BN144" s="103"/>
      <c r="BO144" s="103">
        <v>0</v>
      </c>
      <c r="BP144" s="103"/>
      <c r="BQ144" s="103"/>
      <c r="BR144" s="103"/>
      <c r="BS144" s="103"/>
      <c r="BT144" s="103">
        <v>0</v>
      </c>
      <c r="BU144" s="103"/>
      <c r="BV144" s="103"/>
      <c r="BW144" s="103"/>
      <c r="BX144" s="103"/>
    </row>
    <row r="145" spans="1:79" s="25" customFormat="1" ht="27.6" customHeight="1" x14ac:dyDescent="0.25">
      <c r="A145" s="59">
        <v>0</v>
      </c>
      <c r="B145" s="60"/>
      <c r="C145" s="60"/>
      <c r="D145" s="131" t="s">
        <v>212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4"/>
      <c r="Q145" s="55" t="s">
        <v>208</v>
      </c>
      <c r="R145" s="55"/>
      <c r="S145" s="55"/>
      <c r="T145" s="55"/>
      <c r="U145" s="55"/>
      <c r="V145" s="55" t="s">
        <v>199</v>
      </c>
      <c r="W145" s="55"/>
      <c r="X145" s="55"/>
      <c r="Y145" s="55"/>
      <c r="Z145" s="55"/>
      <c r="AA145" s="55"/>
      <c r="AB145" s="55"/>
      <c r="AC145" s="55"/>
      <c r="AD145" s="55"/>
      <c r="AE145" s="55"/>
      <c r="AF145" s="103">
        <v>0</v>
      </c>
      <c r="AG145" s="103"/>
      <c r="AH145" s="103"/>
      <c r="AI145" s="103"/>
      <c r="AJ145" s="103"/>
      <c r="AK145" s="103">
        <v>0</v>
      </c>
      <c r="AL145" s="103"/>
      <c r="AM145" s="103"/>
      <c r="AN145" s="103"/>
      <c r="AO145" s="103"/>
      <c r="AP145" s="103">
        <v>0</v>
      </c>
      <c r="AQ145" s="103"/>
      <c r="AR145" s="103"/>
      <c r="AS145" s="103"/>
      <c r="AT145" s="103"/>
      <c r="AU145" s="103">
        <v>100</v>
      </c>
      <c r="AV145" s="103"/>
      <c r="AW145" s="103"/>
      <c r="AX145" s="103"/>
      <c r="AY145" s="103"/>
      <c r="AZ145" s="103">
        <v>0</v>
      </c>
      <c r="BA145" s="103"/>
      <c r="BB145" s="103"/>
      <c r="BC145" s="103"/>
      <c r="BD145" s="103"/>
      <c r="BE145" s="103">
        <v>100</v>
      </c>
      <c r="BF145" s="103"/>
      <c r="BG145" s="103"/>
      <c r="BH145" s="103"/>
      <c r="BI145" s="103"/>
      <c r="BJ145" s="103">
        <v>0</v>
      </c>
      <c r="BK145" s="103"/>
      <c r="BL145" s="103"/>
      <c r="BM145" s="103"/>
      <c r="BN145" s="103"/>
      <c r="BO145" s="103">
        <v>0</v>
      </c>
      <c r="BP145" s="103"/>
      <c r="BQ145" s="103"/>
      <c r="BR145" s="103"/>
      <c r="BS145" s="103"/>
      <c r="BT145" s="103">
        <v>0</v>
      </c>
      <c r="BU145" s="103"/>
      <c r="BV145" s="103"/>
      <c r="BW145" s="103"/>
      <c r="BX145" s="103"/>
    </row>
    <row r="147" spans="1:79" ht="14.25" customHeight="1" x14ac:dyDescent="0.25">
      <c r="A147" s="34" t="s">
        <v>267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</row>
    <row r="148" spans="1:79" ht="18.600000000000001" customHeight="1" x14ac:dyDescent="0.25">
      <c r="A148" s="49" t="s">
        <v>6</v>
      </c>
      <c r="B148" s="50"/>
      <c r="C148" s="50"/>
      <c r="D148" s="55" t="s">
        <v>9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 t="s">
        <v>8</v>
      </c>
      <c r="R148" s="55"/>
      <c r="S148" s="55"/>
      <c r="T148" s="55"/>
      <c r="U148" s="55"/>
      <c r="V148" s="55" t="s">
        <v>7</v>
      </c>
      <c r="W148" s="55"/>
      <c r="X148" s="55"/>
      <c r="Y148" s="55"/>
      <c r="Z148" s="55"/>
      <c r="AA148" s="55"/>
      <c r="AB148" s="55"/>
      <c r="AC148" s="55"/>
      <c r="AD148" s="55"/>
      <c r="AE148" s="55"/>
      <c r="AF148" s="41" t="s">
        <v>258</v>
      </c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3"/>
      <c r="AU148" s="41" t="s">
        <v>263</v>
      </c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3"/>
    </row>
    <row r="149" spans="1:79" ht="28.5" customHeight="1" x14ac:dyDescent="0.25">
      <c r="A149" s="52"/>
      <c r="B149" s="53"/>
      <c r="C149" s="53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 t="s">
        <v>4</v>
      </c>
      <c r="AG149" s="55"/>
      <c r="AH149" s="55"/>
      <c r="AI149" s="55"/>
      <c r="AJ149" s="55"/>
      <c r="AK149" s="55" t="s">
        <v>3</v>
      </c>
      <c r="AL149" s="55"/>
      <c r="AM149" s="55"/>
      <c r="AN149" s="55"/>
      <c r="AO149" s="55"/>
      <c r="AP149" s="55" t="s">
        <v>123</v>
      </c>
      <c r="AQ149" s="55"/>
      <c r="AR149" s="55"/>
      <c r="AS149" s="55"/>
      <c r="AT149" s="55"/>
      <c r="AU149" s="55" t="s">
        <v>4</v>
      </c>
      <c r="AV149" s="55"/>
      <c r="AW149" s="55"/>
      <c r="AX149" s="55"/>
      <c r="AY149" s="55"/>
      <c r="AZ149" s="55" t="s">
        <v>3</v>
      </c>
      <c r="BA149" s="55"/>
      <c r="BB149" s="55"/>
      <c r="BC149" s="55"/>
      <c r="BD149" s="55"/>
      <c r="BE149" s="55" t="s">
        <v>90</v>
      </c>
      <c r="BF149" s="55"/>
      <c r="BG149" s="55"/>
      <c r="BH149" s="55"/>
      <c r="BI149" s="55"/>
    </row>
    <row r="150" spans="1:79" ht="9.6" customHeight="1" x14ac:dyDescent="0.25">
      <c r="A150" s="41">
        <v>1</v>
      </c>
      <c r="B150" s="42"/>
      <c r="C150" s="42"/>
      <c r="D150" s="55">
        <v>2</v>
      </c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>
        <v>3</v>
      </c>
      <c r="R150" s="55"/>
      <c r="S150" s="55"/>
      <c r="T150" s="55"/>
      <c r="U150" s="55"/>
      <c r="V150" s="55">
        <v>4</v>
      </c>
      <c r="W150" s="55"/>
      <c r="X150" s="55"/>
      <c r="Y150" s="55"/>
      <c r="Z150" s="55"/>
      <c r="AA150" s="55"/>
      <c r="AB150" s="55"/>
      <c r="AC150" s="55"/>
      <c r="AD150" s="55"/>
      <c r="AE150" s="55"/>
      <c r="AF150" s="55">
        <v>5</v>
      </c>
      <c r="AG150" s="55"/>
      <c r="AH150" s="55"/>
      <c r="AI150" s="55"/>
      <c r="AJ150" s="55"/>
      <c r="AK150" s="55">
        <v>6</v>
      </c>
      <c r="AL150" s="55"/>
      <c r="AM150" s="55"/>
      <c r="AN150" s="55"/>
      <c r="AO150" s="55"/>
      <c r="AP150" s="55">
        <v>7</v>
      </c>
      <c r="AQ150" s="55"/>
      <c r="AR150" s="55"/>
      <c r="AS150" s="55"/>
      <c r="AT150" s="55"/>
      <c r="AU150" s="55">
        <v>8</v>
      </c>
      <c r="AV150" s="55"/>
      <c r="AW150" s="55"/>
      <c r="AX150" s="55"/>
      <c r="AY150" s="55"/>
      <c r="AZ150" s="55">
        <v>9</v>
      </c>
      <c r="BA150" s="55"/>
      <c r="BB150" s="55"/>
      <c r="BC150" s="55"/>
      <c r="BD150" s="55"/>
      <c r="BE150" s="55">
        <v>10</v>
      </c>
      <c r="BF150" s="55"/>
      <c r="BG150" s="55"/>
      <c r="BH150" s="55"/>
      <c r="BI150" s="55"/>
    </row>
    <row r="151" spans="1:79" ht="15.75" hidden="1" customHeight="1" x14ac:dyDescent="0.25">
      <c r="A151" s="69" t="s">
        <v>154</v>
      </c>
      <c r="B151" s="70"/>
      <c r="C151" s="70"/>
      <c r="D151" s="55" t="s">
        <v>57</v>
      </c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 t="s">
        <v>70</v>
      </c>
      <c r="R151" s="55"/>
      <c r="S151" s="55"/>
      <c r="T151" s="55"/>
      <c r="U151" s="55"/>
      <c r="V151" s="55" t="s">
        <v>71</v>
      </c>
      <c r="W151" s="55"/>
      <c r="X151" s="55"/>
      <c r="Y151" s="55"/>
      <c r="Z151" s="55"/>
      <c r="AA151" s="55"/>
      <c r="AB151" s="55"/>
      <c r="AC151" s="55"/>
      <c r="AD151" s="55"/>
      <c r="AE151" s="55"/>
      <c r="AF151" s="76" t="s">
        <v>107</v>
      </c>
      <c r="AG151" s="76"/>
      <c r="AH151" s="76"/>
      <c r="AI151" s="76"/>
      <c r="AJ151" s="76"/>
      <c r="AK151" s="102" t="s">
        <v>108</v>
      </c>
      <c r="AL151" s="102"/>
      <c r="AM151" s="102"/>
      <c r="AN151" s="102"/>
      <c r="AO151" s="102"/>
      <c r="AP151" s="83" t="s">
        <v>188</v>
      </c>
      <c r="AQ151" s="83"/>
      <c r="AR151" s="83"/>
      <c r="AS151" s="83"/>
      <c r="AT151" s="83"/>
      <c r="AU151" s="76" t="s">
        <v>109</v>
      </c>
      <c r="AV151" s="76"/>
      <c r="AW151" s="76"/>
      <c r="AX151" s="76"/>
      <c r="AY151" s="76"/>
      <c r="AZ151" s="102" t="s">
        <v>110</v>
      </c>
      <c r="BA151" s="102"/>
      <c r="BB151" s="102"/>
      <c r="BC151" s="102"/>
      <c r="BD151" s="102"/>
      <c r="BE151" s="83" t="s">
        <v>188</v>
      </c>
      <c r="BF151" s="83"/>
      <c r="BG151" s="83"/>
      <c r="BH151" s="83"/>
      <c r="BI151" s="83"/>
      <c r="CA151" t="s">
        <v>39</v>
      </c>
    </row>
    <row r="152" spans="1:79" s="6" customFormat="1" ht="13.8" x14ac:dyDescent="0.25">
      <c r="A152" s="87">
        <v>0</v>
      </c>
      <c r="B152" s="88"/>
      <c r="C152" s="88"/>
      <c r="D152" s="100" t="s">
        <v>187</v>
      </c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CA152" s="6" t="s">
        <v>40</v>
      </c>
    </row>
    <row r="153" spans="1:79" s="25" customFormat="1" ht="41.4" customHeight="1" x14ac:dyDescent="0.25">
      <c r="A153" s="59">
        <v>0</v>
      </c>
      <c r="B153" s="60"/>
      <c r="C153" s="60"/>
      <c r="D153" s="131" t="s">
        <v>189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4"/>
      <c r="Q153" s="55" t="s">
        <v>190</v>
      </c>
      <c r="R153" s="55"/>
      <c r="S153" s="55"/>
      <c r="T153" s="55"/>
      <c r="U153" s="55"/>
      <c r="V153" s="55" t="s">
        <v>191</v>
      </c>
      <c r="W153" s="55"/>
      <c r="X153" s="55"/>
      <c r="Y153" s="55"/>
      <c r="Z153" s="55"/>
      <c r="AA153" s="55"/>
      <c r="AB153" s="55"/>
      <c r="AC153" s="55"/>
      <c r="AD153" s="55"/>
      <c r="AE153" s="55"/>
      <c r="AF153" s="103">
        <v>0</v>
      </c>
      <c r="AG153" s="103"/>
      <c r="AH153" s="103"/>
      <c r="AI153" s="103"/>
      <c r="AJ153" s="103"/>
      <c r="AK153" s="103">
        <v>0</v>
      </c>
      <c r="AL153" s="103"/>
      <c r="AM153" s="103"/>
      <c r="AN153" s="103"/>
      <c r="AO153" s="103"/>
      <c r="AP153" s="103">
        <v>0</v>
      </c>
      <c r="AQ153" s="103"/>
      <c r="AR153" s="103"/>
      <c r="AS153" s="103"/>
      <c r="AT153" s="103"/>
      <c r="AU153" s="103">
        <v>0</v>
      </c>
      <c r="AV153" s="103"/>
      <c r="AW153" s="103"/>
      <c r="AX153" s="103"/>
      <c r="AY153" s="103"/>
      <c r="AZ153" s="103">
        <v>0</v>
      </c>
      <c r="BA153" s="103"/>
      <c r="BB153" s="103"/>
      <c r="BC153" s="103"/>
      <c r="BD153" s="103"/>
      <c r="BE153" s="103">
        <v>0</v>
      </c>
      <c r="BF153" s="103"/>
      <c r="BG153" s="103"/>
      <c r="BH153" s="103"/>
      <c r="BI153" s="103"/>
    </row>
    <row r="154" spans="1:79" s="25" customFormat="1" ht="27.6" customHeight="1" x14ac:dyDescent="0.25">
      <c r="A154" s="59">
        <v>0</v>
      </c>
      <c r="B154" s="60"/>
      <c r="C154" s="60"/>
      <c r="D154" s="131" t="s">
        <v>192</v>
      </c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4"/>
      <c r="Q154" s="55" t="s">
        <v>190</v>
      </c>
      <c r="R154" s="55"/>
      <c r="S154" s="55"/>
      <c r="T154" s="55"/>
      <c r="U154" s="55"/>
      <c r="V154" s="55" t="s">
        <v>191</v>
      </c>
      <c r="W154" s="55"/>
      <c r="X154" s="55"/>
      <c r="Y154" s="55"/>
      <c r="Z154" s="55"/>
      <c r="AA154" s="55"/>
      <c r="AB154" s="55"/>
      <c r="AC154" s="55"/>
      <c r="AD154" s="55"/>
      <c r="AE154" s="55"/>
      <c r="AF154" s="103">
        <v>0</v>
      </c>
      <c r="AG154" s="103"/>
      <c r="AH154" s="103"/>
      <c r="AI154" s="103"/>
      <c r="AJ154" s="103"/>
      <c r="AK154" s="103">
        <v>0</v>
      </c>
      <c r="AL154" s="103"/>
      <c r="AM154" s="103"/>
      <c r="AN154" s="103"/>
      <c r="AO154" s="103"/>
      <c r="AP154" s="103">
        <v>0</v>
      </c>
      <c r="AQ154" s="103"/>
      <c r="AR154" s="103"/>
      <c r="AS154" s="103"/>
      <c r="AT154" s="103"/>
      <c r="AU154" s="103">
        <v>0</v>
      </c>
      <c r="AV154" s="103"/>
      <c r="AW154" s="103"/>
      <c r="AX154" s="103"/>
      <c r="AY154" s="103"/>
      <c r="AZ154" s="103">
        <v>0</v>
      </c>
      <c r="BA154" s="103"/>
      <c r="BB154" s="103"/>
      <c r="BC154" s="103"/>
      <c r="BD154" s="103"/>
      <c r="BE154" s="103">
        <v>0</v>
      </c>
      <c r="BF154" s="103"/>
      <c r="BG154" s="103"/>
      <c r="BH154" s="103"/>
      <c r="BI154" s="103"/>
    </row>
    <row r="155" spans="1:79" s="25" customFormat="1" ht="27.6" customHeight="1" x14ac:dyDescent="0.25">
      <c r="A155" s="59">
        <v>0</v>
      </c>
      <c r="B155" s="60"/>
      <c r="C155" s="60"/>
      <c r="D155" s="131" t="s">
        <v>193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190</v>
      </c>
      <c r="R155" s="55"/>
      <c r="S155" s="55"/>
      <c r="T155" s="55"/>
      <c r="U155" s="55"/>
      <c r="V155" s="55" t="s">
        <v>191</v>
      </c>
      <c r="W155" s="55"/>
      <c r="X155" s="55"/>
      <c r="Y155" s="55"/>
      <c r="Z155" s="55"/>
      <c r="AA155" s="55"/>
      <c r="AB155" s="55"/>
      <c r="AC155" s="55"/>
      <c r="AD155" s="55"/>
      <c r="AE155" s="55"/>
      <c r="AF155" s="103">
        <v>0</v>
      </c>
      <c r="AG155" s="103"/>
      <c r="AH155" s="103"/>
      <c r="AI155" s="103"/>
      <c r="AJ155" s="103"/>
      <c r="AK155" s="103">
        <v>0</v>
      </c>
      <c r="AL155" s="103"/>
      <c r="AM155" s="103"/>
      <c r="AN155" s="103"/>
      <c r="AO155" s="103"/>
      <c r="AP155" s="103">
        <v>0</v>
      </c>
      <c r="AQ155" s="103"/>
      <c r="AR155" s="103"/>
      <c r="AS155" s="103"/>
      <c r="AT155" s="103"/>
      <c r="AU155" s="103">
        <v>0</v>
      </c>
      <c r="AV155" s="103"/>
      <c r="AW155" s="103"/>
      <c r="AX155" s="103"/>
      <c r="AY155" s="103"/>
      <c r="AZ155" s="103">
        <v>0</v>
      </c>
      <c r="BA155" s="103"/>
      <c r="BB155" s="103"/>
      <c r="BC155" s="103"/>
      <c r="BD155" s="103"/>
      <c r="BE155" s="103">
        <v>0</v>
      </c>
      <c r="BF155" s="103"/>
      <c r="BG155" s="103"/>
      <c r="BH155" s="103"/>
      <c r="BI155" s="103"/>
    </row>
    <row r="156" spans="1:79" s="25" customFormat="1" ht="27.6" customHeight="1" x14ac:dyDescent="0.25">
      <c r="A156" s="59">
        <v>0</v>
      </c>
      <c r="B156" s="60"/>
      <c r="C156" s="60"/>
      <c r="D156" s="131" t="s">
        <v>194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190</v>
      </c>
      <c r="R156" s="55"/>
      <c r="S156" s="55"/>
      <c r="T156" s="55"/>
      <c r="U156" s="55"/>
      <c r="V156" s="55" t="s">
        <v>191</v>
      </c>
      <c r="W156" s="55"/>
      <c r="X156" s="55"/>
      <c r="Y156" s="55"/>
      <c r="Z156" s="55"/>
      <c r="AA156" s="55"/>
      <c r="AB156" s="55"/>
      <c r="AC156" s="55"/>
      <c r="AD156" s="55"/>
      <c r="AE156" s="55"/>
      <c r="AF156" s="103">
        <v>0</v>
      </c>
      <c r="AG156" s="103"/>
      <c r="AH156" s="103"/>
      <c r="AI156" s="103"/>
      <c r="AJ156" s="103"/>
      <c r="AK156" s="103">
        <v>0</v>
      </c>
      <c r="AL156" s="103"/>
      <c r="AM156" s="103"/>
      <c r="AN156" s="103"/>
      <c r="AO156" s="103"/>
      <c r="AP156" s="103">
        <v>0</v>
      </c>
      <c r="AQ156" s="103"/>
      <c r="AR156" s="103"/>
      <c r="AS156" s="103"/>
      <c r="AT156" s="103"/>
      <c r="AU156" s="103">
        <v>0</v>
      </c>
      <c r="AV156" s="103"/>
      <c r="AW156" s="103"/>
      <c r="AX156" s="103"/>
      <c r="AY156" s="103"/>
      <c r="AZ156" s="103">
        <v>0</v>
      </c>
      <c r="BA156" s="103"/>
      <c r="BB156" s="103"/>
      <c r="BC156" s="103"/>
      <c r="BD156" s="103"/>
      <c r="BE156" s="103">
        <v>0</v>
      </c>
      <c r="BF156" s="103"/>
      <c r="BG156" s="103"/>
      <c r="BH156" s="103"/>
      <c r="BI156" s="103"/>
    </row>
    <row r="157" spans="1:79" s="25" customFormat="1" ht="27.6" customHeight="1" x14ac:dyDescent="0.25">
      <c r="A157" s="59">
        <v>0</v>
      </c>
      <c r="B157" s="60"/>
      <c r="C157" s="60"/>
      <c r="D157" s="131" t="s">
        <v>195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190</v>
      </c>
      <c r="R157" s="55"/>
      <c r="S157" s="55"/>
      <c r="T157" s="55"/>
      <c r="U157" s="55"/>
      <c r="V157" s="55" t="s">
        <v>191</v>
      </c>
      <c r="W157" s="55"/>
      <c r="X157" s="55"/>
      <c r="Y157" s="55"/>
      <c r="Z157" s="55"/>
      <c r="AA157" s="55"/>
      <c r="AB157" s="55"/>
      <c r="AC157" s="55"/>
      <c r="AD157" s="55"/>
      <c r="AE157" s="55"/>
      <c r="AF157" s="103">
        <v>6916943</v>
      </c>
      <c r="AG157" s="103"/>
      <c r="AH157" s="103"/>
      <c r="AI157" s="103"/>
      <c r="AJ157" s="103"/>
      <c r="AK157" s="103">
        <v>0</v>
      </c>
      <c r="AL157" s="103"/>
      <c r="AM157" s="103"/>
      <c r="AN157" s="103"/>
      <c r="AO157" s="103"/>
      <c r="AP157" s="103">
        <v>6916943</v>
      </c>
      <c r="AQ157" s="103"/>
      <c r="AR157" s="103"/>
      <c r="AS157" s="103"/>
      <c r="AT157" s="103"/>
      <c r="AU157" s="103">
        <v>7608637.2999999998</v>
      </c>
      <c r="AV157" s="103"/>
      <c r="AW157" s="103"/>
      <c r="AX157" s="103"/>
      <c r="AY157" s="103"/>
      <c r="AZ157" s="103">
        <v>0</v>
      </c>
      <c r="BA157" s="103"/>
      <c r="BB157" s="103"/>
      <c r="BC157" s="103"/>
      <c r="BD157" s="103"/>
      <c r="BE157" s="103">
        <v>7608637.2999999998</v>
      </c>
      <c r="BF157" s="103"/>
      <c r="BG157" s="103"/>
      <c r="BH157" s="103"/>
      <c r="BI157" s="103"/>
    </row>
    <row r="158" spans="1:79" s="6" customFormat="1" ht="13.8" x14ac:dyDescent="0.25">
      <c r="A158" s="87">
        <v>0</v>
      </c>
      <c r="B158" s="88"/>
      <c r="C158" s="88"/>
      <c r="D158" s="132" t="s">
        <v>196</v>
      </c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3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  <c r="BH158" s="101"/>
      <c r="BI158" s="101"/>
    </row>
    <row r="159" spans="1:79" s="25" customFormat="1" ht="13.8" customHeight="1" x14ac:dyDescent="0.25">
      <c r="A159" s="59">
        <v>0</v>
      </c>
      <c r="B159" s="60"/>
      <c r="C159" s="60"/>
      <c r="D159" s="131" t="s">
        <v>197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 t="s">
        <v>198</v>
      </c>
      <c r="R159" s="55"/>
      <c r="S159" s="55"/>
      <c r="T159" s="55"/>
      <c r="U159" s="55"/>
      <c r="V159" s="55" t="s">
        <v>199</v>
      </c>
      <c r="W159" s="55"/>
      <c r="X159" s="55"/>
      <c r="Y159" s="55"/>
      <c r="Z159" s="55"/>
      <c r="AA159" s="55"/>
      <c r="AB159" s="55"/>
      <c r="AC159" s="55"/>
      <c r="AD159" s="55"/>
      <c r="AE159" s="55"/>
      <c r="AF159" s="103">
        <v>140</v>
      </c>
      <c r="AG159" s="103"/>
      <c r="AH159" s="103"/>
      <c r="AI159" s="103"/>
      <c r="AJ159" s="103"/>
      <c r="AK159" s="103">
        <v>0</v>
      </c>
      <c r="AL159" s="103"/>
      <c r="AM159" s="103"/>
      <c r="AN159" s="103"/>
      <c r="AO159" s="103"/>
      <c r="AP159" s="103">
        <v>140</v>
      </c>
      <c r="AQ159" s="103"/>
      <c r="AR159" s="103"/>
      <c r="AS159" s="103"/>
      <c r="AT159" s="103"/>
      <c r="AU159" s="103">
        <v>150</v>
      </c>
      <c r="AV159" s="103"/>
      <c r="AW159" s="103"/>
      <c r="AX159" s="103"/>
      <c r="AY159" s="103"/>
      <c r="AZ159" s="103">
        <v>0</v>
      </c>
      <c r="BA159" s="103"/>
      <c r="BB159" s="103"/>
      <c r="BC159" s="103"/>
      <c r="BD159" s="103"/>
      <c r="BE159" s="103">
        <v>150</v>
      </c>
      <c r="BF159" s="103"/>
      <c r="BG159" s="103"/>
      <c r="BH159" s="103"/>
      <c r="BI159" s="103"/>
    </row>
    <row r="160" spans="1:79" s="25" customFormat="1" ht="13.8" customHeight="1" x14ac:dyDescent="0.25">
      <c r="A160" s="59">
        <v>0</v>
      </c>
      <c r="B160" s="60"/>
      <c r="C160" s="60"/>
      <c r="D160" s="131" t="s">
        <v>200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55" t="s">
        <v>198</v>
      </c>
      <c r="R160" s="55"/>
      <c r="S160" s="55"/>
      <c r="T160" s="55"/>
      <c r="U160" s="55"/>
      <c r="V160" s="55" t="s">
        <v>199</v>
      </c>
      <c r="W160" s="55"/>
      <c r="X160" s="55"/>
      <c r="Y160" s="55"/>
      <c r="Z160" s="55"/>
      <c r="AA160" s="55"/>
      <c r="AB160" s="55"/>
      <c r="AC160" s="55"/>
      <c r="AD160" s="55"/>
      <c r="AE160" s="55"/>
      <c r="AF160" s="103">
        <v>2500</v>
      </c>
      <c r="AG160" s="103"/>
      <c r="AH160" s="103"/>
      <c r="AI160" s="103"/>
      <c r="AJ160" s="103"/>
      <c r="AK160" s="103">
        <v>0</v>
      </c>
      <c r="AL160" s="103"/>
      <c r="AM160" s="103"/>
      <c r="AN160" s="103"/>
      <c r="AO160" s="103"/>
      <c r="AP160" s="103">
        <v>2500</v>
      </c>
      <c r="AQ160" s="103"/>
      <c r="AR160" s="103"/>
      <c r="AS160" s="103"/>
      <c r="AT160" s="103"/>
      <c r="AU160" s="103">
        <v>2600</v>
      </c>
      <c r="AV160" s="103"/>
      <c r="AW160" s="103"/>
      <c r="AX160" s="103"/>
      <c r="AY160" s="103"/>
      <c r="AZ160" s="103">
        <v>0</v>
      </c>
      <c r="BA160" s="103"/>
      <c r="BB160" s="103"/>
      <c r="BC160" s="103"/>
      <c r="BD160" s="103"/>
      <c r="BE160" s="103">
        <v>2600</v>
      </c>
      <c r="BF160" s="103"/>
      <c r="BG160" s="103"/>
      <c r="BH160" s="103"/>
      <c r="BI160" s="103"/>
    </row>
    <row r="161" spans="1:70" s="25" customFormat="1" ht="13.8" customHeight="1" x14ac:dyDescent="0.25">
      <c r="A161" s="59">
        <v>0</v>
      </c>
      <c r="B161" s="60"/>
      <c r="C161" s="60"/>
      <c r="D161" s="131" t="s">
        <v>201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  <c r="Q161" s="55" t="s">
        <v>198</v>
      </c>
      <c r="R161" s="55"/>
      <c r="S161" s="55"/>
      <c r="T161" s="55"/>
      <c r="U161" s="55"/>
      <c r="V161" s="55" t="s">
        <v>199</v>
      </c>
      <c r="W161" s="55"/>
      <c r="X161" s="55"/>
      <c r="Y161" s="55"/>
      <c r="Z161" s="55"/>
      <c r="AA161" s="55"/>
      <c r="AB161" s="55"/>
      <c r="AC161" s="55"/>
      <c r="AD161" s="55"/>
      <c r="AE161" s="55"/>
      <c r="AF161" s="103">
        <v>0</v>
      </c>
      <c r="AG161" s="103"/>
      <c r="AH161" s="103"/>
      <c r="AI161" s="103"/>
      <c r="AJ161" s="103"/>
      <c r="AK161" s="103">
        <v>0</v>
      </c>
      <c r="AL161" s="103"/>
      <c r="AM161" s="103"/>
      <c r="AN161" s="103"/>
      <c r="AO161" s="103"/>
      <c r="AP161" s="103">
        <v>0</v>
      </c>
      <c r="AQ161" s="103"/>
      <c r="AR161" s="103"/>
      <c r="AS161" s="103"/>
      <c r="AT161" s="103"/>
      <c r="AU161" s="103">
        <v>0</v>
      </c>
      <c r="AV161" s="103"/>
      <c r="AW161" s="103"/>
      <c r="AX161" s="103"/>
      <c r="AY161" s="103"/>
      <c r="AZ161" s="103">
        <v>0</v>
      </c>
      <c r="BA161" s="103"/>
      <c r="BB161" s="103"/>
      <c r="BC161" s="103"/>
      <c r="BD161" s="103"/>
      <c r="BE161" s="103">
        <v>0</v>
      </c>
      <c r="BF161" s="103"/>
      <c r="BG161" s="103"/>
      <c r="BH161" s="103"/>
      <c r="BI161" s="103"/>
    </row>
    <row r="162" spans="1:70" s="25" customFormat="1" ht="27.6" customHeight="1" x14ac:dyDescent="0.25">
      <c r="A162" s="59">
        <v>0</v>
      </c>
      <c r="B162" s="60"/>
      <c r="C162" s="60"/>
      <c r="D162" s="131" t="s">
        <v>202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203</v>
      </c>
      <c r="R162" s="55"/>
      <c r="S162" s="55"/>
      <c r="T162" s="55"/>
      <c r="U162" s="55"/>
      <c r="V162" s="55" t="s">
        <v>199</v>
      </c>
      <c r="W162" s="55"/>
      <c r="X162" s="55"/>
      <c r="Y162" s="55"/>
      <c r="Z162" s="55"/>
      <c r="AA162" s="55"/>
      <c r="AB162" s="55"/>
      <c r="AC162" s="55"/>
      <c r="AD162" s="55"/>
      <c r="AE162" s="55"/>
      <c r="AF162" s="103">
        <v>0</v>
      </c>
      <c r="AG162" s="103"/>
      <c r="AH162" s="103"/>
      <c r="AI162" s="103"/>
      <c r="AJ162" s="103"/>
      <c r="AK162" s="103">
        <v>0</v>
      </c>
      <c r="AL162" s="103"/>
      <c r="AM162" s="103"/>
      <c r="AN162" s="103"/>
      <c r="AO162" s="103"/>
      <c r="AP162" s="103">
        <v>0</v>
      </c>
      <c r="AQ162" s="103"/>
      <c r="AR162" s="103"/>
      <c r="AS162" s="103"/>
      <c r="AT162" s="103"/>
      <c r="AU162" s="103">
        <v>0</v>
      </c>
      <c r="AV162" s="103"/>
      <c r="AW162" s="103"/>
      <c r="AX162" s="103"/>
      <c r="AY162" s="103"/>
      <c r="AZ162" s="103">
        <v>0</v>
      </c>
      <c r="BA162" s="103"/>
      <c r="BB162" s="103"/>
      <c r="BC162" s="103"/>
      <c r="BD162" s="103"/>
      <c r="BE162" s="103">
        <v>0</v>
      </c>
      <c r="BF162" s="103"/>
      <c r="BG162" s="103"/>
      <c r="BH162" s="103"/>
      <c r="BI162" s="103"/>
    </row>
    <row r="163" spans="1:70" s="25" customFormat="1" ht="15" customHeight="1" x14ac:dyDescent="0.25">
      <c r="A163" s="59">
        <v>0</v>
      </c>
      <c r="B163" s="60"/>
      <c r="C163" s="60"/>
      <c r="D163" s="131" t="s">
        <v>204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55" t="s">
        <v>203</v>
      </c>
      <c r="R163" s="55"/>
      <c r="S163" s="55"/>
      <c r="T163" s="55"/>
      <c r="U163" s="55"/>
      <c r="V163" s="55" t="s">
        <v>199</v>
      </c>
      <c r="W163" s="55"/>
      <c r="X163" s="55"/>
      <c r="Y163" s="55"/>
      <c r="Z163" s="55"/>
      <c r="AA163" s="55"/>
      <c r="AB163" s="55"/>
      <c r="AC163" s="55"/>
      <c r="AD163" s="55"/>
      <c r="AE163" s="55"/>
      <c r="AF163" s="103">
        <v>0</v>
      </c>
      <c r="AG163" s="103"/>
      <c r="AH163" s="103"/>
      <c r="AI163" s="103"/>
      <c r="AJ163" s="103"/>
      <c r="AK163" s="103">
        <v>0</v>
      </c>
      <c r="AL163" s="103"/>
      <c r="AM163" s="103"/>
      <c r="AN163" s="103"/>
      <c r="AO163" s="103"/>
      <c r="AP163" s="103">
        <v>0</v>
      </c>
      <c r="AQ163" s="103"/>
      <c r="AR163" s="103"/>
      <c r="AS163" s="103"/>
      <c r="AT163" s="103"/>
      <c r="AU163" s="103">
        <v>0</v>
      </c>
      <c r="AV163" s="103"/>
      <c r="AW163" s="103"/>
      <c r="AX163" s="103"/>
      <c r="AY163" s="103"/>
      <c r="AZ163" s="103">
        <v>0</v>
      </c>
      <c r="BA163" s="103"/>
      <c r="BB163" s="103"/>
      <c r="BC163" s="103"/>
      <c r="BD163" s="103"/>
      <c r="BE163" s="103">
        <v>0</v>
      </c>
      <c r="BF163" s="103"/>
      <c r="BG163" s="103"/>
      <c r="BH163" s="103"/>
      <c r="BI163" s="103"/>
    </row>
    <row r="164" spans="1:70" s="6" customFormat="1" ht="13.8" x14ac:dyDescent="0.25">
      <c r="A164" s="87">
        <v>0</v>
      </c>
      <c r="B164" s="88"/>
      <c r="C164" s="88"/>
      <c r="D164" s="132" t="s">
        <v>205</v>
      </c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3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</row>
    <row r="165" spans="1:70" s="25" customFormat="1" ht="30" customHeight="1" x14ac:dyDescent="0.25">
      <c r="A165" s="59">
        <v>0</v>
      </c>
      <c r="B165" s="60"/>
      <c r="C165" s="60"/>
      <c r="D165" s="131" t="s">
        <v>206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55" t="s">
        <v>190</v>
      </c>
      <c r="R165" s="55"/>
      <c r="S165" s="55"/>
      <c r="T165" s="55"/>
      <c r="U165" s="55"/>
      <c r="V165" s="55" t="s">
        <v>199</v>
      </c>
      <c r="W165" s="55"/>
      <c r="X165" s="55"/>
      <c r="Y165" s="55"/>
      <c r="Z165" s="55"/>
      <c r="AA165" s="55"/>
      <c r="AB165" s="55"/>
      <c r="AC165" s="55"/>
      <c r="AD165" s="55"/>
      <c r="AE165" s="55"/>
      <c r="AF165" s="103">
        <v>0</v>
      </c>
      <c r="AG165" s="103"/>
      <c r="AH165" s="103"/>
      <c r="AI165" s="103"/>
      <c r="AJ165" s="103"/>
      <c r="AK165" s="103">
        <v>0</v>
      </c>
      <c r="AL165" s="103"/>
      <c r="AM165" s="103"/>
      <c r="AN165" s="103"/>
      <c r="AO165" s="103"/>
      <c r="AP165" s="103">
        <v>0</v>
      </c>
      <c r="AQ165" s="103"/>
      <c r="AR165" s="103"/>
      <c r="AS165" s="103"/>
      <c r="AT165" s="103"/>
      <c r="AU165" s="103">
        <v>0</v>
      </c>
      <c r="AV165" s="103"/>
      <c r="AW165" s="103"/>
      <c r="AX165" s="103"/>
      <c r="AY165" s="103"/>
      <c r="AZ165" s="103">
        <v>0</v>
      </c>
      <c r="BA165" s="103"/>
      <c r="BB165" s="103"/>
      <c r="BC165" s="103"/>
      <c r="BD165" s="103"/>
      <c r="BE165" s="103">
        <v>0</v>
      </c>
      <c r="BF165" s="103"/>
      <c r="BG165" s="103"/>
      <c r="BH165" s="103"/>
      <c r="BI165" s="103"/>
    </row>
    <row r="166" spans="1:70" s="25" customFormat="1" ht="27.6" customHeight="1" x14ac:dyDescent="0.25">
      <c r="A166" s="59">
        <v>0</v>
      </c>
      <c r="B166" s="60"/>
      <c r="C166" s="60"/>
      <c r="D166" s="131" t="s">
        <v>207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208</v>
      </c>
      <c r="R166" s="55"/>
      <c r="S166" s="55"/>
      <c r="T166" s="55"/>
      <c r="U166" s="55"/>
      <c r="V166" s="55" t="s">
        <v>199</v>
      </c>
      <c r="W166" s="55"/>
      <c r="X166" s="55"/>
      <c r="Y166" s="55"/>
      <c r="Z166" s="55"/>
      <c r="AA166" s="55"/>
      <c r="AB166" s="55"/>
      <c r="AC166" s="55"/>
      <c r="AD166" s="55"/>
      <c r="AE166" s="55"/>
      <c r="AF166" s="103">
        <v>0</v>
      </c>
      <c r="AG166" s="103"/>
      <c r="AH166" s="103"/>
      <c r="AI166" s="103"/>
      <c r="AJ166" s="103"/>
      <c r="AK166" s="103">
        <v>0</v>
      </c>
      <c r="AL166" s="103"/>
      <c r="AM166" s="103"/>
      <c r="AN166" s="103"/>
      <c r="AO166" s="103"/>
      <c r="AP166" s="103">
        <v>0</v>
      </c>
      <c r="AQ166" s="103"/>
      <c r="AR166" s="103"/>
      <c r="AS166" s="103"/>
      <c r="AT166" s="103"/>
      <c r="AU166" s="103">
        <v>0</v>
      </c>
      <c r="AV166" s="103"/>
      <c r="AW166" s="103"/>
      <c r="AX166" s="103"/>
      <c r="AY166" s="103"/>
      <c r="AZ166" s="103">
        <v>0</v>
      </c>
      <c r="BA166" s="103"/>
      <c r="BB166" s="103"/>
      <c r="BC166" s="103"/>
      <c r="BD166" s="103"/>
      <c r="BE166" s="103">
        <v>0</v>
      </c>
      <c r="BF166" s="103"/>
      <c r="BG166" s="103"/>
      <c r="BH166" s="103"/>
      <c r="BI166" s="103"/>
    </row>
    <row r="167" spans="1:70" s="6" customFormat="1" ht="13.8" x14ac:dyDescent="0.25">
      <c r="A167" s="87">
        <v>0</v>
      </c>
      <c r="B167" s="88"/>
      <c r="C167" s="88"/>
      <c r="D167" s="132" t="s">
        <v>209</v>
      </c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3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  <c r="BI167" s="101"/>
    </row>
    <row r="168" spans="1:70" s="25" customFormat="1" ht="27.6" customHeight="1" x14ac:dyDescent="0.25">
      <c r="A168" s="59">
        <v>0</v>
      </c>
      <c r="B168" s="60"/>
      <c r="C168" s="60"/>
      <c r="D168" s="131" t="s">
        <v>210</v>
      </c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  <c r="Q168" s="55" t="s">
        <v>208</v>
      </c>
      <c r="R168" s="55"/>
      <c r="S168" s="55"/>
      <c r="T168" s="55"/>
      <c r="U168" s="55"/>
      <c r="V168" s="55" t="s">
        <v>199</v>
      </c>
      <c r="W168" s="55"/>
      <c r="X168" s="55"/>
      <c r="Y168" s="55"/>
      <c r="Z168" s="55"/>
      <c r="AA168" s="55"/>
      <c r="AB168" s="55"/>
      <c r="AC168" s="55"/>
      <c r="AD168" s="55"/>
      <c r="AE168" s="55"/>
      <c r="AF168" s="103">
        <v>100</v>
      </c>
      <c r="AG168" s="103"/>
      <c r="AH168" s="103"/>
      <c r="AI168" s="103"/>
      <c r="AJ168" s="103"/>
      <c r="AK168" s="103">
        <v>0</v>
      </c>
      <c r="AL168" s="103"/>
      <c r="AM168" s="103"/>
      <c r="AN168" s="103"/>
      <c r="AO168" s="103"/>
      <c r="AP168" s="103">
        <v>100</v>
      </c>
      <c r="AQ168" s="103"/>
      <c r="AR168" s="103"/>
      <c r="AS168" s="103"/>
      <c r="AT168" s="103"/>
      <c r="AU168" s="103">
        <v>100</v>
      </c>
      <c r="AV168" s="103"/>
      <c r="AW168" s="103"/>
      <c r="AX168" s="103"/>
      <c r="AY168" s="103"/>
      <c r="AZ168" s="103">
        <v>0</v>
      </c>
      <c r="BA168" s="103"/>
      <c r="BB168" s="103"/>
      <c r="BC168" s="103"/>
      <c r="BD168" s="103"/>
      <c r="BE168" s="103">
        <v>100</v>
      </c>
      <c r="BF168" s="103"/>
      <c r="BG168" s="103"/>
      <c r="BH168" s="103"/>
      <c r="BI168" s="103"/>
    </row>
    <row r="169" spans="1:70" s="25" customFormat="1" ht="27.6" customHeight="1" x14ac:dyDescent="0.25">
      <c r="A169" s="59">
        <v>0</v>
      </c>
      <c r="B169" s="60"/>
      <c r="C169" s="60"/>
      <c r="D169" s="131" t="s">
        <v>211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4"/>
      <c r="Q169" s="55" t="s">
        <v>208</v>
      </c>
      <c r="R169" s="55"/>
      <c r="S169" s="55"/>
      <c r="T169" s="55"/>
      <c r="U169" s="55"/>
      <c r="V169" s="55" t="s">
        <v>199</v>
      </c>
      <c r="W169" s="55"/>
      <c r="X169" s="55"/>
      <c r="Y169" s="55"/>
      <c r="Z169" s="55"/>
      <c r="AA169" s="55"/>
      <c r="AB169" s="55"/>
      <c r="AC169" s="55"/>
      <c r="AD169" s="55"/>
      <c r="AE169" s="55"/>
      <c r="AF169" s="103">
        <v>0</v>
      </c>
      <c r="AG169" s="103"/>
      <c r="AH169" s="103"/>
      <c r="AI169" s="103"/>
      <c r="AJ169" s="103"/>
      <c r="AK169" s="103">
        <v>0</v>
      </c>
      <c r="AL169" s="103"/>
      <c r="AM169" s="103"/>
      <c r="AN169" s="103"/>
      <c r="AO169" s="103"/>
      <c r="AP169" s="103">
        <v>0</v>
      </c>
      <c r="AQ169" s="103"/>
      <c r="AR169" s="103"/>
      <c r="AS169" s="103"/>
      <c r="AT169" s="103"/>
      <c r="AU169" s="103">
        <v>0</v>
      </c>
      <c r="AV169" s="103"/>
      <c r="AW169" s="103"/>
      <c r="AX169" s="103"/>
      <c r="AY169" s="103"/>
      <c r="AZ169" s="103">
        <v>0</v>
      </c>
      <c r="BA169" s="103"/>
      <c r="BB169" s="103"/>
      <c r="BC169" s="103"/>
      <c r="BD169" s="103"/>
      <c r="BE169" s="103">
        <v>0</v>
      </c>
      <c r="BF169" s="103"/>
      <c r="BG169" s="103"/>
      <c r="BH169" s="103"/>
      <c r="BI169" s="103"/>
    </row>
    <row r="170" spans="1:70" s="25" customFormat="1" ht="27.6" customHeight="1" x14ac:dyDescent="0.25">
      <c r="A170" s="59">
        <v>0</v>
      </c>
      <c r="B170" s="60"/>
      <c r="C170" s="60"/>
      <c r="D170" s="131" t="s">
        <v>212</v>
      </c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4"/>
      <c r="Q170" s="55" t="s">
        <v>208</v>
      </c>
      <c r="R170" s="55"/>
      <c r="S170" s="55"/>
      <c r="T170" s="55"/>
      <c r="U170" s="55"/>
      <c r="V170" s="55" t="s">
        <v>199</v>
      </c>
      <c r="W170" s="55"/>
      <c r="X170" s="55"/>
      <c r="Y170" s="55"/>
      <c r="Z170" s="55"/>
      <c r="AA170" s="55"/>
      <c r="AB170" s="55"/>
      <c r="AC170" s="55"/>
      <c r="AD170" s="55"/>
      <c r="AE170" s="55"/>
      <c r="AF170" s="103">
        <v>0</v>
      </c>
      <c r="AG170" s="103"/>
      <c r="AH170" s="103"/>
      <c r="AI170" s="103"/>
      <c r="AJ170" s="103"/>
      <c r="AK170" s="103">
        <v>0</v>
      </c>
      <c r="AL170" s="103"/>
      <c r="AM170" s="103"/>
      <c r="AN170" s="103"/>
      <c r="AO170" s="103"/>
      <c r="AP170" s="103">
        <v>0</v>
      </c>
      <c r="AQ170" s="103"/>
      <c r="AR170" s="103"/>
      <c r="AS170" s="103"/>
      <c r="AT170" s="103"/>
      <c r="AU170" s="103">
        <v>0</v>
      </c>
      <c r="AV170" s="103"/>
      <c r="AW170" s="103"/>
      <c r="AX170" s="103"/>
      <c r="AY170" s="103"/>
      <c r="AZ170" s="103">
        <v>0</v>
      </c>
      <c r="BA170" s="103"/>
      <c r="BB170" s="103"/>
      <c r="BC170" s="103"/>
      <c r="BD170" s="103"/>
      <c r="BE170" s="103">
        <v>0</v>
      </c>
      <c r="BF170" s="103"/>
      <c r="BG170" s="103"/>
      <c r="BH170" s="103"/>
      <c r="BI170" s="103"/>
    </row>
    <row r="171" spans="1:70" ht="6.6" customHeight="1" x14ac:dyDescent="0.25"/>
    <row r="172" spans="1:70" ht="14.25" customHeight="1" x14ac:dyDescent="0.25">
      <c r="A172" s="34" t="s">
        <v>124</v>
      </c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</row>
    <row r="173" spans="1:70" ht="15" customHeight="1" x14ac:dyDescent="0.25">
      <c r="A173" s="75" t="s">
        <v>236</v>
      </c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</row>
    <row r="174" spans="1:70" ht="12.9" customHeight="1" x14ac:dyDescent="0.25">
      <c r="A174" s="49" t="s">
        <v>19</v>
      </c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1"/>
      <c r="U174" s="55" t="s">
        <v>237</v>
      </c>
      <c r="V174" s="55"/>
      <c r="W174" s="55"/>
      <c r="X174" s="55"/>
      <c r="Y174" s="55"/>
      <c r="Z174" s="55"/>
      <c r="AA174" s="55"/>
      <c r="AB174" s="55"/>
      <c r="AC174" s="55"/>
      <c r="AD174" s="55"/>
      <c r="AE174" s="55" t="s">
        <v>240</v>
      </c>
      <c r="AF174" s="55"/>
      <c r="AG174" s="55"/>
      <c r="AH174" s="55"/>
      <c r="AI174" s="55"/>
      <c r="AJ174" s="55"/>
      <c r="AK174" s="55"/>
      <c r="AL174" s="55"/>
      <c r="AM174" s="55"/>
      <c r="AN174" s="55"/>
      <c r="AO174" s="55" t="s">
        <v>247</v>
      </c>
      <c r="AP174" s="55"/>
      <c r="AQ174" s="55"/>
      <c r="AR174" s="55"/>
      <c r="AS174" s="55"/>
      <c r="AT174" s="55"/>
      <c r="AU174" s="55"/>
      <c r="AV174" s="55"/>
      <c r="AW174" s="55"/>
      <c r="AX174" s="55"/>
      <c r="AY174" s="55" t="s">
        <v>258</v>
      </c>
      <c r="AZ174" s="55"/>
      <c r="BA174" s="55"/>
      <c r="BB174" s="55"/>
      <c r="BC174" s="55"/>
      <c r="BD174" s="55"/>
      <c r="BE174" s="55"/>
      <c r="BF174" s="55"/>
      <c r="BG174" s="55"/>
      <c r="BH174" s="55"/>
      <c r="BI174" s="55" t="s">
        <v>263</v>
      </c>
      <c r="BJ174" s="55"/>
      <c r="BK174" s="55"/>
      <c r="BL174" s="55"/>
      <c r="BM174" s="55"/>
      <c r="BN174" s="55"/>
      <c r="BO174" s="55"/>
      <c r="BP174" s="55"/>
      <c r="BQ174" s="55"/>
      <c r="BR174" s="55"/>
    </row>
    <row r="175" spans="1:70" ht="30" customHeight="1" x14ac:dyDescent="0.25">
      <c r="A175" s="52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4"/>
      <c r="U175" s="55" t="s">
        <v>4</v>
      </c>
      <c r="V175" s="55"/>
      <c r="W175" s="55"/>
      <c r="X175" s="55"/>
      <c r="Y175" s="55"/>
      <c r="Z175" s="55" t="s">
        <v>3</v>
      </c>
      <c r="AA175" s="55"/>
      <c r="AB175" s="55"/>
      <c r="AC175" s="55"/>
      <c r="AD175" s="55"/>
      <c r="AE175" s="55" t="s">
        <v>4</v>
      </c>
      <c r="AF175" s="55"/>
      <c r="AG175" s="55"/>
      <c r="AH175" s="55"/>
      <c r="AI175" s="55"/>
      <c r="AJ175" s="55" t="s">
        <v>3</v>
      </c>
      <c r="AK175" s="55"/>
      <c r="AL175" s="55"/>
      <c r="AM175" s="55"/>
      <c r="AN175" s="55"/>
      <c r="AO175" s="55" t="s">
        <v>4</v>
      </c>
      <c r="AP175" s="55"/>
      <c r="AQ175" s="55"/>
      <c r="AR175" s="55"/>
      <c r="AS175" s="55"/>
      <c r="AT175" s="55" t="s">
        <v>3</v>
      </c>
      <c r="AU175" s="55"/>
      <c r="AV175" s="55"/>
      <c r="AW175" s="55"/>
      <c r="AX175" s="55"/>
      <c r="AY175" s="55" t="s">
        <v>4</v>
      </c>
      <c r="AZ175" s="55"/>
      <c r="BA175" s="55"/>
      <c r="BB175" s="55"/>
      <c r="BC175" s="55"/>
      <c r="BD175" s="55" t="s">
        <v>3</v>
      </c>
      <c r="BE175" s="55"/>
      <c r="BF175" s="55"/>
      <c r="BG175" s="55"/>
      <c r="BH175" s="55"/>
      <c r="BI175" s="55" t="s">
        <v>4</v>
      </c>
      <c r="BJ175" s="55"/>
      <c r="BK175" s="55"/>
      <c r="BL175" s="55"/>
      <c r="BM175" s="55"/>
      <c r="BN175" s="55" t="s">
        <v>3</v>
      </c>
      <c r="BO175" s="55"/>
      <c r="BP175" s="55"/>
      <c r="BQ175" s="55"/>
      <c r="BR175" s="55"/>
    </row>
    <row r="176" spans="1:70" ht="15" customHeight="1" x14ac:dyDescent="0.25">
      <c r="A176" s="41">
        <v>1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3"/>
      <c r="U176" s="55">
        <v>2</v>
      </c>
      <c r="V176" s="55"/>
      <c r="W176" s="55"/>
      <c r="X176" s="55"/>
      <c r="Y176" s="55"/>
      <c r="Z176" s="55">
        <v>3</v>
      </c>
      <c r="AA176" s="55"/>
      <c r="AB176" s="55"/>
      <c r="AC176" s="55"/>
      <c r="AD176" s="55"/>
      <c r="AE176" s="55">
        <v>4</v>
      </c>
      <c r="AF176" s="55"/>
      <c r="AG176" s="55"/>
      <c r="AH176" s="55"/>
      <c r="AI176" s="55"/>
      <c r="AJ176" s="55">
        <v>5</v>
      </c>
      <c r="AK176" s="55"/>
      <c r="AL176" s="55"/>
      <c r="AM176" s="55"/>
      <c r="AN176" s="55"/>
      <c r="AO176" s="55">
        <v>6</v>
      </c>
      <c r="AP176" s="55"/>
      <c r="AQ176" s="55"/>
      <c r="AR176" s="55"/>
      <c r="AS176" s="55"/>
      <c r="AT176" s="55">
        <v>7</v>
      </c>
      <c r="AU176" s="55"/>
      <c r="AV176" s="55"/>
      <c r="AW176" s="55"/>
      <c r="AX176" s="55"/>
      <c r="AY176" s="55">
        <v>8</v>
      </c>
      <c r="AZ176" s="55"/>
      <c r="BA176" s="55"/>
      <c r="BB176" s="55"/>
      <c r="BC176" s="55"/>
      <c r="BD176" s="55">
        <v>9</v>
      </c>
      <c r="BE176" s="55"/>
      <c r="BF176" s="55"/>
      <c r="BG176" s="55"/>
      <c r="BH176" s="55"/>
      <c r="BI176" s="55">
        <v>10</v>
      </c>
      <c r="BJ176" s="55"/>
      <c r="BK176" s="55"/>
      <c r="BL176" s="55"/>
      <c r="BM176" s="55"/>
      <c r="BN176" s="55">
        <v>11</v>
      </c>
      <c r="BO176" s="55"/>
      <c r="BP176" s="55"/>
      <c r="BQ176" s="55"/>
      <c r="BR176" s="55"/>
    </row>
    <row r="177" spans="1:79" s="1" customFormat="1" ht="15.75" hidden="1" customHeight="1" x14ac:dyDescent="0.25">
      <c r="A177" s="69" t="s">
        <v>57</v>
      </c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1"/>
      <c r="U177" s="76" t="s">
        <v>65</v>
      </c>
      <c r="V177" s="76"/>
      <c r="W177" s="76"/>
      <c r="X177" s="76"/>
      <c r="Y177" s="76"/>
      <c r="Z177" s="102" t="s">
        <v>66</v>
      </c>
      <c r="AA177" s="102"/>
      <c r="AB177" s="102"/>
      <c r="AC177" s="102"/>
      <c r="AD177" s="102"/>
      <c r="AE177" s="76" t="s">
        <v>67</v>
      </c>
      <c r="AF177" s="76"/>
      <c r="AG177" s="76"/>
      <c r="AH177" s="76"/>
      <c r="AI177" s="76"/>
      <c r="AJ177" s="102" t="s">
        <v>68</v>
      </c>
      <c r="AK177" s="102"/>
      <c r="AL177" s="102"/>
      <c r="AM177" s="102"/>
      <c r="AN177" s="102"/>
      <c r="AO177" s="76" t="s">
        <v>58</v>
      </c>
      <c r="AP177" s="76"/>
      <c r="AQ177" s="76"/>
      <c r="AR177" s="76"/>
      <c r="AS177" s="76"/>
      <c r="AT177" s="102" t="s">
        <v>59</v>
      </c>
      <c r="AU177" s="102"/>
      <c r="AV177" s="102"/>
      <c r="AW177" s="102"/>
      <c r="AX177" s="102"/>
      <c r="AY177" s="76" t="s">
        <v>60</v>
      </c>
      <c r="AZ177" s="76"/>
      <c r="BA177" s="76"/>
      <c r="BB177" s="76"/>
      <c r="BC177" s="76"/>
      <c r="BD177" s="102" t="s">
        <v>61</v>
      </c>
      <c r="BE177" s="102"/>
      <c r="BF177" s="102"/>
      <c r="BG177" s="102"/>
      <c r="BH177" s="102"/>
      <c r="BI177" s="76" t="s">
        <v>62</v>
      </c>
      <c r="BJ177" s="76"/>
      <c r="BK177" s="76"/>
      <c r="BL177" s="76"/>
      <c r="BM177" s="76"/>
      <c r="BN177" s="102" t="s">
        <v>63</v>
      </c>
      <c r="BO177" s="102"/>
      <c r="BP177" s="102"/>
      <c r="BQ177" s="102"/>
      <c r="BR177" s="102"/>
      <c r="CA177" t="s">
        <v>41</v>
      </c>
    </row>
    <row r="178" spans="1:79" s="6" customFormat="1" ht="15" customHeight="1" x14ac:dyDescent="0.25">
      <c r="A178" s="87" t="s">
        <v>147</v>
      </c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9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107"/>
      <c r="BD178" s="107"/>
      <c r="BE178" s="107"/>
      <c r="BF178" s="107"/>
      <c r="BG178" s="107"/>
      <c r="BH178" s="107"/>
      <c r="BI178" s="107"/>
      <c r="BJ178" s="107"/>
      <c r="BK178" s="107"/>
      <c r="BL178" s="107"/>
      <c r="BM178" s="107"/>
      <c r="BN178" s="107"/>
      <c r="BO178" s="107"/>
      <c r="BP178" s="107"/>
      <c r="BQ178" s="107"/>
      <c r="BR178" s="107"/>
      <c r="CA178" s="6" t="s">
        <v>42</v>
      </c>
    </row>
    <row r="179" spans="1:79" s="25" customFormat="1" ht="26.4" customHeight="1" x14ac:dyDescent="0.25">
      <c r="A179" s="62" t="s">
        <v>213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4"/>
      <c r="U179" s="108" t="s">
        <v>173</v>
      </c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 t="s">
        <v>173</v>
      </c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 t="s">
        <v>173</v>
      </c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 t="s">
        <v>173</v>
      </c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 t="s">
        <v>173</v>
      </c>
      <c r="BJ179" s="108"/>
      <c r="BK179" s="108"/>
      <c r="BL179" s="108"/>
      <c r="BM179" s="108"/>
      <c r="BN179" s="108"/>
      <c r="BO179" s="108"/>
      <c r="BP179" s="108"/>
      <c r="BQ179" s="108"/>
      <c r="BR179" s="108"/>
    </row>
    <row r="180" spans="1:79" ht="12.6" customHeight="1" x14ac:dyDescent="0.25"/>
    <row r="181" spans="1:79" hidden="1" x14ac:dyDescent="0.25"/>
    <row r="182" spans="1:79" ht="14.25" customHeight="1" x14ac:dyDescent="0.25">
      <c r="A182" s="34" t="s">
        <v>125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</row>
    <row r="183" spans="1:79" ht="15" customHeight="1" x14ac:dyDescent="0.25">
      <c r="A183" s="49" t="s">
        <v>6</v>
      </c>
      <c r="B183" s="50"/>
      <c r="C183" s="50"/>
      <c r="D183" s="49" t="s">
        <v>10</v>
      </c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1"/>
      <c r="W183" s="55" t="s">
        <v>237</v>
      </c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 t="s">
        <v>241</v>
      </c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 t="s">
        <v>252</v>
      </c>
      <c r="AV183" s="55"/>
      <c r="AW183" s="55"/>
      <c r="AX183" s="55"/>
      <c r="AY183" s="55"/>
      <c r="AZ183" s="55"/>
      <c r="BA183" s="55" t="s">
        <v>259</v>
      </c>
      <c r="BB183" s="55"/>
      <c r="BC183" s="55"/>
      <c r="BD183" s="55"/>
      <c r="BE183" s="55"/>
      <c r="BF183" s="55"/>
      <c r="BG183" s="55" t="s">
        <v>268</v>
      </c>
      <c r="BH183" s="55"/>
      <c r="BI183" s="55"/>
      <c r="BJ183" s="55"/>
      <c r="BK183" s="55"/>
      <c r="BL183" s="55"/>
    </row>
    <row r="184" spans="1:79" ht="15" customHeight="1" x14ac:dyDescent="0.25">
      <c r="A184" s="104"/>
      <c r="B184" s="105"/>
      <c r="C184" s="105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6"/>
      <c r="W184" s="55" t="s">
        <v>4</v>
      </c>
      <c r="X184" s="55"/>
      <c r="Y184" s="55"/>
      <c r="Z184" s="55"/>
      <c r="AA184" s="55"/>
      <c r="AB184" s="55"/>
      <c r="AC184" s="55" t="s">
        <v>3</v>
      </c>
      <c r="AD184" s="55"/>
      <c r="AE184" s="55"/>
      <c r="AF184" s="55"/>
      <c r="AG184" s="55"/>
      <c r="AH184" s="55"/>
      <c r="AI184" s="55" t="s">
        <v>4</v>
      </c>
      <c r="AJ184" s="55"/>
      <c r="AK184" s="55"/>
      <c r="AL184" s="55"/>
      <c r="AM184" s="55"/>
      <c r="AN184" s="55"/>
      <c r="AO184" s="55" t="s">
        <v>3</v>
      </c>
      <c r="AP184" s="55"/>
      <c r="AQ184" s="55"/>
      <c r="AR184" s="55"/>
      <c r="AS184" s="55"/>
      <c r="AT184" s="55"/>
      <c r="AU184" s="93" t="s">
        <v>4</v>
      </c>
      <c r="AV184" s="93"/>
      <c r="AW184" s="93"/>
      <c r="AX184" s="93" t="s">
        <v>3</v>
      </c>
      <c r="AY184" s="93"/>
      <c r="AZ184" s="93"/>
      <c r="BA184" s="93" t="s">
        <v>4</v>
      </c>
      <c r="BB184" s="93"/>
      <c r="BC184" s="93"/>
      <c r="BD184" s="93" t="s">
        <v>3</v>
      </c>
      <c r="BE184" s="93"/>
      <c r="BF184" s="93"/>
      <c r="BG184" s="93" t="s">
        <v>4</v>
      </c>
      <c r="BH184" s="93"/>
      <c r="BI184" s="93"/>
      <c r="BJ184" s="93" t="s">
        <v>3</v>
      </c>
      <c r="BK184" s="93"/>
      <c r="BL184" s="93"/>
    </row>
    <row r="185" spans="1:79" ht="57" customHeight="1" x14ac:dyDescent="0.25">
      <c r="A185" s="52"/>
      <c r="B185" s="53"/>
      <c r="C185" s="53"/>
      <c r="D185" s="52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4"/>
      <c r="W185" s="55" t="s">
        <v>12</v>
      </c>
      <c r="X185" s="55"/>
      <c r="Y185" s="55"/>
      <c r="Z185" s="55" t="s">
        <v>11</v>
      </c>
      <c r="AA185" s="55"/>
      <c r="AB185" s="55"/>
      <c r="AC185" s="55" t="s">
        <v>12</v>
      </c>
      <c r="AD185" s="55"/>
      <c r="AE185" s="55"/>
      <c r="AF185" s="55" t="s">
        <v>11</v>
      </c>
      <c r="AG185" s="55"/>
      <c r="AH185" s="55"/>
      <c r="AI185" s="55" t="s">
        <v>12</v>
      </c>
      <c r="AJ185" s="55"/>
      <c r="AK185" s="55"/>
      <c r="AL185" s="55" t="s">
        <v>11</v>
      </c>
      <c r="AM185" s="55"/>
      <c r="AN185" s="55"/>
      <c r="AO185" s="55" t="s">
        <v>12</v>
      </c>
      <c r="AP185" s="55"/>
      <c r="AQ185" s="55"/>
      <c r="AR185" s="55" t="s">
        <v>11</v>
      </c>
      <c r="AS185" s="55"/>
      <c r="AT185" s="55"/>
      <c r="AU185" s="93"/>
      <c r="AV185" s="93"/>
      <c r="AW185" s="93"/>
      <c r="AX185" s="93"/>
      <c r="AY185" s="93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93"/>
      <c r="BK185" s="93"/>
      <c r="BL185" s="93"/>
    </row>
    <row r="186" spans="1:79" ht="14.4" customHeight="1" x14ac:dyDescent="0.25">
      <c r="A186" s="41">
        <v>1</v>
      </c>
      <c r="B186" s="42"/>
      <c r="C186" s="42"/>
      <c r="D186" s="41">
        <v>2</v>
      </c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3"/>
      <c r="W186" s="55">
        <v>3</v>
      </c>
      <c r="X186" s="55"/>
      <c r="Y186" s="55"/>
      <c r="Z186" s="55">
        <v>4</v>
      </c>
      <c r="AA186" s="55"/>
      <c r="AB186" s="55"/>
      <c r="AC186" s="55">
        <v>5</v>
      </c>
      <c r="AD186" s="55"/>
      <c r="AE186" s="55"/>
      <c r="AF186" s="55">
        <v>6</v>
      </c>
      <c r="AG186" s="55"/>
      <c r="AH186" s="55"/>
      <c r="AI186" s="55">
        <v>7</v>
      </c>
      <c r="AJ186" s="55"/>
      <c r="AK186" s="55"/>
      <c r="AL186" s="55">
        <v>8</v>
      </c>
      <c r="AM186" s="55"/>
      <c r="AN186" s="55"/>
      <c r="AO186" s="55">
        <v>9</v>
      </c>
      <c r="AP186" s="55"/>
      <c r="AQ186" s="55"/>
      <c r="AR186" s="55">
        <v>10</v>
      </c>
      <c r="AS186" s="55"/>
      <c r="AT186" s="55"/>
      <c r="AU186" s="55">
        <v>11</v>
      </c>
      <c r="AV186" s="55"/>
      <c r="AW186" s="55"/>
      <c r="AX186" s="55">
        <v>12</v>
      </c>
      <c r="AY186" s="55"/>
      <c r="AZ186" s="55"/>
      <c r="BA186" s="55">
        <v>13</v>
      </c>
      <c r="BB186" s="55"/>
      <c r="BC186" s="55"/>
      <c r="BD186" s="55">
        <v>14</v>
      </c>
      <c r="BE186" s="55"/>
      <c r="BF186" s="55"/>
      <c r="BG186" s="55">
        <v>15</v>
      </c>
      <c r="BH186" s="55"/>
      <c r="BI186" s="55"/>
      <c r="BJ186" s="55">
        <v>16</v>
      </c>
      <c r="BK186" s="55"/>
      <c r="BL186" s="55"/>
    </row>
    <row r="187" spans="1:79" s="1" customFormat="1" ht="12.75" hidden="1" customHeight="1" x14ac:dyDescent="0.25">
      <c r="A187" s="69" t="s">
        <v>69</v>
      </c>
      <c r="B187" s="70"/>
      <c r="C187" s="70"/>
      <c r="D187" s="69" t="s">
        <v>57</v>
      </c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1"/>
      <c r="W187" s="76" t="s">
        <v>72</v>
      </c>
      <c r="X187" s="76"/>
      <c r="Y187" s="76"/>
      <c r="Z187" s="76" t="s">
        <v>73</v>
      </c>
      <c r="AA187" s="76"/>
      <c r="AB187" s="76"/>
      <c r="AC187" s="102" t="s">
        <v>74</v>
      </c>
      <c r="AD187" s="102"/>
      <c r="AE187" s="102"/>
      <c r="AF187" s="102" t="s">
        <v>75</v>
      </c>
      <c r="AG187" s="102"/>
      <c r="AH187" s="102"/>
      <c r="AI187" s="76" t="s">
        <v>76</v>
      </c>
      <c r="AJ187" s="76"/>
      <c r="AK187" s="76"/>
      <c r="AL187" s="76" t="s">
        <v>77</v>
      </c>
      <c r="AM187" s="76"/>
      <c r="AN187" s="76"/>
      <c r="AO187" s="102" t="s">
        <v>104</v>
      </c>
      <c r="AP187" s="102"/>
      <c r="AQ187" s="102"/>
      <c r="AR187" s="102" t="s">
        <v>78</v>
      </c>
      <c r="AS187" s="102"/>
      <c r="AT187" s="102"/>
      <c r="AU187" s="76" t="s">
        <v>105</v>
      </c>
      <c r="AV187" s="76"/>
      <c r="AW187" s="76"/>
      <c r="AX187" s="102" t="s">
        <v>106</v>
      </c>
      <c r="AY187" s="102"/>
      <c r="AZ187" s="102"/>
      <c r="BA187" s="76" t="s">
        <v>107</v>
      </c>
      <c r="BB187" s="76"/>
      <c r="BC187" s="76"/>
      <c r="BD187" s="102" t="s">
        <v>108</v>
      </c>
      <c r="BE187" s="102"/>
      <c r="BF187" s="102"/>
      <c r="BG187" s="76" t="s">
        <v>109</v>
      </c>
      <c r="BH187" s="76"/>
      <c r="BI187" s="76"/>
      <c r="BJ187" s="102" t="s">
        <v>110</v>
      </c>
      <c r="BK187" s="102"/>
      <c r="BL187" s="102"/>
      <c r="CA187" s="1" t="s">
        <v>103</v>
      </c>
    </row>
    <row r="188" spans="1:79" s="6" customFormat="1" ht="13.2" customHeight="1" x14ac:dyDescent="0.25">
      <c r="A188" s="87">
        <v>1</v>
      </c>
      <c r="B188" s="88"/>
      <c r="C188" s="88"/>
      <c r="D188" s="128" t="s">
        <v>214</v>
      </c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30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CA188" s="6" t="s">
        <v>43</v>
      </c>
    </row>
    <row r="189" spans="1:79" s="25" customFormat="1" ht="26.4" customHeight="1" x14ac:dyDescent="0.25">
      <c r="A189" s="59">
        <v>2</v>
      </c>
      <c r="B189" s="60"/>
      <c r="C189" s="60"/>
      <c r="D189" s="62" t="s">
        <v>215</v>
      </c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4"/>
      <c r="W189" s="103" t="s">
        <v>173</v>
      </c>
      <c r="X189" s="103"/>
      <c r="Y189" s="103"/>
      <c r="Z189" s="103" t="s">
        <v>173</v>
      </c>
      <c r="AA189" s="103"/>
      <c r="AB189" s="103"/>
      <c r="AC189" s="103"/>
      <c r="AD189" s="103"/>
      <c r="AE189" s="103"/>
      <c r="AF189" s="103"/>
      <c r="AG189" s="103"/>
      <c r="AH189" s="103"/>
      <c r="AI189" s="103" t="s">
        <v>173</v>
      </c>
      <c r="AJ189" s="103"/>
      <c r="AK189" s="103"/>
      <c r="AL189" s="103" t="s">
        <v>173</v>
      </c>
      <c r="AM189" s="103"/>
      <c r="AN189" s="103"/>
      <c r="AO189" s="103"/>
      <c r="AP189" s="103"/>
      <c r="AQ189" s="103"/>
      <c r="AR189" s="103"/>
      <c r="AS189" s="103"/>
      <c r="AT189" s="103"/>
      <c r="AU189" s="103" t="s">
        <v>173</v>
      </c>
      <c r="AV189" s="103"/>
      <c r="AW189" s="103"/>
      <c r="AX189" s="103"/>
      <c r="AY189" s="103"/>
      <c r="AZ189" s="103"/>
      <c r="BA189" s="103" t="s">
        <v>173</v>
      </c>
      <c r="BB189" s="103"/>
      <c r="BC189" s="103"/>
      <c r="BD189" s="103"/>
      <c r="BE189" s="103"/>
      <c r="BF189" s="103"/>
      <c r="BG189" s="103" t="s">
        <v>173</v>
      </c>
      <c r="BH189" s="103"/>
      <c r="BI189" s="103"/>
      <c r="BJ189" s="103"/>
      <c r="BK189" s="103"/>
      <c r="BL189" s="103"/>
    </row>
    <row r="190" spans="1:79" ht="66" customHeight="1" x14ac:dyDescent="0.25"/>
    <row r="191" spans="1:79" hidden="1" x14ac:dyDescent="0.25"/>
    <row r="192" spans="1:79" ht="14.25" customHeight="1" x14ac:dyDescent="0.25">
      <c r="A192" s="34" t="s">
        <v>153</v>
      </c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</row>
    <row r="193" spans="1:79" ht="14.25" customHeight="1" x14ac:dyDescent="0.25">
      <c r="A193" s="34" t="s">
        <v>253</v>
      </c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</row>
    <row r="194" spans="1:79" ht="15" customHeight="1" x14ac:dyDescent="0.25">
      <c r="A194" s="48" t="s">
        <v>236</v>
      </c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</row>
    <row r="195" spans="1:79" ht="15" customHeight="1" x14ac:dyDescent="0.25">
      <c r="A195" s="55" t="s">
        <v>6</v>
      </c>
      <c r="B195" s="55"/>
      <c r="C195" s="55"/>
      <c r="D195" s="55"/>
      <c r="E195" s="55"/>
      <c r="F195" s="55"/>
      <c r="G195" s="55" t="s">
        <v>126</v>
      </c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 t="s">
        <v>13</v>
      </c>
      <c r="U195" s="55"/>
      <c r="V195" s="55"/>
      <c r="W195" s="55"/>
      <c r="X195" s="55"/>
      <c r="Y195" s="55"/>
      <c r="Z195" s="55"/>
      <c r="AA195" s="41" t="s">
        <v>237</v>
      </c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10"/>
      <c r="AP195" s="41" t="s">
        <v>240</v>
      </c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3"/>
      <c r="BE195" s="41" t="s">
        <v>247</v>
      </c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3"/>
    </row>
    <row r="196" spans="1:79" ht="32.1" customHeight="1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 t="s">
        <v>4</v>
      </c>
      <c r="AB196" s="55"/>
      <c r="AC196" s="55"/>
      <c r="AD196" s="55"/>
      <c r="AE196" s="55"/>
      <c r="AF196" s="55" t="s">
        <v>3</v>
      </c>
      <c r="AG196" s="55"/>
      <c r="AH196" s="55"/>
      <c r="AI196" s="55"/>
      <c r="AJ196" s="55"/>
      <c r="AK196" s="55" t="s">
        <v>89</v>
      </c>
      <c r="AL196" s="55"/>
      <c r="AM196" s="55"/>
      <c r="AN196" s="55"/>
      <c r="AO196" s="55"/>
      <c r="AP196" s="55" t="s">
        <v>4</v>
      </c>
      <c r="AQ196" s="55"/>
      <c r="AR196" s="55"/>
      <c r="AS196" s="55"/>
      <c r="AT196" s="55"/>
      <c r="AU196" s="55" t="s">
        <v>3</v>
      </c>
      <c r="AV196" s="55"/>
      <c r="AW196" s="55"/>
      <c r="AX196" s="55"/>
      <c r="AY196" s="55"/>
      <c r="AZ196" s="55" t="s">
        <v>96</v>
      </c>
      <c r="BA196" s="55"/>
      <c r="BB196" s="55"/>
      <c r="BC196" s="55"/>
      <c r="BD196" s="55"/>
      <c r="BE196" s="55" t="s">
        <v>4</v>
      </c>
      <c r="BF196" s="55"/>
      <c r="BG196" s="55"/>
      <c r="BH196" s="55"/>
      <c r="BI196" s="55"/>
      <c r="BJ196" s="55" t="s">
        <v>3</v>
      </c>
      <c r="BK196" s="55"/>
      <c r="BL196" s="55"/>
      <c r="BM196" s="55"/>
      <c r="BN196" s="55"/>
      <c r="BO196" s="55" t="s">
        <v>127</v>
      </c>
      <c r="BP196" s="55"/>
      <c r="BQ196" s="55"/>
      <c r="BR196" s="55"/>
      <c r="BS196" s="55"/>
    </row>
    <row r="197" spans="1:79" ht="15" customHeight="1" x14ac:dyDescent="0.25">
      <c r="A197" s="55">
        <v>1</v>
      </c>
      <c r="B197" s="55"/>
      <c r="C197" s="55"/>
      <c r="D197" s="55"/>
      <c r="E197" s="55"/>
      <c r="F197" s="55"/>
      <c r="G197" s="55">
        <v>2</v>
      </c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>
        <v>3</v>
      </c>
      <c r="U197" s="55"/>
      <c r="V197" s="55"/>
      <c r="W197" s="55"/>
      <c r="X197" s="55"/>
      <c r="Y197" s="55"/>
      <c r="Z197" s="55"/>
      <c r="AA197" s="55">
        <v>4</v>
      </c>
      <c r="AB197" s="55"/>
      <c r="AC197" s="55"/>
      <c r="AD197" s="55"/>
      <c r="AE197" s="55"/>
      <c r="AF197" s="55">
        <v>5</v>
      </c>
      <c r="AG197" s="55"/>
      <c r="AH197" s="55"/>
      <c r="AI197" s="55"/>
      <c r="AJ197" s="55"/>
      <c r="AK197" s="55">
        <v>6</v>
      </c>
      <c r="AL197" s="55"/>
      <c r="AM197" s="55"/>
      <c r="AN197" s="55"/>
      <c r="AO197" s="55"/>
      <c r="AP197" s="55">
        <v>7</v>
      </c>
      <c r="AQ197" s="55"/>
      <c r="AR197" s="55"/>
      <c r="AS197" s="55"/>
      <c r="AT197" s="55"/>
      <c r="AU197" s="55">
        <v>8</v>
      </c>
      <c r="AV197" s="55"/>
      <c r="AW197" s="55"/>
      <c r="AX197" s="55"/>
      <c r="AY197" s="55"/>
      <c r="AZ197" s="55">
        <v>9</v>
      </c>
      <c r="BA197" s="55"/>
      <c r="BB197" s="55"/>
      <c r="BC197" s="55"/>
      <c r="BD197" s="55"/>
      <c r="BE197" s="55">
        <v>10</v>
      </c>
      <c r="BF197" s="55"/>
      <c r="BG197" s="55"/>
      <c r="BH197" s="55"/>
      <c r="BI197" s="55"/>
      <c r="BJ197" s="55">
        <v>11</v>
      </c>
      <c r="BK197" s="55"/>
      <c r="BL197" s="55"/>
      <c r="BM197" s="55"/>
      <c r="BN197" s="55"/>
      <c r="BO197" s="55">
        <v>12</v>
      </c>
      <c r="BP197" s="55"/>
      <c r="BQ197" s="55"/>
      <c r="BR197" s="55"/>
      <c r="BS197" s="55"/>
    </row>
    <row r="198" spans="1:79" s="1" customFormat="1" ht="15" hidden="1" customHeight="1" x14ac:dyDescent="0.25">
      <c r="A198" s="76" t="s">
        <v>69</v>
      </c>
      <c r="B198" s="76"/>
      <c r="C198" s="76"/>
      <c r="D198" s="76"/>
      <c r="E198" s="76"/>
      <c r="F198" s="76"/>
      <c r="G198" s="111" t="s">
        <v>57</v>
      </c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 t="s">
        <v>79</v>
      </c>
      <c r="U198" s="111"/>
      <c r="V198" s="111"/>
      <c r="W198" s="111"/>
      <c r="X198" s="111"/>
      <c r="Y198" s="111"/>
      <c r="Z198" s="111"/>
      <c r="AA198" s="102" t="s">
        <v>65</v>
      </c>
      <c r="AB198" s="102"/>
      <c r="AC198" s="102"/>
      <c r="AD198" s="102"/>
      <c r="AE198" s="102"/>
      <c r="AF198" s="102" t="s">
        <v>66</v>
      </c>
      <c r="AG198" s="102"/>
      <c r="AH198" s="102"/>
      <c r="AI198" s="102"/>
      <c r="AJ198" s="102"/>
      <c r="AK198" s="83" t="s">
        <v>122</v>
      </c>
      <c r="AL198" s="83"/>
      <c r="AM198" s="83"/>
      <c r="AN198" s="83"/>
      <c r="AO198" s="83"/>
      <c r="AP198" s="102" t="s">
        <v>67</v>
      </c>
      <c r="AQ198" s="102"/>
      <c r="AR198" s="102"/>
      <c r="AS198" s="102"/>
      <c r="AT198" s="102"/>
      <c r="AU198" s="102" t="s">
        <v>68</v>
      </c>
      <c r="AV198" s="102"/>
      <c r="AW198" s="102"/>
      <c r="AX198" s="102"/>
      <c r="AY198" s="102"/>
      <c r="AZ198" s="83" t="s">
        <v>122</v>
      </c>
      <c r="BA198" s="83"/>
      <c r="BB198" s="83"/>
      <c r="BC198" s="83"/>
      <c r="BD198" s="83"/>
      <c r="BE198" s="102" t="s">
        <v>58</v>
      </c>
      <c r="BF198" s="102"/>
      <c r="BG198" s="102"/>
      <c r="BH198" s="102"/>
      <c r="BI198" s="102"/>
      <c r="BJ198" s="102" t="s">
        <v>59</v>
      </c>
      <c r="BK198" s="102"/>
      <c r="BL198" s="102"/>
      <c r="BM198" s="102"/>
      <c r="BN198" s="102"/>
      <c r="BO198" s="83" t="s">
        <v>122</v>
      </c>
      <c r="BP198" s="83"/>
      <c r="BQ198" s="83"/>
      <c r="BR198" s="83"/>
      <c r="BS198" s="83"/>
      <c r="CA198" s="1" t="s">
        <v>44</v>
      </c>
    </row>
    <row r="199" spans="1:79" s="25" customFormat="1" ht="30.6" customHeight="1" x14ac:dyDescent="0.25">
      <c r="A199" s="99">
        <v>1</v>
      </c>
      <c r="B199" s="99"/>
      <c r="C199" s="99"/>
      <c r="D199" s="99"/>
      <c r="E199" s="99"/>
      <c r="F199" s="99"/>
      <c r="G199" s="62" t="s">
        <v>216</v>
      </c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4"/>
      <c r="T199" s="112" t="s">
        <v>217</v>
      </c>
      <c r="U199" s="63"/>
      <c r="V199" s="63"/>
      <c r="W199" s="63"/>
      <c r="X199" s="63"/>
      <c r="Y199" s="63"/>
      <c r="Z199" s="64"/>
      <c r="AA199" s="108">
        <v>0</v>
      </c>
      <c r="AB199" s="108"/>
      <c r="AC199" s="108"/>
      <c r="AD199" s="108"/>
      <c r="AE199" s="108"/>
      <c r="AF199" s="108">
        <v>0</v>
      </c>
      <c r="AG199" s="108"/>
      <c r="AH199" s="108"/>
      <c r="AI199" s="108"/>
      <c r="AJ199" s="108"/>
      <c r="AK199" s="108">
        <f>IF(ISNUMBER(AA199),AA199,0)+IF(ISNUMBER(AF199),AF199,0)</f>
        <v>0</v>
      </c>
      <c r="AL199" s="108"/>
      <c r="AM199" s="108"/>
      <c r="AN199" s="108"/>
      <c r="AO199" s="108"/>
      <c r="AP199" s="108">
        <v>0</v>
      </c>
      <c r="AQ199" s="108"/>
      <c r="AR199" s="108"/>
      <c r="AS199" s="108"/>
      <c r="AT199" s="108"/>
      <c r="AU199" s="108">
        <v>0</v>
      </c>
      <c r="AV199" s="108"/>
      <c r="AW199" s="108"/>
      <c r="AX199" s="108"/>
      <c r="AY199" s="108"/>
      <c r="AZ199" s="108">
        <f>IF(ISNUMBER(AP199),AP199,0)+IF(ISNUMBER(AU199),AU199,0)</f>
        <v>0</v>
      </c>
      <c r="BA199" s="108"/>
      <c r="BB199" s="108"/>
      <c r="BC199" s="108"/>
      <c r="BD199" s="108"/>
      <c r="BE199" s="108">
        <v>200000</v>
      </c>
      <c r="BF199" s="108"/>
      <c r="BG199" s="108"/>
      <c r="BH199" s="108"/>
      <c r="BI199" s="108"/>
      <c r="BJ199" s="108">
        <v>0</v>
      </c>
      <c r="BK199" s="108"/>
      <c r="BL199" s="108"/>
      <c r="BM199" s="108"/>
      <c r="BN199" s="108"/>
      <c r="BO199" s="108">
        <f>IF(ISNUMBER(BE199),BE199,0)+IF(ISNUMBER(BJ199),BJ199,0)</f>
        <v>200000</v>
      </c>
      <c r="BP199" s="108"/>
      <c r="BQ199" s="108"/>
      <c r="BR199" s="108"/>
      <c r="BS199" s="108"/>
      <c r="CA199" s="25" t="s">
        <v>45</v>
      </c>
    </row>
    <row r="200" spans="1:79" s="25" customFormat="1" ht="30.6" customHeight="1" x14ac:dyDescent="0.25">
      <c r="A200" s="99">
        <v>2</v>
      </c>
      <c r="B200" s="99"/>
      <c r="C200" s="99"/>
      <c r="D200" s="99"/>
      <c r="E200" s="99"/>
      <c r="F200" s="99"/>
      <c r="G200" s="62" t="s">
        <v>218</v>
      </c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4"/>
      <c r="T200" s="112" t="s">
        <v>219</v>
      </c>
      <c r="U200" s="63"/>
      <c r="V200" s="63"/>
      <c r="W200" s="63"/>
      <c r="X200" s="63"/>
      <c r="Y200" s="63"/>
      <c r="Z200" s="64"/>
      <c r="AA200" s="108">
        <v>5034558.28</v>
      </c>
      <c r="AB200" s="108"/>
      <c r="AC200" s="108"/>
      <c r="AD200" s="108"/>
      <c r="AE200" s="108"/>
      <c r="AF200" s="108">
        <v>2732417.33</v>
      </c>
      <c r="AG200" s="108"/>
      <c r="AH200" s="108"/>
      <c r="AI200" s="108"/>
      <c r="AJ200" s="108"/>
      <c r="AK200" s="108">
        <f>IF(ISNUMBER(AA200),AA200,0)+IF(ISNUMBER(AF200),AF200,0)</f>
        <v>7766975.6100000003</v>
      </c>
      <c r="AL200" s="108"/>
      <c r="AM200" s="108"/>
      <c r="AN200" s="108"/>
      <c r="AO200" s="108"/>
      <c r="AP200" s="108">
        <v>5514033</v>
      </c>
      <c r="AQ200" s="108"/>
      <c r="AR200" s="108"/>
      <c r="AS200" s="108"/>
      <c r="AT200" s="108"/>
      <c r="AU200" s="108">
        <v>523600</v>
      </c>
      <c r="AV200" s="108"/>
      <c r="AW200" s="108"/>
      <c r="AX200" s="108"/>
      <c r="AY200" s="108"/>
      <c r="AZ200" s="108">
        <f>IF(ISNUMBER(AP200),AP200,0)+IF(ISNUMBER(AU200),AU200,0)</f>
        <v>6037633</v>
      </c>
      <c r="BA200" s="108"/>
      <c r="BB200" s="108"/>
      <c r="BC200" s="108"/>
      <c r="BD200" s="108"/>
      <c r="BE200" s="108">
        <v>128000</v>
      </c>
      <c r="BF200" s="108"/>
      <c r="BG200" s="108"/>
      <c r="BH200" s="108"/>
      <c r="BI200" s="108"/>
      <c r="BJ200" s="108">
        <v>0</v>
      </c>
      <c r="BK200" s="108"/>
      <c r="BL200" s="108"/>
      <c r="BM200" s="108"/>
      <c r="BN200" s="108"/>
      <c r="BO200" s="108">
        <f>IF(ISNUMBER(BE200),BE200,0)+IF(ISNUMBER(BJ200),BJ200,0)</f>
        <v>128000</v>
      </c>
      <c r="BP200" s="108"/>
      <c r="BQ200" s="108"/>
      <c r="BR200" s="108"/>
      <c r="BS200" s="108"/>
    </row>
    <row r="201" spans="1:79" s="25" customFormat="1" ht="30.6" customHeight="1" x14ac:dyDescent="0.25">
      <c r="A201" s="99">
        <v>3</v>
      </c>
      <c r="B201" s="99"/>
      <c r="C201" s="99"/>
      <c r="D201" s="99"/>
      <c r="E201" s="99"/>
      <c r="F201" s="99"/>
      <c r="G201" s="62" t="s">
        <v>220</v>
      </c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4"/>
      <c r="T201" s="112" t="s">
        <v>221</v>
      </c>
      <c r="U201" s="63"/>
      <c r="V201" s="63"/>
      <c r="W201" s="63"/>
      <c r="X201" s="63"/>
      <c r="Y201" s="63"/>
      <c r="Z201" s="64"/>
      <c r="AA201" s="108">
        <v>0</v>
      </c>
      <c r="AB201" s="108"/>
      <c r="AC201" s="108"/>
      <c r="AD201" s="108"/>
      <c r="AE201" s="108"/>
      <c r="AF201" s="108">
        <v>0</v>
      </c>
      <c r="AG201" s="108"/>
      <c r="AH201" s="108"/>
      <c r="AI201" s="108"/>
      <c r="AJ201" s="108"/>
      <c r="AK201" s="108">
        <f>IF(ISNUMBER(AA201),AA201,0)+IF(ISNUMBER(AF201),AF201,0)</f>
        <v>0</v>
      </c>
      <c r="AL201" s="108"/>
      <c r="AM201" s="108"/>
      <c r="AN201" s="108"/>
      <c r="AO201" s="108"/>
      <c r="AP201" s="108">
        <v>21483</v>
      </c>
      <c r="AQ201" s="108"/>
      <c r="AR201" s="108"/>
      <c r="AS201" s="108"/>
      <c r="AT201" s="108"/>
      <c r="AU201" s="108">
        <v>0</v>
      </c>
      <c r="AV201" s="108"/>
      <c r="AW201" s="108"/>
      <c r="AX201" s="108"/>
      <c r="AY201" s="108"/>
      <c r="AZ201" s="108">
        <f>IF(ISNUMBER(AP201),AP201,0)+IF(ISNUMBER(AU201),AU201,0)</f>
        <v>21483</v>
      </c>
      <c r="BA201" s="108"/>
      <c r="BB201" s="108"/>
      <c r="BC201" s="108"/>
      <c r="BD201" s="108"/>
      <c r="BE201" s="108">
        <v>20000</v>
      </c>
      <c r="BF201" s="108"/>
      <c r="BG201" s="108"/>
      <c r="BH201" s="108"/>
      <c r="BI201" s="108"/>
      <c r="BJ201" s="108">
        <v>0</v>
      </c>
      <c r="BK201" s="108"/>
      <c r="BL201" s="108"/>
      <c r="BM201" s="108"/>
      <c r="BN201" s="108"/>
      <c r="BO201" s="108">
        <f>IF(ISNUMBER(BE201),BE201,0)+IF(ISNUMBER(BJ201),BJ201,0)</f>
        <v>20000</v>
      </c>
      <c r="BP201" s="108"/>
      <c r="BQ201" s="108"/>
      <c r="BR201" s="108"/>
      <c r="BS201" s="108"/>
    </row>
    <row r="202" spans="1:79" s="25" customFormat="1" ht="30.6" customHeight="1" x14ac:dyDescent="0.25">
      <c r="A202" s="99">
        <v>4</v>
      </c>
      <c r="B202" s="99"/>
      <c r="C202" s="99"/>
      <c r="D202" s="99"/>
      <c r="E202" s="99"/>
      <c r="F202" s="99"/>
      <c r="G202" s="62" t="s">
        <v>222</v>
      </c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4"/>
      <c r="T202" s="112" t="s">
        <v>223</v>
      </c>
      <c r="U202" s="63"/>
      <c r="V202" s="63"/>
      <c r="W202" s="63"/>
      <c r="X202" s="63"/>
      <c r="Y202" s="63"/>
      <c r="Z202" s="64"/>
      <c r="AA202" s="108">
        <v>0</v>
      </c>
      <c r="AB202" s="108"/>
      <c r="AC202" s="108"/>
      <c r="AD202" s="108"/>
      <c r="AE202" s="108"/>
      <c r="AF202" s="108">
        <v>0</v>
      </c>
      <c r="AG202" s="108"/>
      <c r="AH202" s="108"/>
      <c r="AI202" s="108"/>
      <c r="AJ202" s="108"/>
      <c r="AK202" s="108">
        <f>IF(ISNUMBER(AA202),AA202,0)+IF(ISNUMBER(AF202),AF202,0)</f>
        <v>0</v>
      </c>
      <c r="AL202" s="108"/>
      <c r="AM202" s="108"/>
      <c r="AN202" s="108"/>
      <c r="AO202" s="108"/>
      <c r="AP202" s="108">
        <v>3905757</v>
      </c>
      <c r="AQ202" s="108"/>
      <c r="AR202" s="108"/>
      <c r="AS202" s="108"/>
      <c r="AT202" s="108"/>
      <c r="AU202" s="108">
        <v>0</v>
      </c>
      <c r="AV202" s="108"/>
      <c r="AW202" s="108"/>
      <c r="AX202" s="108"/>
      <c r="AY202" s="108"/>
      <c r="AZ202" s="108">
        <f>IF(ISNUMBER(AP202),AP202,0)+IF(ISNUMBER(AU202),AU202,0)</f>
        <v>3905757</v>
      </c>
      <c r="BA202" s="108"/>
      <c r="BB202" s="108"/>
      <c r="BC202" s="108"/>
      <c r="BD202" s="108"/>
      <c r="BE202" s="108">
        <v>5940130</v>
      </c>
      <c r="BF202" s="108"/>
      <c r="BG202" s="108"/>
      <c r="BH202" s="108"/>
      <c r="BI202" s="108"/>
      <c r="BJ202" s="108">
        <v>0</v>
      </c>
      <c r="BK202" s="108"/>
      <c r="BL202" s="108"/>
      <c r="BM202" s="108"/>
      <c r="BN202" s="108"/>
      <c r="BO202" s="108">
        <f>IF(ISNUMBER(BE202),BE202,0)+IF(ISNUMBER(BJ202),BJ202,0)</f>
        <v>5940130</v>
      </c>
      <c r="BP202" s="108"/>
      <c r="BQ202" s="108"/>
      <c r="BR202" s="108"/>
      <c r="BS202" s="108"/>
    </row>
    <row r="203" spans="1:79" s="6" customFormat="1" ht="12.75" customHeight="1" x14ac:dyDescent="0.25">
      <c r="A203" s="120"/>
      <c r="B203" s="120"/>
      <c r="C203" s="120"/>
      <c r="D203" s="120"/>
      <c r="E203" s="120"/>
      <c r="F203" s="120"/>
      <c r="G203" s="128" t="s">
        <v>147</v>
      </c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30"/>
      <c r="T203" s="133"/>
      <c r="U203" s="129"/>
      <c r="V203" s="129"/>
      <c r="W203" s="129"/>
      <c r="X203" s="129"/>
      <c r="Y203" s="129"/>
      <c r="Z203" s="130"/>
      <c r="AA203" s="107">
        <v>5034558.28</v>
      </c>
      <c r="AB203" s="107"/>
      <c r="AC203" s="107"/>
      <c r="AD203" s="107"/>
      <c r="AE203" s="107"/>
      <c r="AF203" s="107">
        <v>2732417.33</v>
      </c>
      <c r="AG203" s="107"/>
      <c r="AH203" s="107"/>
      <c r="AI203" s="107"/>
      <c r="AJ203" s="107"/>
      <c r="AK203" s="107">
        <f>IF(ISNUMBER(AA203),AA203,0)+IF(ISNUMBER(AF203),AF203,0)</f>
        <v>7766975.6100000003</v>
      </c>
      <c r="AL203" s="107"/>
      <c r="AM203" s="107"/>
      <c r="AN203" s="107"/>
      <c r="AO203" s="107"/>
      <c r="AP203" s="107">
        <v>9441273</v>
      </c>
      <c r="AQ203" s="107"/>
      <c r="AR203" s="107"/>
      <c r="AS203" s="107"/>
      <c r="AT203" s="107"/>
      <c r="AU203" s="107">
        <v>523600</v>
      </c>
      <c r="AV203" s="107"/>
      <c r="AW203" s="107"/>
      <c r="AX203" s="107"/>
      <c r="AY203" s="107"/>
      <c r="AZ203" s="107">
        <f>IF(ISNUMBER(AP203),AP203,0)+IF(ISNUMBER(AU203),AU203,0)</f>
        <v>9964873</v>
      </c>
      <c r="BA203" s="107"/>
      <c r="BB203" s="107"/>
      <c r="BC203" s="107"/>
      <c r="BD203" s="107"/>
      <c r="BE203" s="107">
        <v>6288130</v>
      </c>
      <c r="BF203" s="107"/>
      <c r="BG203" s="107"/>
      <c r="BH203" s="107"/>
      <c r="BI203" s="107"/>
      <c r="BJ203" s="107">
        <v>0</v>
      </c>
      <c r="BK203" s="107"/>
      <c r="BL203" s="107"/>
      <c r="BM203" s="107"/>
      <c r="BN203" s="107"/>
      <c r="BO203" s="107">
        <f>IF(ISNUMBER(BE203),BE203,0)+IF(ISNUMBER(BJ203),BJ203,0)</f>
        <v>6288130</v>
      </c>
      <c r="BP203" s="107"/>
      <c r="BQ203" s="107"/>
      <c r="BR203" s="107"/>
      <c r="BS203" s="107"/>
    </row>
    <row r="205" spans="1:79" ht="13.5" customHeight="1" x14ac:dyDescent="0.25">
      <c r="A205" s="34" t="s">
        <v>269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</row>
    <row r="206" spans="1:79" ht="15" customHeight="1" x14ac:dyDescent="0.25">
      <c r="A206" s="75" t="s">
        <v>236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</row>
    <row r="207" spans="1:79" ht="15" customHeight="1" x14ac:dyDescent="0.25">
      <c r="A207" s="55" t="s">
        <v>6</v>
      </c>
      <c r="B207" s="55"/>
      <c r="C207" s="55"/>
      <c r="D207" s="55"/>
      <c r="E207" s="55"/>
      <c r="F207" s="55"/>
      <c r="G207" s="55" t="s">
        <v>126</v>
      </c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 t="s">
        <v>13</v>
      </c>
      <c r="U207" s="55"/>
      <c r="V207" s="55"/>
      <c r="W207" s="55"/>
      <c r="X207" s="55"/>
      <c r="Y207" s="55"/>
      <c r="Z207" s="55"/>
      <c r="AA207" s="41" t="s">
        <v>258</v>
      </c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10"/>
      <c r="AP207" s="41" t="s">
        <v>263</v>
      </c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3"/>
    </row>
    <row r="208" spans="1:79" ht="32.1" customHeight="1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 t="s">
        <v>4</v>
      </c>
      <c r="AB208" s="55"/>
      <c r="AC208" s="55"/>
      <c r="AD208" s="55"/>
      <c r="AE208" s="55"/>
      <c r="AF208" s="55" t="s">
        <v>3</v>
      </c>
      <c r="AG208" s="55"/>
      <c r="AH208" s="55"/>
      <c r="AI208" s="55"/>
      <c r="AJ208" s="55"/>
      <c r="AK208" s="55" t="s">
        <v>89</v>
      </c>
      <c r="AL208" s="55"/>
      <c r="AM208" s="55"/>
      <c r="AN208" s="55"/>
      <c r="AO208" s="55"/>
      <c r="AP208" s="55" t="s">
        <v>4</v>
      </c>
      <c r="AQ208" s="55"/>
      <c r="AR208" s="55"/>
      <c r="AS208" s="55"/>
      <c r="AT208" s="55"/>
      <c r="AU208" s="55" t="s">
        <v>3</v>
      </c>
      <c r="AV208" s="55"/>
      <c r="AW208" s="55"/>
      <c r="AX208" s="55"/>
      <c r="AY208" s="55"/>
      <c r="AZ208" s="55" t="s">
        <v>96</v>
      </c>
      <c r="BA208" s="55"/>
      <c r="BB208" s="55"/>
      <c r="BC208" s="55"/>
      <c r="BD208" s="55"/>
    </row>
    <row r="209" spans="1:79" ht="15" customHeight="1" x14ac:dyDescent="0.25">
      <c r="A209" s="55">
        <v>1</v>
      </c>
      <c r="B209" s="55"/>
      <c r="C209" s="55"/>
      <c r="D209" s="55"/>
      <c r="E209" s="55"/>
      <c r="F209" s="55"/>
      <c r="G209" s="55">
        <v>2</v>
      </c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>
        <v>3</v>
      </c>
      <c r="U209" s="55"/>
      <c r="V209" s="55"/>
      <c r="W209" s="55"/>
      <c r="X209" s="55"/>
      <c r="Y209" s="55"/>
      <c r="Z209" s="55"/>
      <c r="AA209" s="55">
        <v>4</v>
      </c>
      <c r="AB209" s="55"/>
      <c r="AC209" s="55"/>
      <c r="AD209" s="55"/>
      <c r="AE209" s="55"/>
      <c r="AF209" s="55">
        <v>5</v>
      </c>
      <c r="AG209" s="55"/>
      <c r="AH209" s="55"/>
      <c r="AI209" s="55"/>
      <c r="AJ209" s="55"/>
      <c r="AK209" s="55">
        <v>6</v>
      </c>
      <c r="AL209" s="55"/>
      <c r="AM209" s="55"/>
      <c r="AN209" s="55"/>
      <c r="AO209" s="55"/>
      <c r="AP209" s="55">
        <v>7</v>
      </c>
      <c r="AQ209" s="55"/>
      <c r="AR209" s="55"/>
      <c r="AS209" s="55"/>
      <c r="AT209" s="55"/>
      <c r="AU209" s="55">
        <v>8</v>
      </c>
      <c r="AV209" s="55"/>
      <c r="AW209" s="55"/>
      <c r="AX209" s="55"/>
      <c r="AY209" s="55"/>
      <c r="AZ209" s="55">
        <v>9</v>
      </c>
      <c r="BA209" s="55"/>
      <c r="BB209" s="55"/>
      <c r="BC209" s="55"/>
      <c r="BD209" s="55"/>
    </row>
    <row r="210" spans="1:79" s="1" customFormat="1" ht="12" hidden="1" customHeight="1" x14ac:dyDescent="0.25">
      <c r="A210" s="76" t="s">
        <v>69</v>
      </c>
      <c r="B210" s="76"/>
      <c r="C210" s="76"/>
      <c r="D210" s="76"/>
      <c r="E210" s="76"/>
      <c r="F210" s="76"/>
      <c r="G210" s="111" t="s">
        <v>57</v>
      </c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 t="s">
        <v>79</v>
      </c>
      <c r="U210" s="111"/>
      <c r="V210" s="111"/>
      <c r="W210" s="111"/>
      <c r="X210" s="111"/>
      <c r="Y210" s="111"/>
      <c r="Z210" s="111"/>
      <c r="AA210" s="102" t="s">
        <v>60</v>
      </c>
      <c r="AB210" s="102"/>
      <c r="AC210" s="102"/>
      <c r="AD210" s="102"/>
      <c r="AE210" s="102"/>
      <c r="AF210" s="102" t="s">
        <v>61</v>
      </c>
      <c r="AG210" s="102"/>
      <c r="AH210" s="102"/>
      <c r="AI210" s="102"/>
      <c r="AJ210" s="102"/>
      <c r="AK210" s="83" t="s">
        <v>122</v>
      </c>
      <c r="AL210" s="83"/>
      <c r="AM210" s="83"/>
      <c r="AN210" s="83"/>
      <c r="AO210" s="83"/>
      <c r="AP210" s="102" t="s">
        <v>62</v>
      </c>
      <c r="AQ210" s="102"/>
      <c r="AR210" s="102"/>
      <c r="AS210" s="102"/>
      <c r="AT210" s="102"/>
      <c r="AU210" s="102" t="s">
        <v>63</v>
      </c>
      <c r="AV210" s="102"/>
      <c r="AW210" s="102"/>
      <c r="AX210" s="102"/>
      <c r="AY210" s="102"/>
      <c r="AZ210" s="83" t="s">
        <v>122</v>
      </c>
      <c r="BA210" s="83"/>
      <c r="BB210" s="83"/>
      <c r="BC210" s="83"/>
      <c r="BD210" s="83"/>
      <c r="CA210" s="1" t="s">
        <v>46</v>
      </c>
    </row>
    <row r="211" spans="1:79" s="25" customFormat="1" ht="22.8" customHeight="1" x14ac:dyDescent="0.25">
      <c r="A211" s="99">
        <v>1</v>
      </c>
      <c r="B211" s="99"/>
      <c r="C211" s="99"/>
      <c r="D211" s="99"/>
      <c r="E211" s="99"/>
      <c r="F211" s="99"/>
      <c r="G211" s="62" t="s">
        <v>216</v>
      </c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4"/>
      <c r="T211" s="112" t="s">
        <v>217</v>
      </c>
      <c r="U211" s="63"/>
      <c r="V211" s="63"/>
      <c r="W211" s="63"/>
      <c r="X211" s="63"/>
      <c r="Y211" s="63"/>
      <c r="Z211" s="64"/>
      <c r="AA211" s="108">
        <v>0</v>
      </c>
      <c r="AB211" s="108"/>
      <c r="AC211" s="108"/>
      <c r="AD211" s="108"/>
      <c r="AE211" s="108"/>
      <c r="AF211" s="108">
        <v>0</v>
      </c>
      <c r="AG211" s="108"/>
      <c r="AH211" s="108"/>
      <c r="AI211" s="108"/>
      <c r="AJ211" s="108"/>
      <c r="AK211" s="108">
        <f>IF(ISNUMBER(AA211),AA211,0)+IF(ISNUMBER(AF211),AF211,0)</f>
        <v>0</v>
      </c>
      <c r="AL211" s="108"/>
      <c r="AM211" s="108"/>
      <c r="AN211" s="108"/>
      <c r="AO211" s="108"/>
      <c r="AP211" s="108">
        <v>0</v>
      </c>
      <c r="AQ211" s="108"/>
      <c r="AR211" s="108"/>
      <c r="AS211" s="108"/>
      <c r="AT211" s="108"/>
      <c r="AU211" s="108">
        <v>0</v>
      </c>
      <c r="AV211" s="108"/>
      <c r="AW211" s="108"/>
      <c r="AX211" s="108"/>
      <c r="AY211" s="108"/>
      <c r="AZ211" s="108">
        <f>IF(ISNUMBER(AP211),AP211,0)+IF(ISNUMBER(AU211),AU211,0)</f>
        <v>0</v>
      </c>
      <c r="BA211" s="108"/>
      <c r="BB211" s="108"/>
      <c r="BC211" s="108"/>
      <c r="BD211" s="108"/>
      <c r="CA211" s="25" t="s">
        <v>47</v>
      </c>
    </row>
    <row r="212" spans="1:79" s="25" customFormat="1" ht="30.6" customHeight="1" x14ac:dyDescent="0.25">
      <c r="A212" s="99">
        <v>2</v>
      </c>
      <c r="B212" s="99"/>
      <c r="C212" s="99"/>
      <c r="D212" s="99"/>
      <c r="E212" s="99"/>
      <c r="F212" s="99"/>
      <c r="G212" s="62" t="s">
        <v>218</v>
      </c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4"/>
      <c r="T212" s="112" t="s">
        <v>219</v>
      </c>
      <c r="U212" s="63"/>
      <c r="V212" s="63"/>
      <c r="W212" s="63"/>
      <c r="X212" s="63"/>
      <c r="Y212" s="63"/>
      <c r="Z212" s="64"/>
      <c r="AA212" s="108">
        <v>74800</v>
      </c>
      <c r="AB212" s="108"/>
      <c r="AC212" s="108"/>
      <c r="AD212" s="108"/>
      <c r="AE212" s="108"/>
      <c r="AF212" s="108">
        <v>0</v>
      </c>
      <c r="AG212" s="108"/>
      <c r="AH212" s="108"/>
      <c r="AI212" s="108"/>
      <c r="AJ212" s="108"/>
      <c r="AK212" s="108">
        <f>IF(ISNUMBER(AA212),AA212,0)+IF(ISNUMBER(AF212),AF212,0)</f>
        <v>74800</v>
      </c>
      <c r="AL212" s="108"/>
      <c r="AM212" s="108"/>
      <c r="AN212" s="108"/>
      <c r="AO212" s="108"/>
      <c r="AP212" s="108">
        <v>82280</v>
      </c>
      <c r="AQ212" s="108"/>
      <c r="AR212" s="108"/>
      <c r="AS212" s="108"/>
      <c r="AT212" s="108"/>
      <c r="AU212" s="108">
        <v>0</v>
      </c>
      <c r="AV212" s="108"/>
      <c r="AW212" s="108"/>
      <c r="AX212" s="108"/>
      <c r="AY212" s="108"/>
      <c r="AZ212" s="108">
        <f>IF(ISNUMBER(AP212),AP212,0)+IF(ISNUMBER(AU212),AU212,0)</f>
        <v>82280</v>
      </c>
      <c r="BA212" s="108"/>
      <c r="BB212" s="108"/>
      <c r="BC212" s="108"/>
      <c r="BD212" s="108"/>
    </row>
    <row r="213" spans="1:79" s="25" customFormat="1" ht="30.6" customHeight="1" x14ac:dyDescent="0.25">
      <c r="A213" s="99">
        <v>3</v>
      </c>
      <c r="B213" s="99"/>
      <c r="C213" s="99"/>
      <c r="D213" s="99"/>
      <c r="E213" s="99"/>
      <c r="F213" s="99"/>
      <c r="G213" s="62" t="s">
        <v>220</v>
      </c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4"/>
      <c r="T213" s="112" t="s">
        <v>221</v>
      </c>
      <c r="U213" s="63"/>
      <c r="V213" s="63"/>
      <c r="W213" s="63"/>
      <c r="X213" s="63"/>
      <c r="Y213" s="63"/>
      <c r="Z213" s="64"/>
      <c r="AA213" s="108">
        <v>0</v>
      </c>
      <c r="AB213" s="108"/>
      <c r="AC213" s="108"/>
      <c r="AD213" s="108"/>
      <c r="AE213" s="108"/>
      <c r="AF213" s="108">
        <v>0</v>
      </c>
      <c r="AG213" s="108"/>
      <c r="AH213" s="108"/>
      <c r="AI213" s="108"/>
      <c r="AJ213" s="108"/>
      <c r="AK213" s="108">
        <f>IF(ISNUMBER(AA213),AA213,0)+IF(ISNUMBER(AF213),AF213,0)</f>
        <v>0</v>
      </c>
      <c r="AL213" s="108"/>
      <c r="AM213" s="108"/>
      <c r="AN213" s="108"/>
      <c r="AO213" s="108"/>
      <c r="AP213" s="108">
        <v>0</v>
      </c>
      <c r="AQ213" s="108"/>
      <c r="AR213" s="108"/>
      <c r="AS213" s="108"/>
      <c r="AT213" s="108"/>
      <c r="AU213" s="108">
        <v>0</v>
      </c>
      <c r="AV213" s="108"/>
      <c r="AW213" s="108"/>
      <c r="AX213" s="108"/>
      <c r="AY213" s="108"/>
      <c r="AZ213" s="108">
        <f>IF(ISNUMBER(AP213),AP213,0)+IF(ISNUMBER(AU213),AU213,0)</f>
        <v>0</v>
      </c>
      <c r="BA213" s="108"/>
      <c r="BB213" s="108"/>
      <c r="BC213" s="108"/>
      <c r="BD213" s="108"/>
    </row>
    <row r="214" spans="1:79" s="25" customFormat="1" ht="30.6" customHeight="1" x14ac:dyDescent="0.25">
      <c r="A214" s="99">
        <v>4</v>
      </c>
      <c r="B214" s="99"/>
      <c r="C214" s="99"/>
      <c r="D214" s="99"/>
      <c r="E214" s="99"/>
      <c r="F214" s="99"/>
      <c r="G214" s="62" t="s">
        <v>222</v>
      </c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4"/>
      <c r="T214" s="112" t="s">
        <v>223</v>
      </c>
      <c r="U214" s="63"/>
      <c r="V214" s="63"/>
      <c r="W214" s="63"/>
      <c r="X214" s="63"/>
      <c r="Y214" s="63"/>
      <c r="Z214" s="64"/>
      <c r="AA214" s="108">
        <v>6842143</v>
      </c>
      <c r="AB214" s="108"/>
      <c r="AC214" s="108"/>
      <c r="AD214" s="108"/>
      <c r="AE214" s="108"/>
      <c r="AF214" s="108">
        <v>0</v>
      </c>
      <c r="AG214" s="108"/>
      <c r="AH214" s="108"/>
      <c r="AI214" s="108"/>
      <c r="AJ214" s="108"/>
      <c r="AK214" s="108">
        <f>IF(ISNUMBER(AA214),AA214,0)+IF(ISNUMBER(AF214),AF214,0)</f>
        <v>6842143</v>
      </c>
      <c r="AL214" s="108"/>
      <c r="AM214" s="108"/>
      <c r="AN214" s="108"/>
      <c r="AO214" s="108"/>
      <c r="AP214" s="108">
        <v>7526357.2999999998</v>
      </c>
      <c r="AQ214" s="108"/>
      <c r="AR214" s="108"/>
      <c r="AS214" s="108"/>
      <c r="AT214" s="108"/>
      <c r="AU214" s="108">
        <v>0</v>
      </c>
      <c r="AV214" s="108"/>
      <c r="AW214" s="108"/>
      <c r="AX214" s="108"/>
      <c r="AY214" s="108"/>
      <c r="AZ214" s="108">
        <f>IF(ISNUMBER(AP214),AP214,0)+IF(ISNUMBER(AU214),AU214,0)</f>
        <v>7526357.2999999998</v>
      </c>
      <c r="BA214" s="108"/>
      <c r="BB214" s="108"/>
      <c r="BC214" s="108"/>
      <c r="BD214" s="108"/>
    </row>
    <row r="215" spans="1:79" s="6" customFormat="1" x14ac:dyDescent="0.25">
      <c r="A215" s="120"/>
      <c r="B215" s="120"/>
      <c r="C215" s="120"/>
      <c r="D215" s="120"/>
      <c r="E215" s="120"/>
      <c r="F215" s="120"/>
      <c r="G215" s="128" t="s">
        <v>147</v>
      </c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30"/>
      <c r="T215" s="133"/>
      <c r="U215" s="129"/>
      <c r="V215" s="129"/>
      <c r="W215" s="129"/>
      <c r="X215" s="129"/>
      <c r="Y215" s="129"/>
      <c r="Z215" s="130"/>
      <c r="AA215" s="107">
        <v>6916943</v>
      </c>
      <c r="AB215" s="107"/>
      <c r="AC215" s="107"/>
      <c r="AD215" s="107"/>
      <c r="AE215" s="107"/>
      <c r="AF215" s="107">
        <v>0</v>
      </c>
      <c r="AG215" s="107"/>
      <c r="AH215" s="107"/>
      <c r="AI215" s="107"/>
      <c r="AJ215" s="107"/>
      <c r="AK215" s="107">
        <f>IF(ISNUMBER(AA215),AA215,0)+IF(ISNUMBER(AF215),AF215,0)</f>
        <v>6916943</v>
      </c>
      <c r="AL215" s="107"/>
      <c r="AM215" s="107"/>
      <c r="AN215" s="107"/>
      <c r="AO215" s="107"/>
      <c r="AP215" s="107">
        <v>7608637.2999999998</v>
      </c>
      <c r="AQ215" s="107"/>
      <c r="AR215" s="107"/>
      <c r="AS215" s="107"/>
      <c r="AT215" s="107"/>
      <c r="AU215" s="107">
        <v>0</v>
      </c>
      <c r="AV215" s="107"/>
      <c r="AW215" s="107"/>
      <c r="AX215" s="107"/>
      <c r="AY215" s="107"/>
      <c r="AZ215" s="107">
        <f>IF(ISNUMBER(AP215),AP215,0)+IF(ISNUMBER(AU215),AU215,0)</f>
        <v>7608637.2999999998</v>
      </c>
      <c r="BA215" s="107"/>
      <c r="BB215" s="107"/>
      <c r="BC215" s="107"/>
      <c r="BD215" s="107"/>
    </row>
    <row r="217" spans="1:79" ht="2.4" customHeight="1" x14ac:dyDescent="0.25"/>
    <row r="218" spans="1:79" ht="14.25" customHeight="1" x14ac:dyDescent="0.25">
      <c r="A218" s="34" t="s">
        <v>270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</row>
    <row r="219" spans="1:79" ht="15" customHeight="1" x14ac:dyDescent="0.25">
      <c r="A219" s="75" t="s">
        <v>236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98"/>
      <c r="BI219" s="98"/>
      <c r="BJ219" s="98"/>
      <c r="BK219" s="98"/>
      <c r="BL219" s="98"/>
      <c r="BM219" s="98"/>
    </row>
    <row r="220" spans="1:79" ht="18" customHeight="1" x14ac:dyDescent="0.25">
      <c r="A220" s="55" t="s">
        <v>128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49" t="s">
        <v>129</v>
      </c>
      <c r="O220" s="50"/>
      <c r="P220" s="50"/>
      <c r="Q220" s="50"/>
      <c r="R220" s="50"/>
      <c r="S220" s="50"/>
      <c r="T220" s="50"/>
      <c r="U220" s="51"/>
      <c r="V220" s="49" t="s">
        <v>130</v>
      </c>
      <c r="W220" s="50"/>
      <c r="X220" s="50"/>
      <c r="Y220" s="50"/>
      <c r="Z220" s="51"/>
      <c r="AA220" s="55" t="s">
        <v>237</v>
      </c>
      <c r="AB220" s="55"/>
      <c r="AC220" s="55"/>
      <c r="AD220" s="55"/>
      <c r="AE220" s="55"/>
      <c r="AF220" s="55"/>
      <c r="AG220" s="55"/>
      <c r="AH220" s="55"/>
      <c r="AI220" s="55"/>
      <c r="AJ220" s="55" t="s">
        <v>240</v>
      </c>
      <c r="AK220" s="55"/>
      <c r="AL220" s="55"/>
      <c r="AM220" s="55"/>
      <c r="AN220" s="55"/>
      <c r="AO220" s="55"/>
      <c r="AP220" s="55"/>
      <c r="AQ220" s="55"/>
      <c r="AR220" s="55"/>
      <c r="AS220" s="55" t="s">
        <v>247</v>
      </c>
      <c r="AT220" s="55"/>
      <c r="AU220" s="55"/>
      <c r="AV220" s="55"/>
      <c r="AW220" s="55"/>
      <c r="AX220" s="55"/>
      <c r="AY220" s="55"/>
      <c r="AZ220" s="55"/>
      <c r="BA220" s="55"/>
      <c r="BB220" s="55" t="s">
        <v>258</v>
      </c>
      <c r="BC220" s="55"/>
      <c r="BD220" s="55"/>
      <c r="BE220" s="55"/>
      <c r="BF220" s="55"/>
      <c r="BG220" s="55"/>
      <c r="BH220" s="55"/>
      <c r="BI220" s="55"/>
      <c r="BJ220" s="55"/>
      <c r="BK220" s="55" t="s">
        <v>263</v>
      </c>
      <c r="BL220" s="55"/>
      <c r="BM220" s="55"/>
      <c r="BN220" s="55"/>
      <c r="BO220" s="55"/>
      <c r="BP220" s="55"/>
      <c r="BQ220" s="55"/>
      <c r="BR220" s="55"/>
      <c r="BS220" s="55"/>
    </row>
    <row r="221" spans="1:79" ht="95.25" customHeight="1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2"/>
      <c r="O221" s="53"/>
      <c r="P221" s="53"/>
      <c r="Q221" s="53"/>
      <c r="R221" s="53"/>
      <c r="S221" s="53"/>
      <c r="T221" s="53"/>
      <c r="U221" s="54"/>
      <c r="V221" s="52"/>
      <c r="W221" s="53"/>
      <c r="X221" s="53"/>
      <c r="Y221" s="53"/>
      <c r="Z221" s="54"/>
      <c r="AA221" s="93" t="s">
        <v>133</v>
      </c>
      <c r="AB221" s="93"/>
      <c r="AC221" s="93"/>
      <c r="AD221" s="93"/>
      <c r="AE221" s="93"/>
      <c r="AF221" s="93" t="s">
        <v>134</v>
      </c>
      <c r="AG221" s="93"/>
      <c r="AH221" s="93"/>
      <c r="AI221" s="93"/>
      <c r="AJ221" s="93" t="s">
        <v>133</v>
      </c>
      <c r="AK221" s="93"/>
      <c r="AL221" s="93"/>
      <c r="AM221" s="93"/>
      <c r="AN221" s="93"/>
      <c r="AO221" s="93" t="s">
        <v>134</v>
      </c>
      <c r="AP221" s="93"/>
      <c r="AQ221" s="93"/>
      <c r="AR221" s="93"/>
      <c r="AS221" s="93" t="s">
        <v>133</v>
      </c>
      <c r="AT221" s="93"/>
      <c r="AU221" s="93"/>
      <c r="AV221" s="93"/>
      <c r="AW221" s="93"/>
      <c r="AX221" s="93" t="s">
        <v>134</v>
      </c>
      <c r="AY221" s="93"/>
      <c r="AZ221" s="93"/>
      <c r="BA221" s="93"/>
      <c r="BB221" s="93" t="s">
        <v>133</v>
      </c>
      <c r="BC221" s="93"/>
      <c r="BD221" s="93"/>
      <c r="BE221" s="93"/>
      <c r="BF221" s="93"/>
      <c r="BG221" s="93" t="s">
        <v>134</v>
      </c>
      <c r="BH221" s="93"/>
      <c r="BI221" s="93"/>
      <c r="BJ221" s="93"/>
      <c r="BK221" s="93" t="s">
        <v>133</v>
      </c>
      <c r="BL221" s="93"/>
      <c r="BM221" s="93"/>
      <c r="BN221" s="93"/>
      <c r="BO221" s="93"/>
      <c r="BP221" s="93" t="s">
        <v>134</v>
      </c>
      <c r="BQ221" s="93"/>
      <c r="BR221" s="93"/>
      <c r="BS221" s="93"/>
    </row>
    <row r="222" spans="1:79" ht="15" customHeight="1" x14ac:dyDescent="0.25">
      <c r="A222" s="55">
        <v>1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41">
        <v>2</v>
      </c>
      <c r="O222" s="42"/>
      <c r="P222" s="42"/>
      <c r="Q222" s="42"/>
      <c r="R222" s="42"/>
      <c r="S222" s="42"/>
      <c r="T222" s="42"/>
      <c r="U222" s="43"/>
      <c r="V222" s="55">
        <v>3</v>
      </c>
      <c r="W222" s="55"/>
      <c r="X222" s="55"/>
      <c r="Y222" s="55"/>
      <c r="Z222" s="55"/>
      <c r="AA222" s="55">
        <v>4</v>
      </c>
      <c r="AB222" s="55"/>
      <c r="AC222" s="55"/>
      <c r="AD222" s="55"/>
      <c r="AE222" s="55"/>
      <c r="AF222" s="55">
        <v>5</v>
      </c>
      <c r="AG222" s="55"/>
      <c r="AH222" s="55"/>
      <c r="AI222" s="55"/>
      <c r="AJ222" s="55">
        <v>6</v>
      </c>
      <c r="AK222" s="55"/>
      <c r="AL222" s="55"/>
      <c r="AM222" s="55"/>
      <c r="AN222" s="55"/>
      <c r="AO222" s="55">
        <v>7</v>
      </c>
      <c r="AP222" s="55"/>
      <c r="AQ222" s="55"/>
      <c r="AR222" s="55"/>
      <c r="AS222" s="55">
        <v>8</v>
      </c>
      <c r="AT222" s="55"/>
      <c r="AU222" s="55"/>
      <c r="AV222" s="55"/>
      <c r="AW222" s="55"/>
      <c r="AX222" s="55">
        <v>9</v>
      </c>
      <c r="AY222" s="55"/>
      <c r="AZ222" s="55"/>
      <c r="BA222" s="55"/>
      <c r="BB222" s="55">
        <v>10</v>
      </c>
      <c r="BC222" s="55"/>
      <c r="BD222" s="55"/>
      <c r="BE222" s="55"/>
      <c r="BF222" s="55"/>
      <c r="BG222" s="55">
        <v>11</v>
      </c>
      <c r="BH222" s="55"/>
      <c r="BI222" s="55"/>
      <c r="BJ222" s="55"/>
      <c r="BK222" s="55">
        <v>12</v>
      </c>
      <c r="BL222" s="55"/>
      <c r="BM222" s="55"/>
      <c r="BN222" s="55"/>
      <c r="BO222" s="55"/>
      <c r="BP222" s="55">
        <v>13</v>
      </c>
      <c r="BQ222" s="55"/>
      <c r="BR222" s="55"/>
      <c r="BS222" s="55"/>
    </row>
    <row r="223" spans="1:79" s="1" customFormat="1" ht="12" hidden="1" customHeight="1" x14ac:dyDescent="0.25">
      <c r="A223" s="111" t="s">
        <v>146</v>
      </c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76" t="s">
        <v>131</v>
      </c>
      <c r="O223" s="76"/>
      <c r="P223" s="76"/>
      <c r="Q223" s="76"/>
      <c r="R223" s="76"/>
      <c r="S223" s="76"/>
      <c r="T223" s="76"/>
      <c r="U223" s="76"/>
      <c r="V223" s="76" t="s">
        <v>132</v>
      </c>
      <c r="W223" s="76"/>
      <c r="X223" s="76"/>
      <c r="Y223" s="76"/>
      <c r="Z223" s="76"/>
      <c r="AA223" s="102" t="s">
        <v>65</v>
      </c>
      <c r="AB223" s="102"/>
      <c r="AC223" s="102"/>
      <c r="AD223" s="102"/>
      <c r="AE223" s="102"/>
      <c r="AF223" s="102" t="s">
        <v>66</v>
      </c>
      <c r="AG223" s="102"/>
      <c r="AH223" s="102"/>
      <c r="AI223" s="102"/>
      <c r="AJ223" s="102" t="s">
        <v>67</v>
      </c>
      <c r="AK223" s="102"/>
      <c r="AL223" s="102"/>
      <c r="AM223" s="102"/>
      <c r="AN223" s="102"/>
      <c r="AO223" s="102" t="s">
        <v>68</v>
      </c>
      <c r="AP223" s="102"/>
      <c r="AQ223" s="102"/>
      <c r="AR223" s="102"/>
      <c r="AS223" s="102" t="s">
        <v>58</v>
      </c>
      <c r="AT223" s="102"/>
      <c r="AU223" s="102"/>
      <c r="AV223" s="102"/>
      <c r="AW223" s="102"/>
      <c r="AX223" s="102" t="s">
        <v>59</v>
      </c>
      <c r="AY223" s="102"/>
      <c r="AZ223" s="102"/>
      <c r="BA223" s="102"/>
      <c r="BB223" s="102" t="s">
        <v>60</v>
      </c>
      <c r="BC223" s="102"/>
      <c r="BD223" s="102"/>
      <c r="BE223" s="102"/>
      <c r="BF223" s="102"/>
      <c r="BG223" s="102" t="s">
        <v>61</v>
      </c>
      <c r="BH223" s="102"/>
      <c r="BI223" s="102"/>
      <c r="BJ223" s="102"/>
      <c r="BK223" s="102" t="s">
        <v>62</v>
      </c>
      <c r="BL223" s="102"/>
      <c r="BM223" s="102"/>
      <c r="BN223" s="102"/>
      <c r="BO223" s="102"/>
      <c r="BP223" s="102" t="s">
        <v>63</v>
      </c>
      <c r="BQ223" s="102"/>
      <c r="BR223" s="102"/>
      <c r="BS223" s="102"/>
      <c r="CA223" s="1" t="s">
        <v>48</v>
      </c>
    </row>
    <row r="224" spans="1:79" s="6" customFormat="1" ht="12.75" customHeight="1" x14ac:dyDescent="0.25">
      <c r="A224" s="113" t="s">
        <v>147</v>
      </c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87"/>
      <c r="O224" s="88"/>
      <c r="P224" s="88"/>
      <c r="Q224" s="88"/>
      <c r="R224" s="88"/>
      <c r="S224" s="88"/>
      <c r="T224" s="88"/>
      <c r="U224" s="89"/>
      <c r="V224" s="114"/>
      <c r="W224" s="114"/>
      <c r="X224" s="114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  <c r="AN224" s="114"/>
      <c r="AO224" s="114"/>
      <c r="AP224" s="114"/>
      <c r="AQ224" s="114"/>
      <c r="AR224" s="114"/>
      <c r="AS224" s="114"/>
      <c r="AT224" s="114"/>
      <c r="AU224" s="114"/>
      <c r="AV224" s="114"/>
      <c r="AW224" s="114"/>
      <c r="AX224" s="114"/>
      <c r="AY224" s="114"/>
      <c r="AZ224" s="114"/>
      <c r="BA224" s="114"/>
      <c r="BB224" s="114"/>
      <c r="BC224" s="114"/>
      <c r="BD224" s="114"/>
      <c r="BE224" s="114"/>
      <c r="BF224" s="114"/>
      <c r="BG224" s="114"/>
      <c r="BH224" s="114"/>
      <c r="BI224" s="114"/>
      <c r="BJ224" s="114"/>
      <c r="BK224" s="114"/>
      <c r="BL224" s="114"/>
      <c r="BM224" s="114"/>
      <c r="BN224" s="114"/>
      <c r="BO224" s="114"/>
      <c r="BP224" s="115"/>
      <c r="BQ224" s="116"/>
      <c r="BR224" s="116"/>
      <c r="BS224" s="117"/>
      <c r="CA224" s="6" t="s">
        <v>49</v>
      </c>
    </row>
    <row r="225" spans="1:79" ht="9" customHeight="1" x14ac:dyDescent="0.25"/>
    <row r="226" spans="1:79" hidden="1" x14ac:dyDescent="0.25"/>
    <row r="227" spans="1:79" ht="35.25" customHeight="1" x14ac:dyDescent="0.25">
      <c r="A227" s="34" t="s">
        <v>271</v>
      </c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</row>
    <row r="228" spans="1:79" ht="13.8" customHeight="1" x14ac:dyDescent="0.25">
      <c r="A228" s="35" t="s">
        <v>227</v>
      </c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</row>
    <row r="229" spans="1:79" ht="8.4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0" spans="1:79" hidden="1" x14ac:dyDescent="0.25"/>
    <row r="231" spans="1:79" ht="19.2" customHeight="1" x14ac:dyDescent="0.25">
      <c r="A231" s="118" t="s">
        <v>254</v>
      </c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  <c r="BB231" s="118"/>
      <c r="BC231" s="118"/>
      <c r="BD231" s="118"/>
      <c r="BE231" s="118"/>
      <c r="BF231" s="118"/>
      <c r="BG231" s="118"/>
      <c r="BH231" s="118"/>
      <c r="BI231" s="118"/>
      <c r="BJ231" s="118"/>
      <c r="BK231" s="118"/>
      <c r="BL231" s="118"/>
    </row>
    <row r="232" spans="1:79" ht="14.25" customHeight="1" x14ac:dyDescent="0.25">
      <c r="A232" s="34" t="s">
        <v>238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</row>
    <row r="233" spans="1:79" ht="15" customHeight="1" x14ac:dyDescent="0.25">
      <c r="A233" s="48" t="s">
        <v>236</v>
      </c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</row>
    <row r="234" spans="1:79" ht="42.9" customHeight="1" x14ac:dyDescent="0.25">
      <c r="A234" s="93" t="s">
        <v>135</v>
      </c>
      <c r="B234" s="93"/>
      <c r="C234" s="93"/>
      <c r="D234" s="93"/>
      <c r="E234" s="93"/>
      <c r="F234" s="93"/>
      <c r="G234" s="55" t="s">
        <v>19</v>
      </c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 t="s">
        <v>15</v>
      </c>
      <c r="U234" s="55"/>
      <c r="V234" s="55"/>
      <c r="W234" s="55"/>
      <c r="X234" s="55"/>
      <c r="Y234" s="55"/>
      <c r="Z234" s="55" t="s">
        <v>14</v>
      </c>
      <c r="AA234" s="55"/>
      <c r="AB234" s="55"/>
      <c r="AC234" s="55"/>
      <c r="AD234" s="55"/>
      <c r="AE234" s="55" t="s">
        <v>136</v>
      </c>
      <c r="AF234" s="55"/>
      <c r="AG234" s="55"/>
      <c r="AH234" s="55"/>
      <c r="AI234" s="55"/>
      <c r="AJ234" s="55"/>
      <c r="AK234" s="55" t="s">
        <v>137</v>
      </c>
      <c r="AL234" s="55"/>
      <c r="AM234" s="55"/>
      <c r="AN234" s="55"/>
      <c r="AO234" s="55"/>
      <c r="AP234" s="55"/>
      <c r="AQ234" s="55" t="s">
        <v>138</v>
      </c>
      <c r="AR234" s="55"/>
      <c r="AS234" s="55"/>
      <c r="AT234" s="55"/>
      <c r="AU234" s="55"/>
      <c r="AV234" s="55"/>
      <c r="AW234" s="55" t="s">
        <v>98</v>
      </c>
      <c r="AX234" s="55"/>
      <c r="AY234" s="55"/>
      <c r="AZ234" s="55"/>
      <c r="BA234" s="55"/>
      <c r="BB234" s="55"/>
      <c r="BC234" s="55"/>
      <c r="BD234" s="55"/>
      <c r="BE234" s="55"/>
      <c r="BF234" s="55"/>
      <c r="BG234" s="55" t="s">
        <v>139</v>
      </c>
      <c r="BH234" s="55"/>
      <c r="BI234" s="55"/>
      <c r="BJ234" s="55"/>
      <c r="BK234" s="55"/>
      <c r="BL234" s="55"/>
    </row>
    <row r="235" spans="1:79" ht="39.9" customHeight="1" x14ac:dyDescent="0.25">
      <c r="A235" s="93"/>
      <c r="B235" s="93"/>
      <c r="C235" s="93"/>
      <c r="D235" s="93"/>
      <c r="E235" s="93"/>
      <c r="F235" s="93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 t="s">
        <v>17</v>
      </c>
      <c r="AX235" s="55"/>
      <c r="AY235" s="55"/>
      <c r="AZ235" s="55"/>
      <c r="BA235" s="55"/>
      <c r="BB235" s="55" t="s">
        <v>16</v>
      </c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</row>
    <row r="236" spans="1:79" ht="15" customHeight="1" x14ac:dyDescent="0.25">
      <c r="A236" s="55">
        <v>1</v>
      </c>
      <c r="B236" s="55"/>
      <c r="C236" s="55"/>
      <c r="D236" s="55"/>
      <c r="E236" s="55"/>
      <c r="F236" s="55"/>
      <c r="G236" s="55">
        <v>2</v>
      </c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>
        <v>3</v>
      </c>
      <c r="U236" s="55"/>
      <c r="V236" s="55"/>
      <c r="W236" s="55"/>
      <c r="X236" s="55"/>
      <c r="Y236" s="55"/>
      <c r="Z236" s="55">
        <v>4</v>
      </c>
      <c r="AA236" s="55"/>
      <c r="AB236" s="55"/>
      <c r="AC236" s="55"/>
      <c r="AD236" s="55"/>
      <c r="AE236" s="55">
        <v>5</v>
      </c>
      <c r="AF236" s="55"/>
      <c r="AG236" s="55"/>
      <c r="AH236" s="55"/>
      <c r="AI236" s="55"/>
      <c r="AJ236" s="55"/>
      <c r="AK236" s="55">
        <v>6</v>
      </c>
      <c r="AL236" s="55"/>
      <c r="AM236" s="55"/>
      <c r="AN236" s="55"/>
      <c r="AO236" s="55"/>
      <c r="AP236" s="55"/>
      <c r="AQ236" s="55">
        <v>7</v>
      </c>
      <c r="AR236" s="55"/>
      <c r="AS236" s="55"/>
      <c r="AT236" s="55"/>
      <c r="AU236" s="55"/>
      <c r="AV236" s="55"/>
      <c r="AW236" s="55">
        <v>8</v>
      </c>
      <c r="AX236" s="55"/>
      <c r="AY236" s="55"/>
      <c r="AZ236" s="55"/>
      <c r="BA236" s="55"/>
      <c r="BB236" s="55">
        <v>9</v>
      </c>
      <c r="BC236" s="55"/>
      <c r="BD236" s="55"/>
      <c r="BE236" s="55"/>
      <c r="BF236" s="55"/>
      <c r="BG236" s="55">
        <v>10</v>
      </c>
      <c r="BH236" s="55"/>
      <c r="BI236" s="55"/>
      <c r="BJ236" s="55"/>
      <c r="BK236" s="55"/>
      <c r="BL236" s="55"/>
    </row>
    <row r="237" spans="1:79" s="1" customFormat="1" ht="12" hidden="1" customHeight="1" x14ac:dyDescent="0.25">
      <c r="A237" s="76" t="s">
        <v>64</v>
      </c>
      <c r="B237" s="76"/>
      <c r="C237" s="76"/>
      <c r="D237" s="76"/>
      <c r="E237" s="76"/>
      <c r="F237" s="76"/>
      <c r="G237" s="111" t="s">
        <v>57</v>
      </c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02" t="s">
        <v>80</v>
      </c>
      <c r="U237" s="102"/>
      <c r="V237" s="102"/>
      <c r="W237" s="102"/>
      <c r="X237" s="102"/>
      <c r="Y237" s="102"/>
      <c r="Z237" s="102" t="s">
        <v>81</v>
      </c>
      <c r="AA237" s="102"/>
      <c r="AB237" s="102"/>
      <c r="AC237" s="102"/>
      <c r="AD237" s="102"/>
      <c r="AE237" s="102" t="s">
        <v>82</v>
      </c>
      <c r="AF237" s="102"/>
      <c r="AG237" s="102"/>
      <c r="AH237" s="102"/>
      <c r="AI237" s="102"/>
      <c r="AJ237" s="102"/>
      <c r="AK237" s="102" t="s">
        <v>83</v>
      </c>
      <c r="AL237" s="102"/>
      <c r="AM237" s="102"/>
      <c r="AN237" s="102"/>
      <c r="AO237" s="102"/>
      <c r="AP237" s="102"/>
      <c r="AQ237" s="119" t="s">
        <v>99</v>
      </c>
      <c r="AR237" s="102"/>
      <c r="AS237" s="102"/>
      <c r="AT237" s="102"/>
      <c r="AU237" s="102"/>
      <c r="AV237" s="102"/>
      <c r="AW237" s="102" t="s">
        <v>84</v>
      </c>
      <c r="AX237" s="102"/>
      <c r="AY237" s="102"/>
      <c r="AZ237" s="102"/>
      <c r="BA237" s="102"/>
      <c r="BB237" s="102" t="s">
        <v>85</v>
      </c>
      <c r="BC237" s="102"/>
      <c r="BD237" s="102"/>
      <c r="BE237" s="102"/>
      <c r="BF237" s="102"/>
      <c r="BG237" s="119" t="s">
        <v>100</v>
      </c>
      <c r="BH237" s="102"/>
      <c r="BI237" s="102"/>
      <c r="BJ237" s="102"/>
      <c r="BK237" s="102"/>
      <c r="BL237" s="102"/>
      <c r="CA237" s="1" t="s">
        <v>50</v>
      </c>
    </row>
    <row r="238" spans="1:79" s="6" customFormat="1" ht="12.75" customHeight="1" x14ac:dyDescent="0.25">
      <c r="A238" s="120"/>
      <c r="B238" s="120"/>
      <c r="C238" s="120"/>
      <c r="D238" s="120"/>
      <c r="E238" s="120"/>
      <c r="F238" s="120"/>
      <c r="G238" s="113" t="s">
        <v>147</v>
      </c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>
        <f>IF(ISNUMBER(AK238),AK238,0)-IF(ISNUMBER(AE238),AE238,0)</f>
        <v>0</v>
      </c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  <c r="BB238" s="107"/>
      <c r="BC238" s="107"/>
      <c r="BD238" s="107"/>
      <c r="BE238" s="107"/>
      <c r="BF238" s="107"/>
      <c r="BG238" s="107">
        <f>IF(ISNUMBER(Z238),Z238,0)+IF(ISNUMBER(AK238),AK238,0)</f>
        <v>0</v>
      </c>
      <c r="BH238" s="107"/>
      <c r="BI238" s="107"/>
      <c r="BJ238" s="107"/>
      <c r="BK238" s="107"/>
      <c r="BL238" s="107"/>
      <c r="CA238" s="6" t="s">
        <v>51</v>
      </c>
    </row>
    <row r="240" spans="1:79" ht="14.25" customHeight="1" x14ac:dyDescent="0.25">
      <c r="A240" s="34" t="s">
        <v>255</v>
      </c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</row>
    <row r="241" spans="1:79" ht="15" customHeight="1" x14ac:dyDescent="0.25">
      <c r="A241" s="48" t="s">
        <v>236</v>
      </c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</row>
    <row r="242" spans="1:79" ht="18" customHeight="1" x14ac:dyDescent="0.25">
      <c r="A242" s="55" t="s">
        <v>135</v>
      </c>
      <c r="B242" s="55"/>
      <c r="C242" s="55"/>
      <c r="D242" s="55"/>
      <c r="E242" s="55"/>
      <c r="F242" s="55"/>
      <c r="G242" s="55" t="s">
        <v>19</v>
      </c>
      <c r="H242" s="55"/>
      <c r="I242" s="55"/>
      <c r="J242" s="55"/>
      <c r="K242" s="55"/>
      <c r="L242" s="55"/>
      <c r="M242" s="55"/>
      <c r="N242" s="55"/>
      <c r="O242" s="55"/>
      <c r="P242" s="55"/>
      <c r="Q242" s="55" t="s">
        <v>242</v>
      </c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 t="s">
        <v>252</v>
      </c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</row>
    <row r="243" spans="1:79" ht="42.9" customHeight="1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 t="s">
        <v>140</v>
      </c>
      <c r="R243" s="55"/>
      <c r="S243" s="55"/>
      <c r="T243" s="55"/>
      <c r="U243" s="55"/>
      <c r="V243" s="93" t="s">
        <v>141</v>
      </c>
      <c r="W243" s="93"/>
      <c r="X243" s="93"/>
      <c r="Y243" s="93"/>
      <c r="Z243" s="55" t="s">
        <v>142</v>
      </c>
      <c r="AA243" s="55"/>
      <c r="AB243" s="55"/>
      <c r="AC243" s="55"/>
      <c r="AD243" s="55"/>
      <c r="AE243" s="55"/>
      <c r="AF243" s="55"/>
      <c r="AG243" s="55"/>
      <c r="AH243" s="55"/>
      <c r="AI243" s="55"/>
      <c r="AJ243" s="55" t="s">
        <v>143</v>
      </c>
      <c r="AK243" s="55"/>
      <c r="AL243" s="55"/>
      <c r="AM243" s="55"/>
      <c r="AN243" s="55"/>
      <c r="AO243" s="55" t="s">
        <v>20</v>
      </c>
      <c r="AP243" s="55"/>
      <c r="AQ243" s="55"/>
      <c r="AR243" s="55"/>
      <c r="AS243" s="55"/>
      <c r="AT243" s="93" t="s">
        <v>144</v>
      </c>
      <c r="AU243" s="93"/>
      <c r="AV243" s="93"/>
      <c r="AW243" s="93"/>
      <c r="AX243" s="55" t="s">
        <v>142</v>
      </c>
      <c r="AY243" s="55"/>
      <c r="AZ243" s="55"/>
      <c r="BA243" s="55"/>
      <c r="BB243" s="55"/>
      <c r="BC243" s="55"/>
      <c r="BD243" s="55"/>
      <c r="BE243" s="55"/>
      <c r="BF243" s="55"/>
      <c r="BG243" s="55"/>
      <c r="BH243" s="55" t="s">
        <v>145</v>
      </c>
      <c r="BI243" s="55"/>
      <c r="BJ243" s="55"/>
      <c r="BK243" s="55"/>
      <c r="BL243" s="55"/>
    </row>
    <row r="244" spans="1:79" ht="63" customHeight="1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93"/>
      <c r="W244" s="93"/>
      <c r="X244" s="93"/>
      <c r="Y244" s="93"/>
      <c r="Z244" s="55" t="s">
        <v>17</v>
      </c>
      <c r="AA244" s="55"/>
      <c r="AB244" s="55"/>
      <c r="AC244" s="55"/>
      <c r="AD244" s="55"/>
      <c r="AE244" s="55" t="s">
        <v>16</v>
      </c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93"/>
      <c r="AU244" s="93"/>
      <c r="AV244" s="93"/>
      <c r="AW244" s="93"/>
      <c r="AX244" s="55" t="s">
        <v>17</v>
      </c>
      <c r="AY244" s="55"/>
      <c r="AZ244" s="55"/>
      <c r="BA244" s="55"/>
      <c r="BB244" s="55"/>
      <c r="BC244" s="55" t="s">
        <v>16</v>
      </c>
      <c r="BD244" s="55"/>
      <c r="BE244" s="55"/>
      <c r="BF244" s="55"/>
      <c r="BG244" s="55"/>
      <c r="BH244" s="55"/>
      <c r="BI244" s="55"/>
      <c r="BJ244" s="55"/>
      <c r="BK244" s="55"/>
      <c r="BL244" s="55"/>
    </row>
    <row r="245" spans="1:79" ht="15" customHeight="1" x14ac:dyDescent="0.25">
      <c r="A245" s="55">
        <v>1</v>
      </c>
      <c r="B245" s="55"/>
      <c r="C245" s="55"/>
      <c r="D245" s="55"/>
      <c r="E245" s="55"/>
      <c r="F245" s="55"/>
      <c r="G245" s="55">
        <v>2</v>
      </c>
      <c r="H245" s="55"/>
      <c r="I245" s="55"/>
      <c r="J245" s="55"/>
      <c r="K245" s="55"/>
      <c r="L245" s="55"/>
      <c r="M245" s="55"/>
      <c r="N245" s="55"/>
      <c r="O245" s="55"/>
      <c r="P245" s="55"/>
      <c r="Q245" s="55">
        <v>3</v>
      </c>
      <c r="R245" s="55"/>
      <c r="S245" s="55"/>
      <c r="T245" s="55"/>
      <c r="U245" s="55"/>
      <c r="V245" s="55">
        <v>4</v>
      </c>
      <c r="W245" s="55"/>
      <c r="X245" s="55"/>
      <c r="Y245" s="55"/>
      <c r="Z245" s="55">
        <v>5</v>
      </c>
      <c r="AA245" s="55"/>
      <c r="AB245" s="55"/>
      <c r="AC245" s="55"/>
      <c r="AD245" s="55"/>
      <c r="AE245" s="55">
        <v>6</v>
      </c>
      <c r="AF245" s="55"/>
      <c r="AG245" s="55"/>
      <c r="AH245" s="55"/>
      <c r="AI245" s="55"/>
      <c r="AJ245" s="55">
        <v>7</v>
      </c>
      <c r="AK245" s="55"/>
      <c r="AL245" s="55"/>
      <c r="AM245" s="55"/>
      <c r="AN245" s="55"/>
      <c r="AO245" s="55">
        <v>8</v>
      </c>
      <c r="AP245" s="55"/>
      <c r="AQ245" s="55"/>
      <c r="AR245" s="55"/>
      <c r="AS245" s="55"/>
      <c r="AT245" s="55">
        <v>9</v>
      </c>
      <c r="AU245" s="55"/>
      <c r="AV245" s="55"/>
      <c r="AW245" s="55"/>
      <c r="AX245" s="55">
        <v>10</v>
      </c>
      <c r="AY245" s="55"/>
      <c r="AZ245" s="55"/>
      <c r="BA245" s="55"/>
      <c r="BB245" s="55"/>
      <c r="BC245" s="55">
        <v>11</v>
      </c>
      <c r="BD245" s="55"/>
      <c r="BE245" s="55"/>
      <c r="BF245" s="55"/>
      <c r="BG245" s="55"/>
      <c r="BH245" s="55">
        <v>12</v>
      </c>
      <c r="BI245" s="55"/>
      <c r="BJ245" s="55"/>
      <c r="BK245" s="55"/>
      <c r="BL245" s="55"/>
    </row>
    <row r="246" spans="1:79" s="1" customFormat="1" ht="12" hidden="1" customHeight="1" x14ac:dyDescent="0.25">
      <c r="A246" s="76" t="s">
        <v>64</v>
      </c>
      <c r="B246" s="76"/>
      <c r="C246" s="76"/>
      <c r="D246" s="76"/>
      <c r="E246" s="76"/>
      <c r="F246" s="76"/>
      <c r="G246" s="111" t="s">
        <v>57</v>
      </c>
      <c r="H246" s="111"/>
      <c r="I246" s="111"/>
      <c r="J246" s="111"/>
      <c r="K246" s="111"/>
      <c r="L246" s="111"/>
      <c r="M246" s="111"/>
      <c r="N246" s="111"/>
      <c r="O246" s="111"/>
      <c r="P246" s="111"/>
      <c r="Q246" s="102" t="s">
        <v>80</v>
      </c>
      <c r="R246" s="102"/>
      <c r="S246" s="102"/>
      <c r="T246" s="102"/>
      <c r="U246" s="102"/>
      <c r="V246" s="102" t="s">
        <v>81</v>
      </c>
      <c r="W246" s="102"/>
      <c r="X246" s="102"/>
      <c r="Y246" s="102"/>
      <c r="Z246" s="102" t="s">
        <v>82</v>
      </c>
      <c r="AA246" s="102"/>
      <c r="AB246" s="102"/>
      <c r="AC246" s="102"/>
      <c r="AD246" s="102"/>
      <c r="AE246" s="102" t="s">
        <v>83</v>
      </c>
      <c r="AF246" s="102"/>
      <c r="AG246" s="102"/>
      <c r="AH246" s="102"/>
      <c r="AI246" s="102"/>
      <c r="AJ246" s="119" t="s">
        <v>101</v>
      </c>
      <c r="AK246" s="102"/>
      <c r="AL246" s="102"/>
      <c r="AM246" s="102"/>
      <c r="AN246" s="102"/>
      <c r="AO246" s="102" t="s">
        <v>84</v>
      </c>
      <c r="AP246" s="102"/>
      <c r="AQ246" s="102"/>
      <c r="AR246" s="102"/>
      <c r="AS246" s="102"/>
      <c r="AT246" s="119" t="s">
        <v>102</v>
      </c>
      <c r="AU246" s="102"/>
      <c r="AV246" s="102"/>
      <c r="AW246" s="102"/>
      <c r="AX246" s="102" t="s">
        <v>85</v>
      </c>
      <c r="AY246" s="102"/>
      <c r="AZ246" s="102"/>
      <c r="BA246" s="102"/>
      <c r="BB246" s="102"/>
      <c r="BC246" s="102" t="s">
        <v>86</v>
      </c>
      <c r="BD246" s="102"/>
      <c r="BE246" s="102"/>
      <c r="BF246" s="102"/>
      <c r="BG246" s="102"/>
      <c r="BH246" s="119" t="s">
        <v>101</v>
      </c>
      <c r="BI246" s="102"/>
      <c r="BJ246" s="102"/>
      <c r="BK246" s="102"/>
      <c r="BL246" s="102"/>
      <c r="CA246" s="1" t="s">
        <v>52</v>
      </c>
    </row>
    <row r="247" spans="1:79" s="6" customFormat="1" ht="12.75" customHeight="1" x14ac:dyDescent="0.25">
      <c r="A247" s="120"/>
      <c r="B247" s="120"/>
      <c r="C247" s="120"/>
      <c r="D247" s="120"/>
      <c r="E247" s="120"/>
      <c r="F247" s="120"/>
      <c r="G247" s="113" t="s">
        <v>147</v>
      </c>
      <c r="H247" s="113"/>
      <c r="I247" s="113"/>
      <c r="J247" s="113"/>
      <c r="K247" s="113"/>
      <c r="L247" s="113"/>
      <c r="M247" s="113"/>
      <c r="N247" s="113"/>
      <c r="O247" s="113"/>
      <c r="P247" s="113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>
        <f>IF(ISNUMBER(Q247),Q247,0)-IF(ISNUMBER(Z247),Z247,0)</f>
        <v>0</v>
      </c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>
        <f>IF(ISNUMBER(V247),V247,0)-IF(ISNUMBER(Z247),Z247,0)-IF(ISNUMBER(AE247),AE247,0)</f>
        <v>0</v>
      </c>
      <c r="AU247" s="107"/>
      <c r="AV247" s="107"/>
      <c r="AW247" s="107"/>
      <c r="AX247" s="107"/>
      <c r="AY247" s="107"/>
      <c r="AZ247" s="107"/>
      <c r="BA247" s="107"/>
      <c r="BB247" s="107"/>
      <c r="BC247" s="107"/>
      <c r="BD247" s="107"/>
      <c r="BE247" s="107"/>
      <c r="BF247" s="107"/>
      <c r="BG247" s="107"/>
      <c r="BH247" s="107">
        <f>IF(ISNUMBER(AO247),AO247,0)-IF(ISNUMBER(AX247),AX247,0)</f>
        <v>0</v>
      </c>
      <c r="BI247" s="107"/>
      <c r="BJ247" s="107"/>
      <c r="BK247" s="107"/>
      <c r="BL247" s="107"/>
      <c r="CA247" s="6" t="s">
        <v>53</v>
      </c>
    </row>
    <row r="249" spans="1:79" ht="14.25" customHeight="1" x14ac:dyDescent="0.25">
      <c r="A249" s="34" t="s">
        <v>243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</row>
    <row r="250" spans="1:79" ht="15" customHeight="1" x14ac:dyDescent="0.25">
      <c r="A250" s="48" t="s">
        <v>236</v>
      </c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</row>
    <row r="251" spans="1:79" ht="42.9" customHeight="1" x14ac:dyDescent="0.25">
      <c r="A251" s="93" t="s">
        <v>135</v>
      </c>
      <c r="B251" s="93"/>
      <c r="C251" s="93"/>
      <c r="D251" s="93"/>
      <c r="E251" s="93"/>
      <c r="F251" s="93"/>
      <c r="G251" s="55" t="s">
        <v>19</v>
      </c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 t="s">
        <v>15</v>
      </c>
      <c r="U251" s="55"/>
      <c r="V251" s="55"/>
      <c r="W251" s="55"/>
      <c r="X251" s="55"/>
      <c r="Y251" s="55"/>
      <c r="Z251" s="55" t="s">
        <v>14</v>
      </c>
      <c r="AA251" s="55"/>
      <c r="AB251" s="55"/>
      <c r="AC251" s="55"/>
      <c r="AD251" s="55"/>
      <c r="AE251" s="55" t="s">
        <v>239</v>
      </c>
      <c r="AF251" s="55"/>
      <c r="AG251" s="55"/>
      <c r="AH251" s="55"/>
      <c r="AI251" s="55"/>
      <c r="AJ251" s="55"/>
      <c r="AK251" s="55" t="s">
        <v>244</v>
      </c>
      <c r="AL251" s="55"/>
      <c r="AM251" s="55"/>
      <c r="AN251" s="55"/>
      <c r="AO251" s="55"/>
      <c r="AP251" s="55"/>
      <c r="AQ251" s="55" t="s">
        <v>256</v>
      </c>
      <c r="AR251" s="55"/>
      <c r="AS251" s="55"/>
      <c r="AT251" s="55"/>
      <c r="AU251" s="55"/>
      <c r="AV251" s="55"/>
      <c r="AW251" s="55" t="s">
        <v>18</v>
      </c>
      <c r="AX251" s="55"/>
      <c r="AY251" s="55"/>
      <c r="AZ251" s="55"/>
      <c r="BA251" s="55"/>
      <c r="BB251" s="55"/>
      <c r="BC251" s="55"/>
      <c r="BD251" s="55"/>
      <c r="BE251" s="55" t="s">
        <v>156</v>
      </c>
      <c r="BF251" s="55"/>
      <c r="BG251" s="55"/>
      <c r="BH251" s="55"/>
      <c r="BI251" s="55"/>
      <c r="BJ251" s="55"/>
      <c r="BK251" s="55"/>
      <c r="BL251" s="55"/>
    </row>
    <row r="252" spans="1:79" ht="21.75" customHeight="1" x14ac:dyDescent="0.25">
      <c r="A252" s="93"/>
      <c r="B252" s="93"/>
      <c r="C252" s="93"/>
      <c r="D252" s="93"/>
      <c r="E252" s="93"/>
      <c r="F252" s="93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</row>
    <row r="253" spans="1:79" ht="15" customHeight="1" x14ac:dyDescent="0.25">
      <c r="A253" s="55">
        <v>1</v>
      </c>
      <c r="B253" s="55"/>
      <c r="C253" s="55"/>
      <c r="D253" s="55"/>
      <c r="E253" s="55"/>
      <c r="F253" s="55"/>
      <c r="G253" s="55">
        <v>2</v>
      </c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>
        <v>3</v>
      </c>
      <c r="U253" s="55"/>
      <c r="V253" s="55"/>
      <c r="W253" s="55"/>
      <c r="X253" s="55"/>
      <c r="Y253" s="55"/>
      <c r="Z253" s="55">
        <v>4</v>
      </c>
      <c r="AA253" s="55"/>
      <c r="AB253" s="55"/>
      <c r="AC253" s="55"/>
      <c r="AD253" s="55"/>
      <c r="AE253" s="55">
        <v>5</v>
      </c>
      <c r="AF253" s="55"/>
      <c r="AG253" s="55"/>
      <c r="AH253" s="55"/>
      <c r="AI253" s="55"/>
      <c r="AJ253" s="55"/>
      <c r="AK253" s="55">
        <v>6</v>
      </c>
      <c r="AL253" s="55"/>
      <c r="AM253" s="55"/>
      <c r="AN253" s="55"/>
      <c r="AO253" s="55"/>
      <c r="AP253" s="55"/>
      <c r="AQ253" s="55">
        <v>7</v>
      </c>
      <c r="AR253" s="55"/>
      <c r="AS253" s="55"/>
      <c r="AT253" s="55"/>
      <c r="AU253" s="55"/>
      <c r="AV253" s="55"/>
      <c r="AW253" s="76">
        <v>8</v>
      </c>
      <c r="AX253" s="76"/>
      <c r="AY253" s="76"/>
      <c r="AZ253" s="76"/>
      <c r="BA253" s="76"/>
      <c r="BB253" s="76"/>
      <c r="BC253" s="76"/>
      <c r="BD253" s="76"/>
      <c r="BE253" s="76">
        <v>9</v>
      </c>
      <c r="BF253" s="76"/>
      <c r="BG253" s="76"/>
      <c r="BH253" s="76"/>
      <c r="BI253" s="76"/>
      <c r="BJ253" s="76"/>
      <c r="BK253" s="76"/>
      <c r="BL253" s="76"/>
    </row>
    <row r="254" spans="1:79" s="1" customFormat="1" ht="18.75" hidden="1" customHeight="1" x14ac:dyDescent="0.25">
      <c r="A254" s="76" t="s">
        <v>64</v>
      </c>
      <c r="B254" s="76"/>
      <c r="C254" s="76"/>
      <c r="D254" s="76"/>
      <c r="E254" s="76"/>
      <c r="F254" s="76"/>
      <c r="G254" s="111" t="s">
        <v>57</v>
      </c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02" t="s">
        <v>80</v>
      </c>
      <c r="U254" s="102"/>
      <c r="V254" s="102"/>
      <c r="W254" s="102"/>
      <c r="X254" s="102"/>
      <c r="Y254" s="102"/>
      <c r="Z254" s="102" t="s">
        <v>81</v>
      </c>
      <c r="AA254" s="102"/>
      <c r="AB254" s="102"/>
      <c r="AC254" s="102"/>
      <c r="AD254" s="102"/>
      <c r="AE254" s="102" t="s">
        <v>82</v>
      </c>
      <c r="AF254" s="102"/>
      <c r="AG254" s="102"/>
      <c r="AH254" s="102"/>
      <c r="AI254" s="102"/>
      <c r="AJ254" s="102"/>
      <c r="AK254" s="102" t="s">
        <v>83</v>
      </c>
      <c r="AL254" s="102"/>
      <c r="AM254" s="102"/>
      <c r="AN254" s="102"/>
      <c r="AO254" s="102"/>
      <c r="AP254" s="102"/>
      <c r="AQ254" s="102" t="s">
        <v>84</v>
      </c>
      <c r="AR254" s="102"/>
      <c r="AS254" s="102"/>
      <c r="AT254" s="102"/>
      <c r="AU254" s="102"/>
      <c r="AV254" s="102"/>
      <c r="AW254" s="111" t="s">
        <v>87</v>
      </c>
      <c r="AX254" s="111"/>
      <c r="AY254" s="111"/>
      <c r="AZ254" s="111"/>
      <c r="BA254" s="111"/>
      <c r="BB254" s="111"/>
      <c r="BC254" s="111"/>
      <c r="BD254" s="111"/>
      <c r="BE254" s="111" t="s">
        <v>88</v>
      </c>
      <c r="BF254" s="111"/>
      <c r="BG254" s="111"/>
      <c r="BH254" s="111"/>
      <c r="BI254" s="111"/>
      <c r="BJ254" s="111"/>
      <c r="BK254" s="111"/>
      <c r="BL254" s="111"/>
      <c r="CA254" s="1" t="s">
        <v>54</v>
      </c>
    </row>
    <row r="255" spans="1:79" s="6" customFormat="1" ht="12.75" customHeight="1" x14ac:dyDescent="0.25">
      <c r="A255" s="120"/>
      <c r="B255" s="120"/>
      <c r="C255" s="120"/>
      <c r="D255" s="120"/>
      <c r="E255" s="120"/>
      <c r="F255" s="120"/>
      <c r="G255" s="113" t="s">
        <v>147</v>
      </c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13"/>
      <c r="AX255" s="113"/>
      <c r="AY255" s="113"/>
      <c r="AZ255" s="113"/>
      <c r="BA255" s="113"/>
      <c r="BB255" s="113"/>
      <c r="BC255" s="113"/>
      <c r="BD255" s="113"/>
      <c r="BE255" s="113"/>
      <c r="BF255" s="113"/>
      <c r="BG255" s="113"/>
      <c r="BH255" s="113"/>
      <c r="BI255" s="113"/>
      <c r="BJ255" s="113"/>
      <c r="BK255" s="113"/>
      <c r="BL255" s="113"/>
      <c r="CA255" s="6" t="s">
        <v>55</v>
      </c>
    </row>
    <row r="257" spans="1:64" ht="14.25" customHeight="1" x14ac:dyDescent="0.25">
      <c r="A257" s="34" t="s">
        <v>257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</row>
    <row r="258" spans="1:64" ht="9" customHeight="1" x14ac:dyDescent="0.25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  <c r="AR258" s="127"/>
      <c r="AS258" s="127"/>
      <c r="AT258" s="127"/>
      <c r="AU258" s="127"/>
      <c r="AV258" s="127"/>
      <c r="AW258" s="127"/>
      <c r="AX258" s="127"/>
      <c r="AY258" s="127"/>
      <c r="AZ258" s="127"/>
      <c r="BA258" s="127"/>
      <c r="BB258" s="127"/>
      <c r="BC258" s="127"/>
      <c r="BD258" s="127"/>
      <c r="BE258" s="127"/>
      <c r="BF258" s="127"/>
      <c r="BG258" s="127"/>
      <c r="BH258" s="127"/>
      <c r="BI258" s="127"/>
      <c r="BJ258" s="127"/>
      <c r="BK258" s="127"/>
      <c r="BL258" s="127"/>
    </row>
    <row r="259" spans="1:64" ht="15" hidden="1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0" spans="1:64" hidden="1" x14ac:dyDescent="0.25"/>
    <row r="261" spans="1:64" ht="13.8" x14ac:dyDescent="0.25">
      <c r="A261" s="34" t="s">
        <v>272</v>
      </c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</row>
    <row r="262" spans="1:64" ht="13.8" x14ac:dyDescent="0.25">
      <c r="A262" s="34" t="s">
        <v>245</v>
      </c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</row>
    <row r="263" spans="1:64" ht="15" customHeight="1" x14ac:dyDescent="0.25">
      <c r="A263" s="35" t="s">
        <v>227</v>
      </c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</row>
    <row r="264" spans="1:64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5" spans="1:64" hidden="1" x14ac:dyDescent="0.25"/>
    <row r="266" spans="1:64" hidden="1" x14ac:dyDescent="0.25"/>
    <row r="267" spans="1:64" ht="18.899999999999999" customHeight="1" x14ac:dyDescent="0.25">
      <c r="A267" s="121" t="s">
        <v>230</v>
      </c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22"/>
      <c r="AC267" s="22"/>
      <c r="AD267" s="22"/>
      <c r="AE267" s="22"/>
      <c r="AF267" s="22"/>
      <c r="AG267" s="22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22"/>
      <c r="AR267" s="22"/>
      <c r="AS267" s="22"/>
      <c r="AT267" s="22"/>
      <c r="AU267" s="126" t="s">
        <v>232</v>
      </c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</row>
    <row r="268" spans="1:64" ht="12.75" customHeight="1" x14ac:dyDescent="0.25">
      <c r="AB268" s="23"/>
      <c r="AC268" s="23"/>
      <c r="AD268" s="23"/>
      <c r="AE268" s="23"/>
      <c r="AF268" s="23"/>
      <c r="AG268" s="23"/>
      <c r="AH268" s="124" t="s">
        <v>1</v>
      </c>
      <c r="AI268" s="124"/>
      <c r="AJ268" s="124"/>
      <c r="AK268" s="124"/>
      <c r="AL268" s="124"/>
      <c r="AM268" s="124"/>
      <c r="AN268" s="124"/>
      <c r="AO268" s="124"/>
      <c r="AP268" s="124"/>
      <c r="AQ268" s="23"/>
      <c r="AR268" s="23"/>
      <c r="AS268" s="23"/>
      <c r="AT268" s="23"/>
      <c r="AU268" s="124" t="s">
        <v>160</v>
      </c>
      <c r="AV268" s="124"/>
      <c r="AW268" s="124"/>
      <c r="AX268" s="124"/>
      <c r="AY268" s="124"/>
      <c r="AZ268" s="124"/>
      <c r="BA268" s="124"/>
      <c r="BB268" s="124"/>
      <c r="BC268" s="124"/>
      <c r="BD268" s="124"/>
      <c r="BE268" s="124"/>
      <c r="BF268" s="124"/>
    </row>
    <row r="269" spans="1:64" ht="9" customHeight="1" x14ac:dyDescent="0.25">
      <c r="AB269" s="23"/>
      <c r="AC269" s="23"/>
      <c r="AD269" s="23"/>
      <c r="AE269" s="23"/>
      <c r="AF269" s="23"/>
      <c r="AG269" s="23"/>
      <c r="AH269" s="24"/>
      <c r="AI269" s="24"/>
      <c r="AJ269" s="24"/>
      <c r="AK269" s="24"/>
      <c r="AL269" s="24"/>
      <c r="AM269" s="24"/>
      <c r="AN269" s="24"/>
      <c r="AO269" s="24"/>
      <c r="AP269" s="24"/>
      <c r="AQ269" s="23"/>
      <c r="AR269" s="23"/>
      <c r="AS269" s="23"/>
      <c r="AT269" s="23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</row>
    <row r="270" spans="1:64" ht="18" customHeight="1" x14ac:dyDescent="0.25">
      <c r="A270" s="121" t="s">
        <v>231</v>
      </c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23"/>
      <c r="AC270" s="23"/>
      <c r="AD270" s="23"/>
      <c r="AE270" s="23"/>
      <c r="AF270" s="23"/>
      <c r="AG270" s="23"/>
      <c r="AH270" s="122"/>
      <c r="AI270" s="122"/>
      <c r="AJ270" s="122"/>
      <c r="AK270" s="122"/>
      <c r="AL270" s="122"/>
      <c r="AM270" s="122"/>
      <c r="AN270" s="122"/>
      <c r="AO270" s="122"/>
      <c r="AP270" s="122"/>
      <c r="AQ270" s="23"/>
      <c r="AR270" s="23"/>
      <c r="AS270" s="23"/>
      <c r="AT270" s="23"/>
      <c r="AU270" s="123" t="s">
        <v>233</v>
      </c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</row>
    <row r="271" spans="1:64" ht="12" customHeight="1" x14ac:dyDescent="0.25">
      <c r="AB271" s="23"/>
      <c r="AC271" s="23"/>
      <c r="AD271" s="23"/>
      <c r="AE271" s="23"/>
      <c r="AF271" s="23"/>
      <c r="AG271" s="23"/>
      <c r="AH271" s="124" t="s">
        <v>1</v>
      </c>
      <c r="AI271" s="124"/>
      <c r="AJ271" s="124"/>
      <c r="AK271" s="124"/>
      <c r="AL271" s="124"/>
      <c r="AM271" s="124"/>
      <c r="AN271" s="124"/>
      <c r="AO271" s="124"/>
      <c r="AP271" s="124"/>
      <c r="AQ271" s="23"/>
      <c r="AR271" s="23"/>
      <c r="AS271" s="23"/>
      <c r="AT271" s="23"/>
      <c r="AU271" s="124" t="s">
        <v>160</v>
      </c>
      <c r="AV271" s="124"/>
      <c r="AW271" s="124"/>
      <c r="AX271" s="124"/>
      <c r="AY271" s="124"/>
      <c r="AZ271" s="124"/>
      <c r="BA271" s="124"/>
      <c r="BB271" s="124"/>
      <c r="BC271" s="124"/>
      <c r="BD271" s="124"/>
      <c r="BE271" s="124"/>
      <c r="BF271" s="124"/>
    </row>
  </sheetData>
  <mergeCells count="1846"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AU215:AY215"/>
    <mergeCell ref="AZ215:BD215"/>
    <mergeCell ref="AU213:AY213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U214:AY214"/>
    <mergeCell ref="AA202:AE202"/>
    <mergeCell ref="AF202:AJ202"/>
    <mergeCell ref="AK202:AO202"/>
    <mergeCell ref="AP212:AT212"/>
    <mergeCell ref="AU212:AY212"/>
    <mergeCell ref="AZ212:BD212"/>
    <mergeCell ref="A213:F213"/>
    <mergeCell ref="G213:S213"/>
    <mergeCell ref="T213:Z213"/>
    <mergeCell ref="AA213:AE213"/>
    <mergeCell ref="AF213:AJ213"/>
    <mergeCell ref="AK213:AO213"/>
    <mergeCell ref="AP213:AT213"/>
    <mergeCell ref="A212:F212"/>
    <mergeCell ref="G212:S212"/>
    <mergeCell ref="T212:Z212"/>
    <mergeCell ref="AA212:AE212"/>
    <mergeCell ref="AF212:AJ212"/>
    <mergeCell ref="AK212:AO212"/>
    <mergeCell ref="AP203:AT203"/>
    <mergeCell ref="AU203:AY203"/>
    <mergeCell ref="AZ203:BD203"/>
    <mergeCell ref="AZ210:BD210"/>
    <mergeCell ref="A211:F211"/>
    <mergeCell ref="G211:S211"/>
    <mergeCell ref="T211:Z211"/>
    <mergeCell ref="AA211:AE211"/>
    <mergeCell ref="AF211:AJ211"/>
    <mergeCell ref="AK211:AO211"/>
    <mergeCell ref="AP211:AT211"/>
    <mergeCell ref="AU211:AY211"/>
    <mergeCell ref="AZ211:BD21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200:F200"/>
    <mergeCell ref="G200:S200"/>
    <mergeCell ref="T200:Z200"/>
    <mergeCell ref="AA200:AE200"/>
    <mergeCell ref="AF200:AJ200"/>
    <mergeCell ref="AK200:AO200"/>
    <mergeCell ref="BE203:BI203"/>
    <mergeCell ref="BJ203:BN203"/>
    <mergeCell ref="BO203:BS203"/>
    <mergeCell ref="A203:F203"/>
    <mergeCell ref="G203:S203"/>
    <mergeCell ref="T203:Z203"/>
    <mergeCell ref="AA203:AE203"/>
    <mergeCell ref="AF203:AJ203"/>
    <mergeCell ref="AK203:AO203"/>
    <mergeCell ref="AP202:AT202"/>
    <mergeCell ref="AU202:AY202"/>
    <mergeCell ref="AZ202:BD202"/>
    <mergeCell ref="BE202:BI202"/>
    <mergeCell ref="BJ202:BN202"/>
    <mergeCell ref="BO202:BS202"/>
    <mergeCell ref="A202:F202"/>
    <mergeCell ref="G202:S202"/>
    <mergeCell ref="T202:Z202"/>
    <mergeCell ref="W189:Y189"/>
    <mergeCell ref="Z189:AB189"/>
    <mergeCell ref="AC189:AE189"/>
    <mergeCell ref="AF189:AH189"/>
    <mergeCell ref="AI189:AK189"/>
    <mergeCell ref="AL189:AN189"/>
    <mergeCell ref="BN179:BR179"/>
    <mergeCell ref="A179:T179"/>
    <mergeCell ref="U179:Y179"/>
    <mergeCell ref="Z179:AD179"/>
    <mergeCell ref="AE179:AI179"/>
    <mergeCell ref="AJ179:AN179"/>
    <mergeCell ref="AO179:AS179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P170:AT170"/>
    <mergeCell ref="AU170:AY170"/>
    <mergeCell ref="AZ170:BD170"/>
    <mergeCell ref="BE170:BI170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A153:C153"/>
    <mergeCell ref="D153:P153"/>
    <mergeCell ref="Q153:U153"/>
    <mergeCell ref="V153:AE153"/>
    <mergeCell ref="AF153:AJ153"/>
    <mergeCell ref="AK153:AO153"/>
    <mergeCell ref="BT145:BX145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AP151:AT151"/>
    <mergeCell ref="AU151:AY151"/>
    <mergeCell ref="AZ151:BD151"/>
    <mergeCell ref="BE151:BI151"/>
    <mergeCell ref="AP150:AT150"/>
    <mergeCell ref="AU150:AY150"/>
    <mergeCell ref="AZ150:BD150"/>
    <mergeCell ref="BE150:BI150"/>
    <mergeCell ref="A151:C151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AO115:AS115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T118:AX118"/>
    <mergeCell ref="AY118:BC118"/>
    <mergeCell ref="BD118:BH118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BE126:BI126"/>
    <mergeCell ref="BJ126:BN126"/>
    <mergeCell ref="BO126:BS126"/>
    <mergeCell ref="BT126:BX126"/>
    <mergeCell ref="D127:P127"/>
    <mergeCell ref="BG104:BK104"/>
    <mergeCell ref="BL104:BP104"/>
    <mergeCell ref="BQ104:BT104"/>
    <mergeCell ref="AO112:AS112"/>
    <mergeCell ref="AT112:AX112"/>
    <mergeCell ref="AY112:BC112"/>
    <mergeCell ref="BD112:BH112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7:AS117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D115:T115"/>
    <mergeCell ref="U115:Y115"/>
    <mergeCell ref="Z115:AD115"/>
    <mergeCell ref="AE115:AI115"/>
    <mergeCell ref="AJ115:AN115"/>
    <mergeCell ref="BQ102:BT102"/>
    <mergeCell ref="BU102:BY102"/>
    <mergeCell ref="A103:C103"/>
    <mergeCell ref="D103:T103"/>
    <mergeCell ref="U103:Y103"/>
    <mergeCell ref="Z103:AD103"/>
    <mergeCell ref="AE103:AH103"/>
    <mergeCell ref="A114:C114"/>
    <mergeCell ref="D114:T114"/>
    <mergeCell ref="U114:Y114"/>
    <mergeCell ref="Z114:AD114"/>
    <mergeCell ref="AE114:AI114"/>
    <mergeCell ref="AJ114:AN114"/>
    <mergeCell ref="AO114:AS114"/>
    <mergeCell ref="BB105:BF105"/>
    <mergeCell ref="BG105:BK105"/>
    <mergeCell ref="BL105:BP105"/>
    <mergeCell ref="BQ105:BT105"/>
    <mergeCell ref="BU105:BY105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X105:BA105"/>
    <mergeCell ref="AS104:AW104"/>
    <mergeCell ref="AX104:BA104"/>
    <mergeCell ref="BB104:BF104"/>
    <mergeCell ref="AS101:AW101"/>
    <mergeCell ref="AX101:BA101"/>
    <mergeCell ref="BB101:BF101"/>
    <mergeCell ref="BG101:BK101"/>
    <mergeCell ref="BL101:BP101"/>
    <mergeCell ref="BQ101:BT101"/>
    <mergeCell ref="A101:C101"/>
    <mergeCell ref="D101:T101"/>
    <mergeCell ref="U101:Y101"/>
    <mergeCell ref="Z101:AD101"/>
    <mergeCell ref="AE101:AH101"/>
    <mergeCell ref="AI101:AM101"/>
    <mergeCell ref="AN101:AR101"/>
    <mergeCell ref="BL103:BP103"/>
    <mergeCell ref="BQ103:BT103"/>
    <mergeCell ref="BU103:BY103"/>
    <mergeCell ref="A104:C104"/>
    <mergeCell ref="D104:T104"/>
    <mergeCell ref="U104:Y104"/>
    <mergeCell ref="Z104:AD104"/>
    <mergeCell ref="AE104:AH104"/>
    <mergeCell ref="AI104:AM104"/>
    <mergeCell ref="AN104:AR104"/>
    <mergeCell ref="AI103:AM103"/>
    <mergeCell ref="AN103:AR103"/>
    <mergeCell ref="AS103:AW103"/>
    <mergeCell ref="AX103:BA103"/>
    <mergeCell ref="BB103:BF103"/>
    <mergeCell ref="BG103:BK103"/>
    <mergeCell ref="BB102:BF102"/>
    <mergeCell ref="BG102:BK102"/>
    <mergeCell ref="BL102:BP102"/>
    <mergeCell ref="AW82:BA82"/>
    <mergeCell ref="BB82:BF82"/>
    <mergeCell ref="BG82:BK82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A270:AA270"/>
    <mergeCell ref="AH270:AP270"/>
    <mergeCell ref="AU270:BF270"/>
    <mergeCell ref="AH271:AP271"/>
    <mergeCell ref="AU271:BF271"/>
    <mergeCell ref="A31:D31"/>
    <mergeCell ref="E31:T31"/>
    <mergeCell ref="U31:Y31"/>
    <mergeCell ref="Z31:AD31"/>
    <mergeCell ref="AE31:AH31"/>
    <mergeCell ref="A263:BL263"/>
    <mergeCell ref="A267:AA267"/>
    <mergeCell ref="AH267:AP267"/>
    <mergeCell ref="AU267:BF267"/>
    <mergeCell ref="AH268:AP268"/>
    <mergeCell ref="AU268:BF268"/>
    <mergeCell ref="AW255:BD255"/>
    <mergeCell ref="BE255:BL255"/>
    <mergeCell ref="A257:BL257"/>
    <mergeCell ref="A258:BL258"/>
    <mergeCell ref="A261:BL261"/>
    <mergeCell ref="A262:BL262"/>
    <mergeCell ref="AS33:AW33"/>
    <mergeCell ref="AX33:BA33"/>
    <mergeCell ref="BB33:BF33"/>
    <mergeCell ref="BG33:BK33"/>
    <mergeCell ref="BL33:BP33"/>
    <mergeCell ref="BL32:BP32"/>
    <mergeCell ref="X43:AB43"/>
    <mergeCell ref="AC43:AG43"/>
    <mergeCell ref="AH43:AL43"/>
    <mergeCell ref="AM43:AQ43"/>
    <mergeCell ref="AQ254:AV254"/>
    <mergeCell ref="AW254:BD254"/>
    <mergeCell ref="BE254:BL254"/>
    <mergeCell ref="A255:F255"/>
    <mergeCell ref="G255:S255"/>
    <mergeCell ref="T255:Y255"/>
    <mergeCell ref="Z255:AD255"/>
    <mergeCell ref="AE255:AJ255"/>
    <mergeCell ref="AK255:AP255"/>
    <mergeCell ref="AQ255:AV255"/>
    <mergeCell ref="A254:F254"/>
    <mergeCell ref="G254:S254"/>
    <mergeCell ref="T254:Y254"/>
    <mergeCell ref="Z254:AD254"/>
    <mergeCell ref="AE254:AJ254"/>
    <mergeCell ref="AK254:AP254"/>
    <mergeCell ref="BE251:BL252"/>
    <mergeCell ref="A253:F253"/>
    <mergeCell ref="G253:S253"/>
    <mergeCell ref="T253:Y253"/>
    <mergeCell ref="Z253:AD253"/>
    <mergeCell ref="AE253:AJ253"/>
    <mergeCell ref="AK253:AP253"/>
    <mergeCell ref="AQ253:AV253"/>
    <mergeCell ref="AW253:BD253"/>
    <mergeCell ref="BE253:BL253"/>
    <mergeCell ref="A249:BL249"/>
    <mergeCell ref="A250:BL250"/>
    <mergeCell ref="A251:F252"/>
    <mergeCell ref="G251:S252"/>
    <mergeCell ref="T251:Y252"/>
    <mergeCell ref="Z251:AD252"/>
    <mergeCell ref="AE251:AJ252"/>
    <mergeCell ref="AK251:AP252"/>
    <mergeCell ref="AQ251:AV252"/>
    <mergeCell ref="AW251:BD252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T243:AW244"/>
    <mergeCell ref="AX243:BG243"/>
    <mergeCell ref="BH243:BL244"/>
    <mergeCell ref="Z244:AD244"/>
    <mergeCell ref="AE244:AI244"/>
    <mergeCell ref="AX244:BB244"/>
    <mergeCell ref="BC244:BG244"/>
    <mergeCell ref="A241:BL241"/>
    <mergeCell ref="A242:F244"/>
    <mergeCell ref="G242:P244"/>
    <mergeCell ref="Q242:AN242"/>
    <mergeCell ref="AO242:BL242"/>
    <mergeCell ref="Q243:U244"/>
    <mergeCell ref="V243:Y244"/>
    <mergeCell ref="Z243:AI243"/>
    <mergeCell ref="AJ243:AN244"/>
    <mergeCell ref="AO243:AS244"/>
    <mergeCell ref="AK238:AP238"/>
    <mergeCell ref="AQ238:AV238"/>
    <mergeCell ref="AW238:BA238"/>
    <mergeCell ref="BB238:BF238"/>
    <mergeCell ref="BG238:BL238"/>
    <mergeCell ref="A240:BL240"/>
    <mergeCell ref="AK237:AP237"/>
    <mergeCell ref="AQ237:AV237"/>
    <mergeCell ref="AW237:BA237"/>
    <mergeCell ref="BB237:BF237"/>
    <mergeCell ref="BG237:BL237"/>
    <mergeCell ref="A238:F238"/>
    <mergeCell ref="G238:S238"/>
    <mergeCell ref="T238:Y238"/>
    <mergeCell ref="Z238:AD238"/>
    <mergeCell ref="AE238:AJ238"/>
    <mergeCell ref="AK236:AP236"/>
    <mergeCell ref="AQ236:AV236"/>
    <mergeCell ref="AW236:BA236"/>
    <mergeCell ref="BB236:BF236"/>
    <mergeCell ref="BG236:BL236"/>
    <mergeCell ref="A237:F237"/>
    <mergeCell ref="G237:S237"/>
    <mergeCell ref="T237:Y237"/>
    <mergeCell ref="Z237:AD237"/>
    <mergeCell ref="AE237:AJ237"/>
    <mergeCell ref="AQ234:AV235"/>
    <mergeCell ref="AW234:BF234"/>
    <mergeCell ref="BG234:BL235"/>
    <mergeCell ref="AW235:BA235"/>
    <mergeCell ref="BB235:BF235"/>
    <mergeCell ref="A236:F236"/>
    <mergeCell ref="G236:S236"/>
    <mergeCell ref="T236:Y236"/>
    <mergeCell ref="Z236:AD236"/>
    <mergeCell ref="AE236:AJ236"/>
    <mergeCell ref="A234:F235"/>
    <mergeCell ref="G234:S235"/>
    <mergeCell ref="T234:Y235"/>
    <mergeCell ref="Z234:AD235"/>
    <mergeCell ref="AE234:AJ235"/>
    <mergeCell ref="AK234:AP235"/>
    <mergeCell ref="BP224:BS224"/>
    <mergeCell ref="A227:BL227"/>
    <mergeCell ref="A228:BL228"/>
    <mergeCell ref="A231:BL231"/>
    <mergeCell ref="A232:BL232"/>
    <mergeCell ref="A233:BL233"/>
    <mergeCell ref="AO224:AR224"/>
    <mergeCell ref="AS224:AW224"/>
    <mergeCell ref="AX224:BA224"/>
    <mergeCell ref="BB224:BF224"/>
    <mergeCell ref="BG224:BJ224"/>
    <mergeCell ref="BK224:BO224"/>
    <mergeCell ref="BB223:BF223"/>
    <mergeCell ref="BG223:BJ223"/>
    <mergeCell ref="BK223:BO223"/>
    <mergeCell ref="BP223:BS223"/>
    <mergeCell ref="A224:M224"/>
    <mergeCell ref="N224:U224"/>
    <mergeCell ref="V224:Z224"/>
    <mergeCell ref="AA224:AE224"/>
    <mergeCell ref="AF224:AI224"/>
    <mergeCell ref="AJ224:AN224"/>
    <mergeCell ref="BP222:BS222"/>
    <mergeCell ref="A223:M223"/>
    <mergeCell ref="N223:U223"/>
    <mergeCell ref="V223:Z223"/>
    <mergeCell ref="AA223:AE223"/>
    <mergeCell ref="AF223:AI223"/>
    <mergeCell ref="AJ223:AN223"/>
    <mergeCell ref="AO223:AR223"/>
    <mergeCell ref="AS223:AW223"/>
    <mergeCell ref="AX223:BA223"/>
    <mergeCell ref="AO222:AR222"/>
    <mergeCell ref="AS222:AW222"/>
    <mergeCell ref="AX222:BA222"/>
    <mergeCell ref="BB222:BF222"/>
    <mergeCell ref="BG222:BJ222"/>
    <mergeCell ref="BK222:BO222"/>
    <mergeCell ref="BB221:BF221"/>
    <mergeCell ref="BG221:BJ221"/>
    <mergeCell ref="BK221:BO221"/>
    <mergeCell ref="BP221:BS221"/>
    <mergeCell ref="A222:M222"/>
    <mergeCell ref="N222:U222"/>
    <mergeCell ref="V222:Z222"/>
    <mergeCell ref="AA222:AE222"/>
    <mergeCell ref="AF222:AI222"/>
    <mergeCell ref="AJ222:AN222"/>
    <mergeCell ref="AA221:AE221"/>
    <mergeCell ref="AF221:AI221"/>
    <mergeCell ref="AJ221:AN221"/>
    <mergeCell ref="AO221:AR221"/>
    <mergeCell ref="AS221:AW221"/>
    <mergeCell ref="AX221:BA221"/>
    <mergeCell ref="A218:BL218"/>
    <mergeCell ref="A219:BM219"/>
    <mergeCell ref="A220:M221"/>
    <mergeCell ref="N220:U221"/>
    <mergeCell ref="V220:Z221"/>
    <mergeCell ref="AA220:AI220"/>
    <mergeCell ref="AJ220:AR220"/>
    <mergeCell ref="AS220:BA220"/>
    <mergeCell ref="BB220:BJ220"/>
    <mergeCell ref="BK220:BS220"/>
    <mergeCell ref="G210:S210"/>
    <mergeCell ref="T210:Z210"/>
    <mergeCell ref="AA210:AE210"/>
    <mergeCell ref="AF210:AJ210"/>
    <mergeCell ref="AK210:AO210"/>
    <mergeCell ref="AP210:AT210"/>
    <mergeCell ref="AU210:AY210"/>
    <mergeCell ref="AP208:AT208"/>
    <mergeCell ref="AU208:AY208"/>
    <mergeCell ref="AZ208:BD208"/>
    <mergeCell ref="A209:F209"/>
    <mergeCell ref="G209:S209"/>
    <mergeCell ref="T209:Z209"/>
    <mergeCell ref="AA209:AE209"/>
    <mergeCell ref="AF209:AJ209"/>
    <mergeCell ref="AK209:AO209"/>
    <mergeCell ref="AP209:AT209"/>
    <mergeCell ref="AU209:AY209"/>
    <mergeCell ref="AZ209:BD209"/>
    <mergeCell ref="A210:F210"/>
    <mergeCell ref="A205:BL205"/>
    <mergeCell ref="A206:BD206"/>
    <mergeCell ref="A207:F208"/>
    <mergeCell ref="G207:S208"/>
    <mergeCell ref="T207:Z208"/>
    <mergeCell ref="AA207:AO207"/>
    <mergeCell ref="AP207:BD207"/>
    <mergeCell ref="AA208:AE208"/>
    <mergeCell ref="AF208:AJ208"/>
    <mergeCell ref="AK208:AO208"/>
    <mergeCell ref="AP199:AT199"/>
    <mergeCell ref="AU199:AY199"/>
    <mergeCell ref="AZ199:BD199"/>
    <mergeCell ref="BE199:BI199"/>
    <mergeCell ref="BJ199:BN199"/>
    <mergeCell ref="BO199:BS199"/>
    <mergeCell ref="A199:F199"/>
    <mergeCell ref="G199:S199"/>
    <mergeCell ref="T199:Z199"/>
    <mergeCell ref="AA199:AE199"/>
    <mergeCell ref="AF199:AJ199"/>
    <mergeCell ref="AK199:AO199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U188:AW188"/>
    <mergeCell ref="AX188:AZ188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P197:AT197"/>
    <mergeCell ref="AU197:AY197"/>
    <mergeCell ref="AZ197:BD197"/>
    <mergeCell ref="BE197:BI197"/>
    <mergeCell ref="BJ197:BN197"/>
    <mergeCell ref="BO197:BS197"/>
    <mergeCell ref="A197:F197"/>
    <mergeCell ref="G197:S197"/>
    <mergeCell ref="T197:Z197"/>
    <mergeCell ref="AA197:AE197"/>
    <mergeCell ref="AF197:AJ197"/>
    <mergeCell ref="AK197:AO197"/>
    <mergeCell ref="BA189:BC189"/>
    <mergeCell ref="BD189:BF189"/>
    <mergeCell ref="BG189:BI189"/>
    <mergeCell ref="BJ189:BL189"/>
    <mergeCell ref="A189:C189"/>
    <mergeCell ref="D189:V189"/>
    <mergeCell ref="AC186:AE186"/>
    <mergeCell ref="AF186:AH186"/>
    <mergeCell ref="AP196:AT196"/>
    <mergeCell ref="AU196:AY196"/>
    <mergeCell ref="AZ196:BD196"/>
    <mergeCell ref="BE196:BI196"/>
    <mergeCell ref="BJ196:BN196"/>
    <mergeCell ref="BO196:BS196"/>
    <mergeCell ref="A194:BS194"/>
    <mergeCell ref="A195:F196"/>
    <mergeCell ref="G195:S196"/>
    <mergeCell ref="T195:Z196"/>
    <mergeCell ref="AA195:AO195"/>
    <mergeCell ref="AP195:BD195"/>
    <mergeCell ref="BE195:BS195"/>
    <mergeCell ref="AA196:AE196"/>
    <mergeCell ref="AF196:AJ196"/>
    <mergeCell ref="AK196:AO196"/>
    <mergeCell ref="BA188:BC188"/>
    <mergeCell ref="BD188:BF188"/>
    <mergeCell ref="BG188:BI188"/>
    <mergeCell ref="BJ188:BL188"/>
    <mergeCell ref="A192:BL192"/>
    <mergeCell ref="A193:BS193"/>
    <mergeCell ref="AO189:AQ189"/>
    <mergeCell ref="AR189:AT189"/>
    <mergeCell ref="AU189:AW189"/>
    <mergeCell ref="AX189:AZ189"/>
    <mergeCell ref="AI188:AK188"/>
    <mergeCell ref="AL188:AN188"/>
    <mergeCell ref="AO188:AQ188"/>
    <mergeCell ref="AR188:AT188"/>
    <mergeCell ref="W184:AB184"/>
    <mergeCell ref="AC184:AH184"/>
    <mergeCell ref="AI184:AN184"/>
    <mergeCell ref="AO184:AT184"/>
    <mergeCell ref="AU184:AW185"/>
    <mergeCell ref="AX184:AZ185"/>
    <mergeCell ref="BA184:BC185"/>
    <mergeCell ref="BD184:BF185"/>
    <mergeCell ref="BG184:BI185"/>
    <mergeCell ref="AR187:AT187"/>
    <mergeCell ref="AU187:AW187"/>
    <mergeCell ref="AX187:AZ187"/>
    <mergeCell ref="BA186:BC186"/>
    <mergeCell ref="BD186:BF186"/>
    <mergeCell ref="BG186:BI186"/>
    <mergeCell ref="BJ186:BL186"/>
    <mergeCell ref="A187:C187"/>
    <mergeCell ref="D187:V187"/>
    <mergeCell ref="W187:Y187"/>
    <mergeCell ref="Z187:AB187"/>
    <mergeCell ref="AC187:AE187"/>
    <mergeCell ref="AF187:AH187"/>
    <mergeCell ref="AI186:AK186"/>
    <mergeCell ref="AL186:AN186"/>
    <mergeCell ref="AO186:AQ186"/>
    <mergeCell ref="AR186:AT186"/>
    <mergeCell ref="AU186:AW186"/>
    <mergeCell ref="AX186:AZ186"/>
    <mergeCell ref="A186:C186"/>
    <mergeCell ref="D186:V186"/>
    <mergeCell ref="W186:Y186"/>
    <mergeCell ref="Z186:AB186"/>
    <mergeCell ref="A183:C185"/>
    <mergeCell ref="D183:V185"/>
    <mergeCell ref="W183:AH183"/>
    <mergeCell ref="AI183:AT183"/>
    <mergeCell ref="AU183:AZ183"/>
    <mergeCell ref="BA183:BF183"/>
    <mergeCell ref="AT178:AX178"/>
    <mergeCell ref="AY178:BC178"/>
    <mergeCell ref="BD178:BH178"/>
    <mergeCell ref="BI178:BM178"/>
    <mergeCell ref="BN178:BR178"/>
    <mergeCell ref="A182:BL182"/>
    <mergeCell ref="AT179:AX179"/>
    <mergeCell ref="AY179:BC179"/>
    <mergeCell ref="BD179:BH179"/>
    <mergeCell ref="BI179:BM179"/>
    <mergeCell ref="A178:T178"/>
    <mergeCell ref="U178:Y178"/>
    <mergeCell ref="Z178:AD178"/>
    <mergeCell ref="AE178:AI178"/>
    <mergeCell ref="AJ178:AN178"/>
    <mergeCell ref="AO178:AS178"/>
    <mergeCell ref="BJ184:BL185"/>
    <mergeCell ref="W185:Y185"/>
    <mergeCell ref="Z185:AB185"/>
    <mergeCell ref="AC185:AE185"/>
    <mergeCell ref="AF185:AH185"/>
    <mergeCell ref="AI185:AK185"/>
    <mergeCell ref="AL185:AN185"/>
    <mergeCell ref="AO185:AQ185"/>
    <mergeCell ref="AR185:AT185"/>
    <mergeCell ref="BG183:BL183"/>
    <mergeCell ref="AO177:AS177"/>
    <mergeCell ref="AT177:AX177"/>
    <mergeCell ref="AY177:BC177"/>
    <mergeCell ref="BD177:BH177"/>
    <mergeCell ref="BI177:BM177"/>
    <mergeCell ref="BN177:BR177"/>
    <mergeCell ref="AT176:AX176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174:T175"/>
    <mergeCell ref="U174:AD174"/>
    <mergeCell ref="AE174:AN174"/>
    <mergeCell ref="AO174:AX174"/>
    <mergeCell ref="AY174:BH174"/>
    <mergeCell ref="BI174:BR174"/>
    <mergeCell ref="U175:Y175"/>
    <mergeCell ref="Z175:AD175"/>
    <mergeCell ref="AE175:AI175"/>
    <mergeCell ref="AJ175:AN175"/>
    <mergeCell ref="AP152:AT152"/>
    <mergeCell ref="AU152:AY152"/>
    <mergeCell ref="AZ152:BD152"/>
    <mergeCell ref="BE152:BI152"/>
    <mergeCell ref="A172:BL172"/>
    <mergeCell ref="A173:BR173"/>
    <mergeCell ref="AP153:AT153"/>
    <mergeCell ref="AU153:AY153"/>
    <mergeCell ref="AZ153:BD153"/>
    <mergeCell ref="BE153:BI153"/>
    <mergeCell ref="A152:C152"/>
    <mergeCell ref="D152:P152"/>
    <mergeCell ref="Q152:U152"/>
    <mergeCell ref="V152:AE152"/>
    <mergeCell ref="AF152:AJ152"/>
    <mergeCell ref="AK152:AO152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BT127:BX127"/>
    <mergeCell ref="A147:BL147"/>
    <mergeCell ref="A148:C149"/>
    <mergeCell ref="D148:P149"/>
    <mergeCell ref="Q148:U149"/>
    <mergeCell ref="V148:AE149"/>
    <mergeCell ref="AF148:AT148"/>
    <mergeCell ref="AU148:BI148"/>
    <mergeCell ref="AF149:AJ149"/>
    <mergeCell ref="AK149:AO149"/>
    <mergeCell ref="AP127:AT127"/>
    <mergeCell ref="AU127:AY127"/>
    <mergeCell ref="AZ127:BD127"/>
    <mergeCell ref="BE127:BI127"/>
    <mergeCell ref="BJ127:BN127"/>
    <mergeCell ref="BO127:BS127"/>
    <mergeCell ref="A127:C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Q127:U127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3:AS113"/>
    <mergeCell ref="AT113:AX113"/>
    <mergeCell ref="AY113:BC113"/>
    <mergeCell ref="BD113:BH113"/>
    <mergeCell ref="A121:BL121"/>
    <mergeCell ref="A122:BL122"/>
    <mergeCell ref="AT114:AX114"/>
    <mergeCell ref="AY114:BC114"/>
    <mergeCell ref="BD114:BH114"/>
    <mergeCell ref="A115:C115"/>
    <mergeCell ref="A113:C113"/>
    <mergeCell ref="D113:T113"/>
    <mergeCell ref="U113:Y113"/>
    <mergeCell ref="Z113:AD113"/>
    <mergeCell ref="AE113:AI113"/>
    <mergeCell ref="AJ113:AN113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BQ100:BT100"/>
    <mergeCell ref="BU100:BY100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BU101:BY101"/>
    <mergeCell ref="A102:C102"/>
    <mergeCell ref="D102:T102"/>
    <mergeCell ref="U102:Y102"/>
    <mergeCell ref="Z102:AD102"/>
    <mergeCell ref="AE102:AH102"/>
    <mergeCell ref="AI102:AM102"/>
    <mergeCell ref="AN102:AR102"/>
    <mergeCell ref="AS102:AW102"/>
    <mergeCell ref="AX102:BA102"/>
    <mergeCell ref="AX99:BA99"/>
    <mergeCell ref="BB99:BF99"/>
    <mergeCell ref="BG99:BK99"/>
    <mergeCell ref="BL99:BP99"/>
    <mergeCell ref="BQ99:BT99"/>
    <mergeCell ref="BU99:BY99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U97:Y97"/>
    <mergeCell ref="Z97:AD97"/>
    <mergeCell ref="AE97:AH97"/>
    <mergeCell ref="AI97:AM97"/>
    <mergeCell ref="AN97:AR97"/>
    <mergeCell ref="AS97:AW97"/>
    <mergeCell ref="BB90:BF90"/>
    <mergeCell ref="BG90:BK90"/>
    <mergeCell ref="A93:BL93"/>
    <mergeCell ref="A94:BL94"/>
    <mergeCell ref="A95:BY95"/>
    <mergeCell ref="A96:C97"/>
    <mergeCell ref="D96:T97"/>
    <mergeCell ref="U96:AM96"/>
    <mergeCell ref="AN96:BF96"/>
    <mergeCell ref="BG96:BY96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BB88:BF88"/>
    <mergeCell ref="BG88:BK88"/>
    <mergeCell ref="A89:E89"/>
    <mergeCell ref="F89:W89"/>
    <mergeCell ref="X89:AB89"/>
    <mergeCell ref="AC89:AG89"/>
    <mergeCell ref="AH89:AL89"/>
    <mergeCell ref="AM89:AQ89"/>
    <mergeCell ref="AR89:AV89"/>
    <mergeCell ref="AW89:BA89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A86:E87"/>
    <mergeCell ref="F86:W87"/>
    <mergeCell ref="X86:AQ86"/>
    <mergeCell ref="AR86:BK86"/>
    <mergeCell ref="X87:AB87"/>
    <mergeCell ref="AC87:AG87"/>
    <mergeCell ref="AH87:AL87"/>
    <mergeCell ref="AM87:AQ87"/>
    <mergeCell ref="AR87:AV87"/>
    <mergeCell ref="AW87:BA87"/>
    <mergeCell ref="BB76:BF76"/>
    <mergeCell ref="BG76:BK76"/>
    <mergeCell ref="A84:BL84"/>
    <mergeCell ref="A85:BK85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7:D77"/>
    <mergeCell ref="E77:W77"/>
    <mergeCell ref="X77:AB77"/>
    <mergeCell ref="AC77:AG77"/>
    <mergeCell ref="AH77:AL77"/>
    <mergeCell ref="AM77:AQ77"/>
    <mergeCell ref="AR77:AV77"/>
    <mergeCell ref="AR76:AV76"/>
    <mergeCell ref="AW76:BA76"/>
    <mergeCell ref="AW79:BA79"/>
    <mergeCell ref="BB79:BF79"/>
    <mergeCell ref="BG79:BK79"/>
    <mergeCell ref="A80:D80"/>
    <mergeCell ref="E80:W80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4:BY54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00 A188 A113">
    <cfRule type="cellIs" dxfId="86" priority="91" stopIfTrue="1" operator="equal">
      <formula>A99</formula>
    </cfRule>
  </conditionalFormatting>
  <conditionalFormatting sqref="A127:C127 A152:C152">
    <cfRule type="cellIs" dxfId="85" priority="92" stopIfTrue="1" operator="equal">
      <formula>A126</formula>
    </cfRule>
    <cfRule type="cellIs" dxfId="84" priority="93" stopIfTrue="1" operator="equal">
      <formula>0</formula>
    </cfRule>
  </conditionalFormatting>
  <conditionalFormatting sqref="A101">
    <cfRule type="cellIs" dxfId="83" priority="90" stopIfTrue="1" operator="equal">
      <formula>A100</formula>
    </cfRule>
  </conditionalFormatting>
  <conditionalFormatting sqref="A102">
    <cfRule type="cellIs" dxfId="82" priority="89" stopIfTrue="1" operator="equal">
      <formula>A101</formula>
    </cfRule>
  </conditionalFormatting>
  <conditionalFormatting sqref="A103">
    <cfRule type="cellIs" dxfId="81" priority="88" stopIfTrue="1" operator="equal">
      <formula>A102</formula>
    </cfRule>
  </conditionalFormatting>
  <conditionalFormatting sqref="A104">
    <cfRule type="cellIs" dxfId="80" priority="87" stopIfTrue="1" operator="equal">
      <formula>A103</formula>
    </cfRule>
  </conditionalFormatting>
  <conditionalFormatting sqref="A105">
    <cfRule type="cellIs" dxfId="79" priority="86" stopIfTrue="1" operator="equal">
      <formula>A104</formula>
    </cfRule>
  </conditionalFormatting>
  <conditionalFormatting sqref="A119">
    <cfRule type="cellIs" dxfId="78" priority="95" stopIfTrue="1" operator="equal">
      <formula>A113</formula>
    </cfRule>
  </conditionalFormatting>
  <conditionalFormatting sqref="A114">
    <cfRule type="cellIs" dxfId="77" priority="84" stopIfTrue="1" operator="equal">
      <formula>A113</formula>
    </cfRule>
  </conditionalFormatting>
  <conditionalFormatting sqref="A115">
    <cfRule type="cellIs" dxfId="76" priority="83" stopIfTrue="1" operator="equal">
      <formula>A114</formula>
    </cfRule>
  </conditionalFormatting>
  <conditionalFormatting sqref="A116">
    <cfRule type="cellIs" dxfId="75" priority="82" stopIfTrue="1" operator="equal">
      <formula>A115</formula>
    </cfRule>
  </conditionalFormatting>
  <conditionalFormatting sqref="A117">
    <cfRule type="cellIs" dxfId="74" priority="81" stopIfTrue="1" operator="equal">
      <formula>A116</formula>
    </cfRule>
  </conditionalFormatting>
  <conditionalFormatting sqref="A118">
    <cfRule type="cellIs" dxfId="73" priority="80" stopIfTrue="1" operator="equal">
      <formula>A117</formula>
    </cfRule>
  </conditionalFormatting>
  <conditionalFormatting sqref="A189">
    <cfRule type="cellIs" dxfId="72" priority="2" stopIfTrue="1" operator="equal">
      <formula>A188</formula>
    </cfRule>
  </conditionalFormatting>
  <conditionalFormatting sqref="A128:C128">
    <cfRule type="cellIs" dxfId="71" priority="77" stopIfTrue="1" operator="equal">
      <formula>A127</formula>
    </cfRule>
    <cfRule type="cellIs" dxfId="70" priority="78" stopIfTrue="1" operator="equal">
      <formula>0</formula>
    </cfRule>
  </conditionalFormatting>
  <conditionalFormatting sqref="A129:C129">
    <cfRule type="cellIs" dxfId="69" priority="75" stopIfTrue="1" operator="equal">
      <formula>A128</formula>
    </cfRule>
    <cfRule type="cellIs" dxfId="68" priority="76" stopIfTrue="1" operator="equal">
      <formula>0</formula>
    </cfRule>
  </conditionalFormatting>
  <conditionalFormatting sqref="A130:C130">
    <cfRule type="cellIs" dxfId="67" priority="73" stopIfTrue="1" operator="equal">
      <formula>A129</formula>
    </cfRule>
    <cfRule type="cellIs" dxfId="66" priority="74" stopIfTrue="1" operator="equal">
      <formula>0</formula>
    </cfRule>
  </conditionalFormatting>
  <conditionalFormatting sqref="A131:C131">
    <cfRule type="cellIs" dxfId="65" priority="71" stopIfTrue="1" operator="equal">
      <formula>A130</formula>
    </cfRule>
    <cfRule type="cellIs" dxfId="64" priority="72" stopIfTrue="1" operator="equal">
      <formula>0</formula>
    </cfRule>
  </conditionalFormatting>
  <conditionalFormatting sqref="A132:C132">
    <cfRule type="cellIs" dxfId="63" priority="69" stopIfTrue="1" operator="equal">
      <formula>A131</formula>
    </cfRule>
    <cfRule type="cellIs" dxfId="62" priority="70" stopIfTrue="1" operator="equal">
      <formula>0</formula>
    </cfRule>
  </conditionalFormatting>
  <conditionalFormatting sqref="A133:C133">
    <cfRule type="cellIs" dxfId="61" priority="67" stopIfTrue="1" operator="equal">
      <formula>A132</formula>
    </cfRule>
    <cfRule type="cellIs" dxfId="60" priority="68" stopIfTrue="1" operator="equal">
      <formula>0</formula>
    </cfRule>
  </conditionalFormatting>
  <conditionalFormatting sqref="A134:C134">
    <cfRule type="cellIs" dxfId="59" priority="65" stopIfTrue="1" operator="equal">
      <formula>A133</formula>
    </cfRule>
    <cfRule type="cellIs" dxfId="58" priority="66" stopIfTrue="1" operator="equal">
      <formula>0</formula>
    </cfRule>
  </conditionalFormatting>
  <conditionalFormatting sqref="A135:C135">
    <cfRule type="cellIs" dxfId="57" priority="63" stopIfTrue="1" operator="equal">
      <formula>A134</formula>
    </cfRule>
    <cfRule type="cellIs" dxfId="56" priority="64" stopIfTrue="1" operator="equal">
      <formula>0</formula>
    </cfRule>
  </conditionalFormatting>
  <conditionalFormatting sqref="A136:C136">
    <cfRule type="cellIs" dxfId="55" priority="61" stopIfTrue="1" operator="equal">
      <formula>A135</formula>
    </cfRule>
    <cfRule type="cellIs" dxfId="54" priority="62" stopIfTrue="1" operator="equal">
      <formula>0</formula>
    </cfRule>
  </conditionalFormatting>
  <conditionalFormatting sqref="A137:C137">
    <cfRule type="cellIs" dxfId="53" priority="59" stopIfTrue="1" operator="equal">
      <formula>A136</formula>
    </cfRule>
    <cfRule type="cellIs" dxfId="52" priority="60" stopIfTrue="1" operator="equal">
      <formula>0</formula>
    </cfRule>
  </conditionalFormatting>
  <conditionalFormatting sqref="A138:C138">
    <cfRule type="cellIs" dxfId="51" priority="57" stopIfTrue="1" operator="equal">
      <formula>A137</formula>
    </cfRule>
    <cfRule type="cellIs" dxfId="50" priority="58" stopIfTrue="1" operator="equal">
      <formula>0</formula>
    </cfRule>
  </conditionalFormatting>
  <conditionalFormatting sqref="A139:C139">
    <cfRule type="cellIs" dxfId="49" priority="55" stopIfTrue="1" operator="equal">
      <formula>A138</formula>
    </cfRule>
    <cfRule type="cellIs" dxfId="48" priority="56" stopIfTrue="1" operator="equal">
      <formula>0</formula>
    </cfRule>
  </conditionalFormatting>
  <conditionalFormatting sqref="A140:C140">
    <cfRule type="cellIs" dxfId="47" priority="53" stopIfTrue="1" operator="equal">
      <formula>A139</formula>
    </cfRule>
    <cfRule type="cellIs" dxfId="46" priority="54" stopIfTrue="1" operator="equal">
      <formula>0</formula>
    </cfRule>
  </conditionalFormatting>
  <conditionalFormatting sqref="A141:C141">
    <cfRule type="cellIs" dxfId="45" priority="51" stopIfTrue="1" operator="equal">
      <formula>A140</formula>
    </cfRule>
    <cfRule type="cellIs" dxfId="44" priority="52" stopIfTrue="1" operator="equal">
      <formula>0</formula>
    </cfRule>
  </conditionalFormatting>
  <conditionalFormatting sqref="A142:C142">
    <cfRule type="cellIs" dxfId="43" priority="49" stopIfTrue="1" operator="equal">
      <formula>A141</formula>
    </cfRule>
    <cfRule type="cellIs" dxfId="42" priority="50" stopIfTrue="1" operator="equal">
      <formula>0</formula>
    </cfRule>
  </conditionalFormatting>
  <conditionalFormatting sqref="A143:C143">
    <cfRule type="cellIs" dxfId="41" priority="47" stopIfTrue="1" operator="equal">
      <formula>A142</formula>
    </cfRule>
    <cfRule type="cellIs" dxfId="40" priority="48" stopIfTrue="1" operator="equal">
      <formula>0</formula>
    </cfRule>
  </conditionalFormatting>
  <conditionalFormatting sqref="A144:C144">
    <cfRule type="cellIs" dxfId="39" priority="45" stopIfTrue="1" operator="equal">
      <formula>A143</formula>
    </cfRule>
    <cfRule type="cellIs" dxfId="38" priority="46" stopIfTrue="1" operator="equal">
      <formula>0</formula>
    </cfRule>
  </conditionalFormatting>
  <conditionalFormatting sqref="A145:C145">
    <cfRule type="cellIs" dxfId="37" priority="43" stopIfTrue="1" operator="equal">
      <formula>A144</formula>
    </cfRule>
    <cfRule type="cellIs" dxfId="36" priority="44" stopIfTrue="1" operator="equal">
      <formula>0</formula>
    </cfRule>
  </conditionalFormatting>
  <conditionalFormatting sqref="A153:C153">
    <cfRule type="cellIs" dxfId="35" priority="39" stopIfTrue="1" operator="equal">
      <formula>A152</formula>
    </cfRule>
    <cfRule type="cellIs" dxfId="34" priority="40" stopIfTrue="1" operator="equal">
      <formula>0</formula>
    </cfRule>
  </conditionalFormatting>
  <conditionalFormatting sqref="A154:C154">
    <cfRule type="cellIs" dxfId="33" priority="37" stopIfTrue="1" operator="equal">
      <formula>A153</formula>
    </cfRule>
    <cfRule type="cellIs" dxfId="32" priority="38" stopIfTrue="1" operator="equal">
      <formula>0</formula>
    </cfRule>
  </conditionalFormatting>
  <conditionalFormatting sqref="A155:C155">
    <cfRule type="cellIs" dxfId="31" priority="35" stopIfTrue="1" operator="equal">
      <formula>A154</formula>
    </cfRule>
    <cfRule type="cellIs" dxfId="30" priority="36" stopIfTrue="1" operator="equal">
      <formula>0</formula>
    </cfRule>
  </conditionalFormatting>
  <conditionalFormatting sqref="A156:C156">
    <cfRule type="cellIs" dxfId="29" priority="33" stopIfTrue="1" operator="equal">
      <formula>A155</formula>
    </cfRule>
    <cfRule type="cellIs" dxfId="28" priority="34" stopIfTrue="1" operator="equal">
      <formula>0</formula>
    </cfRule>
  </conditionalFormatting>
  <conditionalFormatting sqref="A157:C157">
    <cfRule type="cellIs" dxfId="27" priority="31" stopIfTrue="1" operator="equal">
      <formula>A156</formula>
    </cfRule>
    <cfRule type="cellIs" dxfId="26" priority="32" stopIfTrue="1" operator="equal">
      <formula>0</formula>
    </cfRule>
  </conditionalFormatting>
  <conditionalFormatting sqref="A158:C158">
    <cfRule type="cellIs" dxfId="25" priority="29" stopIfTrue="1" operator="equal">
      <formula>A157</formula>
    </cfRule>
    <cfRule type="cellIs" dxfId="24" priority="30" stopIfTrue="1" operator="equal">
      <formula>0</formula>
    </cfRule>
  </conditionalFormatting>
  <conditionalFormatting sqref="A159:C159">
    <cfRule type="cellIs" dxfId="23" priority="27" stopIfTrue="1" operator="equal">
      <formula>A158</formula>
    </cfRule>
    <cfRule type="cellIs" dxfId="22" priority="28" stopIfTrue="1" operator="equal">
      <formula>0</formula>
    </cfRule>
  </conditionalFormatting>
  <conditionalFormatting sqref="A160:C160">
    <cfRule type="cellIs" dxfId="21" priority="25" stopIfTrue="1" operator="equal">
      <formula>A159</formula>
    </cfRule>
    <cfRule type="cellIs" dxfId="20" priority="26" stopIfTrue="1" operator="equal">
      <formula>0</formula>
    </cfRule>
  </conditionalFormatting>
  <conditionalFormatting sqref="A161:C161">
    <cfRule type="cellIs" dxfId="19" priority="23" stopIfTrue="1" operator="equal">
      <formula>A160</formula>
    </cfRule>
    <cfRule type="cellIs" dxfId="18" priority="24" stopIfTrue="1" operator="equal">
      <formula>0</formula>
    </cfRule>
  </conditionalFormatting>
  <conditionalFormatting sqref="A162:C162">
    <cfRule type="cellIs" dxfId="17" priority="21" stopIfTrue="1" operator="equal">
      <formula>A161</formula>
    </cfRule>
    <cfRule type="cellIs" dxfId="16" priority="22" stopIfTrue="1" operator="equal">
      <formula>0</formula>
    </cfRule>
  </conditionalFormatting>
  <conditionalFormatting sqref="A163:C163">
    <cfRule type="cellIs" dxfId="15" priority="19" stopIfTrue="1" operator="equal">
      <formula>A162</formula>
    </cfRule>
    <cfRule type="cellIs" dxfId="14" priority="20" stopIfTrue="1" operator="equal">
      <formula>0</formula>
    </cfRule>
  </conditionalFormatting>
  <conditionalFormatting sqref="A164:C164">
    <cfRule type="cellIs" dxfId="13" priority="17" stopIfTrue="1" operator="equal">
      <formula>A163</formula>
    </cfRule>
    <cfRule type="cellIs" dxfId="12" priority="18" stopIfTrue="1" operator="equal">
      <formula>0</formula>
    </cfRule>
  </conditionalFormatting>
  <conditionalFormatting sqref="A165:C165">
    <cfRule type="cellIs" dxfId="11" priority="15" stopIfTrue="1" operator="equal">
      <formula>A164</formula>
    </cfRule>
    <cfRule type="cellIs" dxfId="10" priority="16" stopIfTrue="1" operator="equal">
      <formula>0</formula>
    </cfRule>
  </conditionalFormatting>
  <conditionalFormatting sqref="A166:C166">
    <cfRule type="cellIs" dxfId="9" priority="13" stopIfTrue="1" operator="equal">
      <formula>A165</formula>
    </cfRule>
    <cfRule type="cellIs" dxfId="8" priority="14" stopIfTrue="1" operator="equal">
      <formula>0</formula>
    </cfRule>
  </conditionalFormatting>
  <conditionalFormatting sqref="A167:C167">
    <cfRule type="cellIs" dxfId="7" priority="11" stopIfTrue="1" operator="equal">
      <formula>A166</formula>
    </cfRule>
    <cfRule type="cellIs" dxfId="6" priority="12" stopIfTrue="1" operator="equal">
      <formula>0</formula>
    </cfRule>
  </conditionalFormatting>
  <conditionalFormatting sqref="A168:C168">
    <cfRule type="cellIs" dxfId="5" priority="9" stopIfTrue="1" operator="equal">
      <formula>A167</formula>
    </cfRule>
    <cfRule type="cellIs" dxfId="4" priority="10" stopIfTrue="1" operator="equal">
      <formula>0</formula>
    </cfRule>
  </conditionalFormatting>
  <conditionalFormatting sqref="A169:C169">
    <cfRule type="cellIs" dxfId="3" priority="7" stopIfTrue="1" operator="equal">
      <formula>A168</formula>
    </cfRule>
    <cfRule type="cellIs" dxfId="2" priority="8" stopIfTrue="1" operator="equal">
      <formula>0</formula>
    </cfRule>
  </conditionalFormatting>
  <conditionalFormatting sqref="A170:C170">
    <cfRule type="cellIs" dxfId="1" priority="5" stopIfTrue="1" operator="equal">
      <formula>A169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КПК0216030</vt:lpstr>
      <vt:lpstr>'Додаток2 КПК0216030'!Область_печати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2022-01-27T10:59:02Z</cp:lastPrinted>
  <dcterms:created xsi:type="dcterms:W3CDTF">2016-07-02T12:27:50Z</dcterms:created>
  <dcterms:modified xsi:type="dcterms:W3CDTF">2022-01-27T11:01:39Z</dcterms:modified>
</cp:coreProperties>
</file>