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4240" windowHeight="13740"/>
  </bookViews>
  <sheets>
    <sheet name="КПК0211020" sheetId="1" r:id="rId1"/>
  </sheets>
  <definedNames>
    <definedName name="_xlnm.Print_Area" localSheetId="0">КПК0211020!$A$1:$BQ$150</definedName>
  </definedNames>
  <calcPr calcId="145621"/>
</workbook>
</file>

<file path=xl/calcChain.xml><?xml version="1.0" encoding="utf-8"?>
<calcChain xmlns="http://schemas.openxmlformats.org/spreadsheetml/2006/main">
  <c r="BN137" i="1" l="1"/>
  <c r="BB137" i="1"/>
  <c r="AP137" i="1"/>
  <c r="AD137" i="1"/>
  <c r="BC128" i="1"/>
  <c r="BC127" i="1"/>
  <c r="BC126" i="1"/>
  <c r="BC125" i="1"/>
  <c r="BC124" i="1"/>
  <c r="BC123" i="1"/>
  <c r="BC122" i="1"/>
  <c r="BC121" i="1"/>
  <c r="BC120" i="1"/>
  <c r="BC119" i="1"/>
  <c r="BC118" i="1"/>
  <c r="BC117" i="1"/>
  <c r="BC116" i="1"/>
  <c r="BC115" i="1"/>
  <c r="BC114" i="1"/>
  <c r="BC113" i="1"/>
  <c r="BC112" i="1"/>
  <c r="BC111" i="1"/>
  <c r="BC110" i="1"/>
  <c r="BC109" i="1"/>
  <c r="BC108" i="1"/>
  <c r="BC107" i="1"/>
  <c r="BC106" i="1"/>
  <c r="BC105" i="1"/>
  <c r="BC104" i="1"/>
  <c r="BC103" i="1"/>
  <c r="BC102" i="1"/>
  <c r="BC101" i="1"/>
  <c r="BC100" i="1"/>
  <c r="BC99" i="1"/>
  <c r="BC98" i="1"/>
  <c r="BC97" i="1"/>
  <c r="BC96" i="1"/>
  <c r="BC95" i="1"/>
  <c r="BC94" i="1"/>
  <c r="BC92" i="1"/>
  <c r="BC91" i="1"/>
  <c r="BC90" i="1"/>
  <c r="BC89" i="1"/>
  <c r="BC88" i="1"/>
  <c r="BC87" i="1"/>
  <c r="BC86" i="1"/>
  <c r="BC85" i="1"/>
  <c r="BC84" i="1"/>
  <c r="BC83" i="1"/>
  <c r="BC82" i="1"/>
  <c r="BC81" i="1"/>
  <c r="BC80" i="1"/>
  <c r="BC79" i="1"/>
  <c r="BC78" i="1"/>
  <c r="BC77" i="1"/>
  <c r="BC76" i="1"/>
  <c r="BC75" i="1"/>
  <c r="BC74" i="1"/>
  <c r="BC73" i="1"/>
  <c r="BC72" i="1"/>
  <c r="BC70" i="1"/>
  <c r="BC68" i="1"/>
  <c r="BC66" i="1"/>
  <c r="BC65" i="1"/>
  <c r="BC64" i="1"/>
  <c r="BC63" i="1"/>
  <c r="BC62" i="1"/>
  <c r="BC61" i="1"/>
  <c r="BA54" i="1"/>
  <c r="AW54" i="1"/>
  <c r="AQ54" i="1"/>
  <c r="AA54" i="1"/>
  <c r="BA53" i="1"/>
  <c r="AW53" i="1"/>
  <c r="AQ53" i="1"/>
  <c r="AA53" i="1"/>
  <c r="BC43" i="1"/>
  <c r="AY43" i="1"/>
  <c r="AU43" i="1"/>
  <c r="AI43" i="1"/>
  <c r="BC42" i="1"/>
  <c r="AY42" i="1"/>
  <c r="AU42" i="1"/>
  <c r="AI42" i="1"/>
  <c r="BC41" i="1"/>
  <c r="AY41" i="1"/>
  <c r="AU41" i="1"/>
  <c r="AI41" i="1"/>
  <c r="BC40" i="1"/>
  <c r="AY40" i="1"/>
  <c r="AU40" i="1"/>
  <c r="AI40" i="1"/>
  <c r="BC39" i="1"/>
  <c r="AY39" i="1"/>
  <c r="AU39" i="1"/>
  <c r="AI39" i="1"/>
  <c r="BC38" i="1"/>
  <c r="AY38" i="1"/>
  <c r="AU38" i="1"/>
  <c r="AI38" i="1"/>
  <c r="AX28" i="1"/>
  <c r="AQ28" i="1"/>
  <c r="AJ28" i="1"/>
  <c r="O28" i="1"/>
  <c r="BG38" i="1" l="1"/>
  <c r="BG39" i="1"/>
  <c r="BG40" i="1"/>
  <c r="BG41" i="1"/>
  <c r="BG42" i="1"/>
  <c r="BG43" i="1"/>
  <c r="BE53" i="1"/>
  <c r="BE54" i="1"/>
  <c r="BE28" i="1"/>
</calcChain>
</file>

<file path=xl/sharedStrings.xml><?xml version="1.0" encoding="utf-8"?>
<sst xmlns="http://schemas.openxmlformats.org/spreadsheetml/2006/main" count="429" uniqueCount="175">
  <si>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</si>
  <si>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</si>
  <si>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</si>
  <si>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</si>
  <si>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Видатки та надання кредитів за бюджетною програмою за звітний період</t>
  </si>
  <si>
    <t>Відхилення</t>
  </si>
  <si>
    <t>Касові видатки (надані кредити)</t>
  </si>
  <si>
    <t>Затверджено паспортом бюджетної програми</t>
  </si>
  <si>
    <t xml:space="preserve"> разом</t>
  </si>
  <si>
    <t>спеціальний фонд</t>
  </si>
  <si>
    <t>загальний фонд</t>
  </si>
  <si>
    <t>5. Обсяги фінансування бюджетної програми за звітний період у розрізі підпрограм та завдань</t>
  </si>
  <si>
    <t>Касові видатки (надані кредити) за звітний період</t>
  </si>
  <si>
    <t>Затверджено паспортом бюджетної програми на звітний період</t>
  </si>
  <si>
    <t>КПКВК</t>
  </si>
  <si>
    <t>№ з/п</t>
  </si>
  <si>
    <t>7. Результативні показники бюджетної програми та аналіз їх виконання за звітний період</t>
  </si>
  <si>
    <t>Джерело інформації</t>
  </si>
  <si>
    <t>Одиниця виміру</t>
  </si>
  <si>
    <t>Показники</t>
  </si>
  <si>
    <t>N з/п</t>
  </si>
  <si>
    <t>Найменування джерел надходжень</t>
  </si>
  <si>
    <t>Код</t>
  </si>
  <si>
    <t>разом</t>
  </si>
  <si>
    <t>ЗАТВЕРДЖЕНО
Наказ Міністерства фінансів України
26.08.2014  № 836</t>
  </si>
  <si>
    <t xml:space="preserve">про виконання паспорта бюджетної програми місцевого бюджету станом </t>
  </si>
  <si>
    <t>1.</t>
  </si>
  <si>
    <t xml:space="preserve">2. </t>
  </si>
  <si>
    <t xml:space="preserve">3. 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</si>
  <si>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</si>
  <si>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</si>
  <si>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 xml:space="preserve">Назва
регіональної цільової програми та підпрограми
</t>
  </si>
  <si>
    <t>6. Видатки на реалізацію регіональних цільових програм, які виконуються в межах бюджетної програми, за звітний період</t>
  </si>
  <si>
    <t>Виконано за звітний період (касові видатки/надані кредити)</t>
  </si>
  <si>
    <r>
      <t>8.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</si>
  <si>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</si>
  <si>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</si>
  <si>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0"/>
        <rFont val="Times New Roman"/>
        <family val="1"/>
        <charset val="204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</si>
  <si>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(підпис)</t>
  </si>
  <si>
    <t>(ініціали та прізвище)</t>
  </si>
  <si>
    <r>
      <t>Підпрограма / завдання бюджетної програми</t>
    </r>
    <r>
      <rPr>
        <vertAlign val="superscript"/>
        <sz val="12"/>
        <rFont val="Times New Roman"/>
        <family val="1"/>
        <charset val="204"/>
      </rPr>
      <t>2</t>
    </r>
  </si>
  <si>
    <t>Касові видатки станом на 
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</si>
  <si>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</si>
  <si>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</si>
  <si>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</si>
  <si>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pz1</t>
  </si>
  <si>
    <t>ps2</t>
  </si>
  <si>
    <t>pz2</t>
  </si>
  <si>
    <t>pvz2</t>
  </si>
  <si>
    <t>pvs2</t>
  </si>
  <si>
    <t>formula=RC[-14]+RC[-7]</t>
  </si>
  <si>
    <t>formula=RC[-21]-RC[-42]</t>
  </si>
  <si>
    <t>npp</t>
  </si>
  <si>
    <t>kpk</t>
  </si>
  <si>
    <t>kfk</t>
  </si>
  <si>
    <t>name</t>
  </si>
  <si>
    <t>od_vim</t>
  </si>
  <si>
    <t>dger</t>
  </si>
  <si>
    <t>kod</t>
  </si>
  <si>
    <t>ps1</t>
  </si>
  <si>
    <t>pz3</t>
  </si>
  <si>
    <t>ps3</t>
  </si>
  <si>
    <t>formula=RC[-8]+RC[-4]</t>
  </si>
  <si>
    <t>formula=RC[-12]-RC[-24]</t>
  </si>
  <si>
    <t>formula=RC[-10]+RC[-5]</t>
  </si>
  <si>
    <t>formula=RC[-16]-RC[-32]</t>
  </si>
  <si>
    <t>formula=RC[-10]-RC[-20]</t>
  </si>
  <si>
    <t>ЗВІТ</t>
  </si>
  <si>
    <t>p5.4</t>
  </si>
  <si>
    <t>s5.4</t>
  </si>
  <si>
    <t>p5.5</t>
  </si>
  <si>
    <t>s5.5</t>
  </si>
  <si>
    <t>p5.6</t>
  </si>
  <si>
    <t>s5.6</t>
  </si>
  <si>
    <t>p5.7</t>
  </si>
  <si>
    <t>s5.7</t>
  </si>
  <si>
    <t>p5.8</t>
  </si>
  <si>
    <t>s5.8</t>
  </si>
  <si>
    <t>z1</t>
  </si>
  <si>
    <t>s1</t>
  </si>
  <si>
    <t>Пояснення щодо причин відхилення</t>
  </si>
  <si>
    <t>poyas</t>
  </si>
  <si>
    <t>formula=RC[-15]-RC[-31]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</si>
  <si>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</si>
  <si>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</si>
  <si>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0211020</t>
  </si>
  <si>
    <t>Забезпечення збечення енергоресурсів</t>
  </si>
  <si>
    <t>Розбіжність пояснюється економією та раціональним використанням енергоресурсів.</t>
  </si>
  <si>
    <t>Забезпечити надання відповідних послуг денними загальноосвітніми навчальними закладами</t>
  </si>
  <si>
    <t>Відхилення по загальному фонду, яке склало 1098,06 тис. грн. утворилося за рахунок економії фонду заробітної плати в зв'язку з   вакантними посадами, які утворилися вже протягом поточного бюджетного періоду через звільнення працівників, їх хворобу, перебування їх у відпустках по догляду за дитиною, та  зменшення розмірів премій, доплат та надбавок, заохочувальних і компенсаційних виплат, передбачених кошторисом на відповідний бюджетний період.</t>
  </si>
  <si>
    <t>Придбання обладнання та предметів довгострокового користування</t>
  </si>
  <si>
    <t>Економія утворилась за рахунок проведення електронних закупівель.</t>
  </si>
  <si>
    <t>Проведення капітального ремонту приміщень та інших об*єктів</t>
  </si>
  <si>
    <t>Ремонт проведено на меншій площі, ніж планувалось.</t>
  </si>
  <si>
    <t/>
  </si>
  <si>
    <t>Усього</t>
  </si>
  <si>
    <t>Комплексна Програма розвитку освіти</t>
  </si>
  <si>
    <t>0211020 - 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</si>
  <si>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Затрат</t>
  </si>
  <si>
    <t>Обсяг видатків</t>
  </si>
  <si>
    <t>тис.грн.</t>
  </si>
  <si>
    <t>Кошторис</t>
  </si>
  <si>
    <t>кількість закладів</t>
  </si>
  <si>
    <t>од.</t>
  </si>
  <si>
    <t>Звітність установ</t>
  </si>
  <si>
    <t>кількість класів</t>
  </si>
  <si>
    <t>G67:BL67</t>
  </si>
  <si>
    <t>Удокомплектовування  штатними одиницями КЗ «Новоолександрівський НВК» відповідно до Наказу МОН №1205 «Про затвердження Типових штатних нормативів загальноосвітніх навчальних закладів» та прибуття до даного закладу дитини з особливими освітніми потребами та дитини, яка перебуває на індивідуальній формі навчання.</t>
  </si>
  <si>
    <t>середньорічне число посадових окладів (ставок) педагогічного персоналу</t>
  </si>
  <si>
    <t>Штатний розпис</t>
  </si>
  <si>
    <t>G69:BL69</t>
  </si>
  <si>
    <t>В порівнянні з планом на 2018 рік штатна чисельність зросла, в зв’язку зі збільшенням кількості класів</t>
  </si>
  <si>
    <t>всього - середньорічне число ставок (штатних одиниць)</t>
  </si>
  <si>
    <t>G71:BL71</t>
  </si>
  <si>
    <t>Продукту</t>
  </si>
  <si>
    <t>середньорічна кількість учнів</t>
  </si>
  <si>
    <t>осіб</t>
  </si>
  <si>
    <t>середньорічна кількість дітей дошкільного віку 0-6 років</t>
  </si>
  <si>
    <t>Ефективності</t>
  </si>
  <si>
    <t>витрати на 1 учня</t>
  </si>
  <si>
    <t>Розрахунок</t>
  </si>
  <si>
    <t>діто-дні відвідування</t>
  </si>
  <si>
    <t>днів</t>
  </si>
  <si>
    <t>Якості</t>
  </si>
  <si>
    <t>відсоток успішності</t>
  </si>
  <si>
    <t>%</t>
  </si>
  <si>
    <t>кількість днів відвідування 1 учня</t>
  </si>
  <si>
    <t>обсяг витатків на енергоресурси у т.ч.</t>
  </si>
  <si>
    <t>електроенергії</t>
  </si>
  <si>
    <t>газопостачання</t>
  </si>
  <si>
    <t>водопостачання та водовідведення</t>
  </si>
  <si>
    <t>інші енергоресурси(вугілля дрова)</t>
  </si>
  <si>
    <t>Загальна площа приміщень</t>
  </si>
  <si>
    <t>кв.м</t>
  </si>
  <si>
    <t>Технічна документація</t>
  </si>
  <si>
    <t>опалювальна площа</t>
  </si>
  <si>
    <t>кв. м.</t>
  </si>
  <si>
    <t>кількість установ</t>
  </si>
  <si>
    <t>електроенергія</t>
  </si>
  <si>
    <t>кВт.год</t>
  </si>
  <si>
    <t>Ліміти</t>
  </si>
  <si>
    <t>G93:BL93</t>
  </si>
  <si>
    <t>Відхилення виникло через реконструкцію Навчально-виховного комплексу.</t>
  </si>
  <si>
    <t>куб.м</t>
  </si>
  <si>
    <t>інші енергоресурси</t>
  </si>
  <si>
    <t>т</t>
  </si>
  <si>
    <t>електропостачання</t>
  </si>
  <si>
    <t>обладнання та інвентар</t>
  </si>
  <si>
    <t>підручники 1-4 класів</t>
  </si>
  <si>
    <t>тис.грн</t>
  </si>
  <si>
    <t>кількість установ в яких проведено оновлення матеріально-технічної бази</t>
  </si>
  <si>
    <t>кількість придбаного обладнання та інвентарю</t>
  </si>
  <si>
    <t>кількість підручників 1-4 класів</t>
  </si>
  <si>
    <t>середні витрати на 1 од. обладнання та інвентарю</t>
  </si>
  <si>
    <t>середні витрати на 1 од. підручників 1-4 класів</t>
  </si>
  <si>
    <t>динаміка кількості установ , в яких здійснено оновлення матеріально-технічної бази порівняно з минулим</t>
  </si>
  <si>
    <t>рівень оновлення матеріально-технічної бази порівняно з минулим роком</t>
  </si>
  <si>
    <t>Кількість установ в яких проведено капітальний ремонт</t>
  </si>
  <si>
    <t>Обсяг видатків на капітальний ремонт</t>
  </si>
  <si>
    <t>площа на якій проведено капітальний ремонт з них:</t>
  </si>
  <si>
    <t>відсоток площі на якій проведено капітальний ремонт до площі, що потребувала капітального ремонту</t>
  </si>
  <si>
    <t>відс.</t>
  </si>
  <si>
    <t>середні витрати на 1 кв.м проведення капітального ремонту школи</t>
  </si>
  <si>
    <t>динаміка видатків на капітальний ремонт в порівнянні з минулим</t>
  </si>
  <si>
    <t>0200000</t>
  </si>
  <si>
    <t>Виконавчий комітет Новоолександрівської сільської ради Дніпровського району Дніпропетровської області</t>
  </si>
  <si>
    <t>Сільський голова</t>
  </si>
  <si>
    <t>Начальник відділу фінансово-економічних та інвестиційних питань</t>
  </si>
  <si>
    <t>О.О.Візір</t>
  </si>
  <si>
    <t>Н.Г.Шмалько</t>
  </si>
  <si>
    <t>(тис.грн)</t>
  </si>
  <si>
    <t xml:space="preserve">  (тис.грн)</t>
  </si>
  <si>
    <t>0200000/'0210000</t>
  </si>
  <si>
    <t>0921</t>
  </si>
  <si>
    <t>на 31.12. 2018 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</si>
</sst>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9" fillId="0" borderId="0" xfId="0" applyFont="1"/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3" xfId="0" quotePrefix="1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9" fontId="9" fillId="0" borderId="3" xfId="0" quotePrefix="1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1" fillId="0" borderId="1" xfId="0" applyFont="1" applyBorder="1"/>
    <xf numFmtId="0" fontId="12" fillId="0" borderId="3" xfId="0" applyNumberFormat="1" applyFont="1" applyBorder="1" applyAlignment="1">
      <alignment horizontal="center" vertical="top" wrapText="1"/>
    </xf>
    <xf numFmtId="0" fontId="10" fillId="0" borderId="3" xfId="0" applyNumberFormat="1" applyFont="1" applyBorder="1" applyAlignment="1">
      <alignment horizontal="center" vertical="top" wrapText="1"/>
    </xf>
    <xf numFmtId="49" fontId="3" fillId="0" borderId="3" xfId="0" quotePrefix="1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3" xfId="0" quotePrefix="1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1" xfId="0" quotePrefix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2" fillId="0" borderId="1" xfId="0" applyNumberFormat="1" applyFont="1" applyBorder="1" applyAlignment="1">
      <alignment horizontal="left" vertical="center" wrapText="1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1" xfId="0" applyFont="1" applyBorder="1"/>
    <xf numFmtId="0" fontId="1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" fillId="0" borderId="2" xfId="0" quotePrefix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quotePrefix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Обычный" xfId="0" builtinId="0"/>
  </cellStyles>
  <dxfs count="6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150"/>
  <sheetViews>
    <sheetView tabSelected="1" topLeftCell="A125" zoomScaleNormal="100" workbookViewId="0">
      <selection activeCell="AQ38" sqref="AQ38:AT38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15.95" customHeight="1" x14ac:dyDescent="0.2">
      <c r="AO2" s="91" t="s">
        <v>24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64" ht="15.95" customHeight="1" x14ac:dyDescent="0.2"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</row>
    <row r="4" spans="1:64" ht="14.1" customHeight="1" x14ac:dyDescent="0.2"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</row>
    <row r="5" spans="1:64" ht="9.75" hidden="1" customHeight="1" x14ac:dyDescent="0.2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64" ht="9.75" hidden="1" customHeight="1" x14ac:dyDescent="0.2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</row>
    <row r="7" spans="1:64" ht="9.75" hidden="1" customHeight="1" x14ac:dyDescent="0.2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</row>
    <row r="8" spans="1:64" ht="9.75" hidden="1" customHeight="1" x14ac:dyDescent="0.2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</row>
    <row r="9" spans="1:64" ht="8.25" hidden="1" customHeight="1" x14ac:dyDescent="0.2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</row>
    <row r="10" spans="1:64" ht="6" customHeight="1" x14ac:dyDescent="0.2"/>
    <row r="11" spans="1:64" ht="15.75" customHeight="1" x14ac:dyDescent="0.2">
      <c r="A11" s="51" t="s">
        <v>67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64" ht="15.75" customHeight="1" x14ac:dyDescent="0.2">
      <c r="A12" s="51" t="s">
        <v>25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</row>
    <row r="13" spans="1:64" ht="15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92" t="s">
        <v>174</v>
      </c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19.5" customHeight="1" x14ac:dyDescent="0.2">
      <c r="A14" s="4" t="s">
        <v>26</v>
      </c>
      <c r="B14" s="95" t="s">
        <v>164</v>
      </c>
      <c r="C14" s="96"/>
      <c r="D14" s="96"/>
      <c r="E14" s="96"/>
      <c r="F14" s="96"/>
      <c r="G14" s="96"/>
      <c r="H14" s="96"/>
      <c r="I14" s="96"/>
      <c r="J14" s="96"/>
      <c r="K14" s="96"/>
      <c r="L14" s="47" t="s">
        <v>165</v>
      </c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</row>
    <row r="15" spans="1:64" ht="15.95" customHeight="1" x14ac:dyDescent="0.2">
      <c r="A15" s="46" t="s">
        <v>0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 t="s">
        <v>1</v>
      </c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</row>
    <row r="16" spans="1:64" ht="18.75" customHeight="1" x14ac:dyDescent="0.2">
      <c r="A16" s="4" t="s">
        <v>27</v>
      </c>
      <c r="B16" s="95" t="s">
        <v>172</v>
      </c>
      <c r="C16" s="96"/>
      <c r="D16" s="96"/>
      <c r="E16" s="96"/>
      <c r="F16" s="96"/>
      <c r="G16" s="96"/>
      <c r="H16" s="96"/>
      <c r="I16" s="96"/>
      <c r="J16" s="96"/>
      <c r="K16" s="96"/>
      <c r="L16" s="47" t="s">
        <v>165</v>
      </c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</row>
    <row r="17" spans="1:79" ht="15.95" customHeight="1" x14ac:dyDescent="0.2">
      <c r="A17" s="46" t="s">
        <v>0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 t="s">
        <v>2</v>
      </c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</row>
    <row r="18" spans="1:79" ht="30.75" customHeight="1" x14ac:dyDescent="0.2">
      <c r="A18" s="4" t="s">
        <v>28</v>
      </c>
      <c r="B18" s="95" t="s">
        <v>85</v>
      </c>
      <c r="C18" s="96"/>
      <c r="D18" s="96"/>
      <c r="E18" s="96"/>
      <c r="F18" s="96"/>
      <c r="G18" s="96"/>
      <c r="H18" s="96"/>
      <c r="I18" s="96"/>
      <c r="J18" s="96"/>
      <c r="K18" s="96"/>
      <c r="M18" s="93" t="s">
        <v>173</v>
      </c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C18" s="47" t="s">
        <v>84</v>
      </c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</row>
    <row r="19" spans="1:79" ht="18" customHeight="1" x14ac:dyDescent="0.2">
      <c r="A19" s="46" t="s">
        <v>0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 t="s">
        <v>29</v>
      </c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 t="s">
        <v>3</v>
      </c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</row>
    <row r="20" spans="1:79" ht="6" customHeight="1" x14ac:dyDescent="0.2"/>
    <row r="21" spans="1:79" ht="15.75" customHeight="1" x14ac:dyDescent="0.2">
      <c r="A21" s="49" t="s">
        <v>4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</row>
    <row r="22" spans="1:79" ht="15" customHeight="1" x14ac:dyDescent="0.2">
      <c r="A22" s="50" t="s">
        <v>170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</row>
    <row r="23" spans="1:79" ht="5.25" customHeight="1" x14ac:dyDescent="0.2"/>
    <row r="24" spans="1:79" ht="22.5" customHeight="1" x14ac:dyDescent="0.2">
      <c r="A24" s="12" t="s">
        <v>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 t="s">
        <v>6</v>
      </c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 t="s">
        <v>5</v>
      </c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</row>
    <row r="25" spans="1:79" ht="22.5" customHeight="1" x14ac:dyDescent="0.2">
      <c r="A25" s="12" t="s">
        <v>10</v>
      </c>
      <c r="B25" s="12"/>
      <c r="C25" s="12"/>
      <c r="D25" s="12"/>
      <c r="E25" s="12"/>
      <c r="F25" s="12"/>
      <c r="G25" s="12"/>
      <c r="H25" s="12" t="s">
        <v>9</v>
      </c>
      <c r="I25" s="12"/>
      <c r="J25" s="12"/>
      <c r="K25" s="12"/>
      <c r="L25" s="12"/>
      <c r="M25" s="12"/>
      <c r="N25" s="12"/>
      <c r="O25" s="12" t="s">
        <v>8</v>
      </c>
      <c r="P25" s="12"/>
      <c r="Q25" s="12"/>
      <c r="R25" s="12"/>
      <c r="S25" s="12"/>
      <c r="T25" s="12"/>
      <c r="U25" s="12"/>
      <c r="V25" s="12" t="s">
        <v>10</v>
      </c>
      <c r="W25" s="12"/>
      <c r="X25" s="12"/>
      <c r="Y25" s="12"/>
      <c r="Z25" s="12"/>
      <c r="AA25" s="12"/>
      <c r="AB25" s="12"/>
      <c r="AC25" s="12" t="s">
        <v>9</v>
      </c>
      <c r="AD25" s="12"/>
      <c r="AE25" s="12"/>
      <c r="AF25" s="12"/>
      <c r="AG25" s="12"/>
      <c r="AH25" s="12"/>
      <c r="AI25" s="12"/>
      <c r="AJ25" s="12" t="s">
        <v>8</v>
      </c>
      <c r="AK25" s="12"/>
      <c r="AL25" s="12"/>
      <c r="AM25" s="12"/>
      <c r="AN25" s="12"/>
      <c r="AO25" s="12"/>
      <c r="AP25" s="12"/>
      <c r="AQ25" s="12" t="s">
        <v>10</v>
      </c>
      <c r="AR25" s="12"/>
      <c r="AS25" s="12"/>
      <c r="AT25" s="12"/>
      <c r="AU25" s="12"/>
      <c r="AV25" s="12"/>
      <c r="AW25" s="12"/>
      <c r="AX25" s="12" t="s">
        <v>9</v>
      </c>
      <c r="AY25" s="12"/>
      <c r="AZ25" s="12"/>
      <c r="BA25" s="12"/>
      <c r="BB25" s="12"/>
      <c r="BC25" s="12"/>
      <c r="BD25" s="12"/>
      <c r="BE25" s="12" t="s">
        <v>8</v>
      </c>
      <c r="BF25" s="12"/>
      <c r="BG25" s="12"/>
      <c r="BH25" s="12"/>
      <c r="BI25" s="12"/>
      <c r="BJ25" s="12"/>
      <c r="BK25" s="12"/>
      <c r="BL25" s="12"/>
    </row>
    <row r="26" spans="1:79" ht="9.75" customHeight="1" x14ac:dyDescent="0.2">
      <c r="A26" s="12">
        <v>1</v>
      </c>
      <c r="B26" s="12"/>
      <c r="C26" s="12"/>
      <c r="D26" s="12"/>
      <c r="E26" s="12"/>
      <c r="F26" s="12"/>
      <c r="G26" s="12"/>
      <c r="H26" s="12">
        <v>2</v>
      </c>
      <c r="I26" s="12"/>
      <c r="J26" s="12"/>
      <c r="K26" s="12"/>
      <c r="L26" s="12"/>
      <c r="M26" s="12"/>
      <c r="N26" s="12"/>
      <c r="O26" s="12">
        <v>3</v>
      </c>
      <c r="P26" s="12"/>
      <c r="Q26" s="12"/>
      <c r="R26" s="12"/>
      <c r="S26" s="12"/>
      <c r="T26" s="12"/>
      <c r="U26" s="12"/>
      <c r="V26" s="12">
        <v>4</v>
      </c>
      <c r="W26" s="12"/>
      <c r="X26" s="12"/>
      <c r="Y26" s="12"/>
      <c r="Z26" s="12"/>
      <c r="AA26" s="12"/>
      <c r="AB26" s="12"/>
      <c r="AC26" s="12">
        <v>5</v>
      </c>
      <c r="AD26" s="12"/>
      <c r="AE26" s="12"/>
      <c r="AF26" s="12"/>
      <c r="AG26" s="12"/>
      <c r="AH26" s="12"/>
      <c r="AI26" s="12"/>
      <c r="AJ26" s="12">
        <v>6</v>
      </c>
      <c r="AK26" s="12"/>
      <c r="AL26" s="12"/>
      <c r="AM26" s="12"/>
      <c r="AN26" s="12"/>
      <c r="AO26" s="12"/>
      <c r="AP26" s="12"/>
      <c r="AQ26" s="12">
        <v>7</v>
      </c>
      <c r="AR26" s="12"/>
      <c r="AS26" s="12"/>
      <c r="AT26" s="12"/>
      <c r="AU26" s="12"/>
      <c r="AV26" s="12"/>
      <c r="AW26" s="12"/>
      <c r="AX26" s="12">
        <v>8</v>
      </c>
      <c r="AY26" s="12"/>
      <c r="AZ26" s="12"/>
      <c r="BA26" s="12"/>
      <c r="BB26" s="12"/>
      <c r="BC26" s="12"/>
      <c r="BD26" s="12"/>
      <c r="BE26" s="12">
        <v>9</v>
      </c>
      <c r="BF26" s="12"/>
      <c r="BG26" s="12"/>
      <c r="BH26" s="12"/>
      <c r="BI26" s="12"/>
      <c r="BJ26" s="12"/>
      <c r="BK26" s="12"/>
      <c r="BL26" s="12"/>
    </row>
    <row r="27" spans="1:79" ht="12.75" hidden="1" customHeight="1" x14ac:dyDescent="0.2">
      <c r="A27" s="52" t="s">
        <v>78</v>
      </c>
      <c r="B27" s="52"/>
      <c r="C27" s="52"/>
      <c r="D27" s="52"/>
      <c r="E27" s="52"/>
      <c r="F27" s="52"/>
      <c r="G27" s="52"/>
      <c r="H27" s="52" t="s">
        <v>79</v>
      </c>
      <c r="I27" s="52"/>
      <c r="J27" s="52"/>
      <c r="K27" s="52"/>
      <c r="L27" s="52"/>
      <c r="M27" s="52"/>
      <c r="N27" s="52"/>
      <c r="O27" s="53" t="s">
        <v>50</v>
      </c>
      <c r="P27" s="54"/>
      <c r="Q27" s="54"/>
      <c r="R27" s="54"/>
      <c r="S27" s="54"/>
      <c r="T27" s="54"/>
      <c r="U27" s="54"/>
      <c r="V27" s="52" t="s">
        <v>48</v>
      </c>
      <c r="W27" s="52"/>
      <c r="X27" s="52"/>
      <c r="Y27" s="52"/>
      <c r="Z27" s="52"/>
      <c r="AA27" s="52"/>
      <c r="AB27" s="52"/>
      <c r="AC27" s="52" t="s">
        <v>49</v>
      </c>
      <c r="AD27" s="52"/>
      <c r="AE27" s="52"/>
      <c r="AF27" s="52"/>
      <c r="AG27" s="52"/>
      <c r="AH27" s="52"/>
      <c r="AI27" s="52"/>
      <c r="AJ27" s="53" t="s">
        <v>50</v>
      </c>
      <c r="AK27" s="54"/>
      <c r="AL27" s="54"/>
      <c r="AM27" s="54"/>
      <c r="AN27" s="54"/>
      <c r="AO27" s="54"/>
      <c r="AP27" s="54"/>
      <c r="AQ27" s="55" t="s">
        <v>51</v>
      </c>
      <c r="AR27" s="52"/>
      <c r="AS27" s="52"/>
      <c r="AT27" s="52"/>
      <c r="AU27" s="52"/>
      <c r="AV27" s="52"/>
      <c r="AW27" s="52"/>
      <c r="AX27" s="55" t="s">
        <v>51</v>
      </c>
      <c r="AY27" s="52"/>
      <c r="AZ27" s="52"/>
      <c r="BA27" s="52"/>
      <c r="BB27" s="52"/>
      <c r="BC27" s="52"/>
      <c r="BD27" s="52"/>
      <c r="BE27" s="54" t="s">
        <v>50</v>
      </c>
      <c r="BF27" s="54"/>
      <c r="BG27" s="54"/>
      <c r="BH27" s="54"/>
      <c r="BI27" s="54"/>
      <c r="BJ27" s="54"/>
      <c r="BK27" s="54"/>
      <c r="BL27" s="54"/>
      <c r="CA27" s="1" t="s">
        <v>68</v>
      </c>
    </row>
    <row r="28" spans="1:79" ht="15.75" x14ac:dyDescent="0.2">
      <c r="A28" s="11">
        <v>28597.044999999998</v>
      </c>
      <c r="B28" s="11"/>
      <c r="C28" s="11"/>
      <c r="D28" s="11"/>
      <c r="E28" s="11"/>
      <c r="F28" s="11"/>
      <c r="G28" s="11"/>
      <c r="H28" s="11">
        <v>5077.652</v>
      </c>
      <c r="I28" s="11"/>
      <c r="J28" s="11"/>
      <c r="K28" s="11"/>
      <c r="L28" s="11"/>
      <c r="M28" s="11"/>
      <c r="N28" s="11"/>
      <c r="O28" s="11">
        <f>A28+H28</f>
        <v>33674.697</v>
      </c>
      <c r="P28" s="11"/>
      <c r="Q28" s="11"/>
      <c r="R28" s="11"/>
      <c r="S28" s="11"/>
      <c r="T28" s="11"/>
      <c r="U28" s="11"/>
      <c r="V28" s="11">
        <v>27498.985530000002</v>
      </c>
      <c r="W28" s="11"/>
      <c r="X28" s="11"/>
      <c r="Y28" s="11"/>
      <c r="Z28" s="11"/>
      <c r="AA28" s="11"/>
      <c r="AB28" s="11"/>
      <c r="AC28" s="11">
        <v>4810.3599999999997</v>
      </c>
      <c r="AD28" s="11"/>
      <c r="AE28" s="11"/>
      <c r="AF28" s="11"/>
      <c r="AG28" s="11"/>
      <c r="AH28" s="11"/>
      <c r="AI28" s="11"/>
      <c r="AJ28" s="11">
        <f>V28+AC28</f>
        <v>32309.345530000002</v>
      </c>
      <c r="AK28" s="11"/>
      <c r="AL28" s="11"/>
      <c r="AM28" s="11"/>
      <c r="AN28" s="11"/>
      <c r="AO28" s="11"/>
      <c r="AP28" s="11"/>
      <c r="AQ28" s="11">
        <f>V28-A28</f>
        <v>-1098.0594699999965</v>
      </c>
      <c r="AR28" s="11"/>
      <c r="AS28" s="11"/>
      <c r="AT28" s="11"/>
      <c r="AU28" s="11"/>
      <c r="AV28" s="11"/>
      <c r="AW28" s="11"/>
      <c r="AX28" s="11">
        <f>AC28-H28</f>
        <v>-267.29200000000037</v>
      </c>
      <c r="AY28" s="11"/>
      <c r="AZ28" s="11"/>
      <c r="BA28" s="11"/>
      <c r="BB28" s="11"/>
      <c r="BC28" s="11"/>
      <c r="BD28" s="11"/>
      <c r="BE28" s="11">
        <f>AQ28+AX28</f>
        <v>-1365.3514699999969</v>
      </c>
      <c r="BF28" s="11"/>
      <c r="BG28" s="11"/>
      <c r="BH28" s="11"/>
      <c r="BI28" s="11"/>
      <c r="BJ28" s="11"/>
      <c r="BK28" s="11"/>
      <c r="BL28" s="11"/>
      <c r="CA28" s="1" t="s">
        <v>69</v>
      </c>
    </row>
    <row r="29" spans="1:79" ht="8.25" customHeight="1" x14ac:dyDescent="0.2"/>
    <row r="30" spans="1:79" hidden="1" x14ac:dyDescent="0.2"/>
    <row r="31" spans="1:79" ht="15.75" customHeight="1" x14ac:dyDescent="0.2">
      <c r="A31" s="56" t="s">
        <v>11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</row>
    <row r="32" spans="1:79" ht="15" customHeight="1" x14ac:dyDescent="0.2">
      <c r="A32" s="50" t="s">
        <v>171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</row>
    <row r="33" spans="1:79" ht="4.5" customHeight="1" x14ac:dyDescent="0.2"/>
    <row r="34" spans="1:79" ht="48" customHeight="1" x14ac:dyDescent="0.2">
      <c r="A34" s="12" t="s">
        <v>15</v>
      </c>
      <c r="B34" s="12" t="s">
        <v>14</v>
      </c>
      <c r="C34" s="12"/>
      <c r="D34" s="12"/>
      <c r="E34" s="12"/>
      <c r="F34" s="12" t="s">
        <v>30</v>
      </c>
      <c r="G34" s="12"/>
      <c r="H34" s="12"/>
      <c r="I34" s="12"/>
      <c r="J34" s="12" t="s">
        <v>40</v>
      </c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 t="s">
        <v>13</v>
      </c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 t="s">
        <v>12</v>
      </c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 t="s">
        <v>5</v>
      </c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 t="s">
        <v>80</v>
      </c>
      <c r="BL34" s="12"/>
      <c r="BM34" s="12"/>
      <c r="BN34" s="12"/>
      <c r="BO34" s="12"/>
      <c r="BP34" s="12"/>
      <c r="BQ34" s="12"/>
    </row>
    <row r="35" spans="1:79" ht="29.1" customHeight="1" x14ac:dyDescent="0.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 t="s">
        <v>10</v>
      </c>
      <c r="AB35" s="12"/>
      <c r="AC35" s="12"/>
      <c r="AD35" s="12"/>
      <c r="AE35" s="12" t="s">
        <v>9</v>
      </c>
      <c r="AF35" s="12"/>
      <c r="AG35" s="12"/>
      <c r="AH35" s="12"/>
      <c r="AI35" s="12" t="s">
        <v>8</v>
      </c>
      <c r="AJ35" s="12"/>
      <c r="AK35" s="12"/>
      <c r="AL35" s="12"/>
      <c r="AM35" s="12" t="s">
        <v>10</v>
      </c>
      <c r="AN35" s="12"/>
      <c r="AO35" s="12"/>
      <c r="AP35" s="12"/>
      <c r="AQ35" s="12" t="s">
        <v>9</v>
      </c>
      <c r="AR35" s="12"/>
      <c r="AS35" s="12"/>
      <c r="AT35" s="12"/>
      <c r="AU35" s="12" t="s">
        <v>8</v>
      </c>
      <c r="AV35" s="12"/>
      <c r="AW35" s="12"/>
      <c r="AX35" s="12"/>
      <c r="AY35" s="12" t="s">
        <v>10</v>
      </c>
      <c r="AZ35" s="12"/>
      <c r="BA35" s="12"/>
      <c r="BB35" s="12"/>
      <c r="BC35" s="12" t="s">
        <v>9</v>
      </c>
      <c r="BD35" s="12"/>
      <c r="BE35" s="12"/>
      <c r="BF35" s="12"/>
      <c r="BG35" s="12" t="s">
        <v>8</v>
      </c>
      <c r="BH35" s="12"/>
      <c r="BI35" s="12"/>
      <c r="BJ35" s="12"/>
      <c r="BK35" s="12"/>
      <c r="BL35" s="12"/>
      <c r="BM35" s="12"/>
      <c r="BN35" s="12"/>
      <c r="BO35" s="12"/>
      <c r="BP35" s="12"/>
      <c r="BQ35" s="12"/>
    </row>
    <row r="36" spans="1:79" ht="15.95" customHeight="1" x14ac:dyDescent="0.2">
      <c r="A36" s="7">
        <v>1</v>
      </c>
      <c r="B36" s="12">
        <v>2</v>
      </c>
      <c r="C36" s="12"/>
      <c r="D36" s="12"/>
      <c r="E36" s="12"/>
      <c r="F36" s="12">
        <v>3</v>
      </c>
      <c r="G36" s="12"/>
      <c r="H36" s="12"/>
      <c r="I36" s="12"/>
      <c r="J36" s="12">
        <v>4</v>
      </c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>
        <v>5</v>
      </c>
      <c r="AB36" s="12"/>
      <c r="AC36" s="12"/>
      <c r="AD36" s="12"/>
      <c r="AE36" s="12">
        <v>6</v>
      </c>
      <c r="AF36" s="12"/>
      <c r="AG36" s="12"/>
      <c r="AH36" s="12"/>
      <c r="AI36" s="12">
        <v>7</v>
      </c>
      <c r="AJ36" s="12"/>
      <c r="AK36" s="12"/>
      <c r="AL36" s="12"/>
      <c r="AM36" s="12">
        <v>8</v>
      </c>
      <c r="AN36" s="12"/>
      <c r="AO36" s="12"/>
      <c r="AP36" s="12"/>
      <c r="AQ36" s="12">
        <v>9</v>
      </c>
      <c r="AR36" s="12"/>
      <c r="AS36" s="12"/>
      <c r="AT36" s="12"/>
      <c r="AU36" s="12">
        <v>10</v>
      </c>
      <c r="AV36" s="12"/>
      <c r="AW36" s="12"/>
      <c r="AX36" s="12"/>
      <c r="AY36" s="12">
        <v>11</v>
      </c>
      <c r="AZ36" s="12"/>
      <c r="BA36" s="12"/>
      <c r="BB36" s="12"/>
      <c r="BC36" s="12">
        <v>12</v>
      </c>
      <c r="BD36" s="12"/>
      <c r="BE36" s="12"/>
      <c r="BF36" s="12"/>
      <c r="BG36" s="12">
        <v>13</v>
      </c>
      <c r="BH36" s="12"/>
      <c r="BI36" s="12"/>
      <c r="BJ36" s="12"/>
      <c r="BK36" s="12">
        <v>14</v>
      </c>
      <c r="BL36" s="12"/>
      <c r="BM36" s="12"/>
      <c r="BN36" s="12"/>
      <c r="BO36" s="12"/>
      <c r="BP36" s="12"/>
      <c r="BQ36" s="12"/>
    </row>
    <row r="37" spans="1:79" ht="15.75" hidden="1" customHeight="1" x14ac:dyDescent="0.2">
      <c r="A37" s="8" t="s">
        <v>52</v>
      </c>
      <c r="B37" s="57" t="s">
        <v>53</v>
      </c>
      <c r="C37" s="57"/>
      <c r="D37" s="57"/>
      <c r="E37" s="57"/>
      <c r="F37" s="57" t="s">
        <v>54</v>
      </c>
      <c r="G37" s="57"/>
      <c r="H37" s="57"/>
      <c r="I37" s="57"/>
      <c r="J37" s="58" t="s">
        <v>55</v>
      </c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2" t="s">
        <v>47</v>
      </c>
      <c r="AB37" s="52"/>
      <c r="AC37" s="52"/>
      <c r="AD37" s="52"/>
      <c r="AE37" s="52" t="s">
        <v>46</v>
      </c>
      <c r="AF37" s="52"/>
      <c r="AG37" s="52"/>
      <c r="AH37" s="52"/>
      <c r="AI37" s="53" t="s">
        <v>62</v>
      </c>
      <c r="AJ37" s="54"/>
      <c r="AK37" s="54"/>
      <c r="AL37" s="54"/>
      <c r="AM37" s="52" t="s">
        <v>48</v>
      </c>
      <c r="AN37" s="52"/>
      <c r="AO37" s="52"/>
      <c r="AP37" s="52"/>
      <c r="AQ37" s="52" t="s">
        <v>49</v>
      </c>
      <c r="AR37" s="52"/>
      <c r="AS37" s="52"/>
      <c r="AT37" s="52"/>
      <c r="AU37" s="53" t="s">
        <v>62</v>
      </c>
      <c r="AV37" s="54"/>
      <c r="AW37" s="54"/>
      <c r="AX37" s="54"/>
      <c r="AY37" s="55" t="s">
        <v>63</v>
      </c>
      <c r="AZ37" s="52"/>
      <c r="BA37" s="52"/>
      <c r="BB37" s="52"/>
      <c r="BC37" s="55" t="s">
        <v>63</v>
      </c>
      <c r="BD37" s="52"/>
      <c r="BE37" s="52"/>
      <c r="BF37" s="52"/>
      <c r="BG37" s="54" t="s">
        <v>62</v>
      </c>
      <c r="BH37" s="54"/>
      <c r="BI37" s="54"/>
      <c r="BJ37" s="54"/>
      <c r="BK37" s="58" t="s">
        <v>81</v>
      </c>
      <c r="BL37" s="58"/>
      <c r="BM37" s="58"/>
      <c r="BN37" s="58"/>
      <c r="BO37" s="58"/>
      <c r="BP37" s="58"/>
      <c r="BQ37" s="58"/>
      <c r="CA37" s="1" t="s">
        <v>70</v>
      </c>
    </row>
    <row r="38" spans="1:79" s="10" customFormat="1" ht="78.75" customHeight="1" x14ac:dyDescent="0.2">
      <c r="A38" s="9">
        <v>1</v>
      </c>
      <c r="B38" s="35" t="s">
        <v>85</v>
      </c>
      <c r="C38" s="36"/>
      <c r="D38" s="36"/>
      <c r="E38" s="37"/>
      <c r="F38" s="38" t="s">
        <v>83</v>
      </c>
      <c r="G38" s="39"/>
      <c r="H38" s="39"/>
      <c r="I38" s="39"/>
      <c r="J38" s="24" t="s">
        <v>84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6"/>
      <c r="AA38" s="28">
        <v>28597.044999999998</v>
      </c>
      <c r="AB38" s="28"/>
      <c r="AC38" s="28"/>
      <c r="AD38" s="28"/>
      <c r="AE38" s="28">
        <v>5077.6509999999998</v>
      </c>
      <c r="AF38" s="28"/>
      <c r="AG38" s="28"/>
      <c r="AH38" s="28"/>
      <c r="AI38" s="28">
        <f t="shared" ref="AI38:AI43" si="0">AA38+AE38</f>
        <v>33674.695999999996</v>
      </c>
      <c r="AJ38" s="28"/>
      <c r="AK38" s="28"/>
      <c r="AL38" s="28"/>
      <c r="AM38" s="28">
        <v>27498.985000000001</v>
      </c>
      <c r="AN38" s="28"/>
      <c r="AO38" s="28"/>
      <c r="AP38" s="28"/>
      <c r="AQ38" s="28">
        <v>4810.3590000000004</v>
      </c>
      <c r="AR38" s="28"/>
      <c r="AS38" s="28"/>
      <c r="AT38" s="28"/>
      <c r="AU38" s="28">
        <f t="shared" ref="AU38:AU43" si="1">AM38+AQ38</f>
        <v>32309.344000000001</v>
      </c>
      <c r="AV38" s="28"/>
      <c r="AW38" s="28"/>
      <c r="AX38" s="28"/>
      <c r="AY38" s="28">
        <f t="shared" ref="AY38:AY43" si="2">AM38-AA38</f>
        <v>-1098.0599999999977</v>
      </c>
      <c r="AZ38" s="28"/>
      <c r="BA38" s="28"/>
      <c r="BB38" s="28"/>
      <c r="BC38" s="28">
        <f t="shared" ref="BC38:BC43" si="3">AQ38-AE38</f>
        <v>-267.29199999999946</v>
      </c>
      <c r="BD38" s="28"/>
      <c r="BE38" s="28"/>
      <c r="BF38" s="28"/>
      <c r="BG38" s="28">
        <f t="shared" ref="BG38:BG43" si="4">AY38+BC38</f>
        <v>-1365.3519999999971</v>
      </c>
      <c r="BH38" s="28"/>
      <c r="BI38" s="28"/>
      <c r="BJ38" s="28"/>
      <c r="BK38" s="59"/>
      <c r="BL38" s="59"/>
      <c r="BM38" s="59"/>
      <c r="BN38" s="59"/>
      <c r="BO38" s="59"/>
      <c r="BP38" s="59"/>
      <c r="BQ38" s="59"/>
      <c r="CA38" s="10" t="s">
        <v>71</v>
      </c>
    </row>
    <row r="39" spans="1:79" ht="52.5" customHeight="1" x14ac:dyDescent="0.2">
      <c r="A39" s="7">
        <v>2</v>
      </c>
      <c r="B39" s="40" t="s">
        <v>85</v>
      </c>
      <c r="C39" s="41"/>
      <c r="D39" s="41"/>
      <c r="E39" s="42"/>
      <c r="F39" s="43" t="s">
        <v>83</v>
      </c>
      <c r="G39" s="44"/>
      <c r="H39" s="44"/>
      <c r="I39" s="44"/>
      <c r="J39" s="16" t="s">
        <v>86</v>
      </c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8"/>
      <c r="AA39" s="11">
        <v>1772.98</v>
      </c>
      <c r="AB39" s="11"/>
      <c r="AC39" s="11"/>
      <c r="AD39" s="11"/>
      <c r="AE39" s="11">
        <v>0</v>
      </c>
      <c r="AF39" s="11"/>
      <c r="AG39" s="11"/>
      <c r="AH39" s="11"/>
      <c r="AI39" s="11">
        <f t="shared" si="0"/>
        <v>1772.98</v>
      </c>
      <c r="AJ39" s="11"/>
      <c r="AK39" s="11"/>
      <c r="AL39" s="11"/>
      <c r="AM39" s="11">
        <v>1726.82</v>
      </c>
      <c r="AN39" s="11"/>
      <c r="AO39" s="11"/>
      <c r="AP39" s="11"/>
      <c r="AQ39" s="11">
        <v>0</v>
      </c>
      <c r="AR39" s="11"/>
      <c r="AS39" s="11"/>
      <c r="AT39" s="11"/>
      <c r="AU39" s="11">
        <f t="shared" si="1"/>
        <v>1726.82</v>
      </c>
      <c r="AV39" s="11"/>
      <c r="AW39" s="11"/>
      <c r="AX39" s="11"/>
      <c r="AY39" s="11">
        <f t="shared" si="2"/>
        <v>-46.160000000000082</v>
      </c>
      <c r="AZ39" s="11"/>
      <c r="BA39" s="11"/>
      <c r="BB39" s="11"/>
      <c r="BC39" s="11">
        <f t="shared" si="3"/>
        <v>0</v>
      </c>
      <c r="BD39" s="11"/>
      <c r="BE39" s="11"/>
      <c r="BF39" s="11"/>
      <c r="BG39" s="11">
        <f t="shared" si="4"/>
        <v>-46.160000000000082</v>
      </c>
      <c r="BH39" s="11"/>
      <c r="BI39" s="11"/>
      <c r="BJ39" s="11"/>
      <c r="BK39" s="34" t="s">
        <v>87</v>
      </c>
      <c r="BL39" s="17"/>
      <c r="BM39" s="17"/>
      <c r="BN39" s="17"/>
      <c r="BO39" s="17"/>
      <c r="BP39" s="17"/>
      <c r="BQ39" s="18"/>
    </row>
    <row r="40" spans="1:79" ht="213.75" customHeight="1" x14ac:dyDescent="0.2">
      <c r="A40" s="7">
        <v>3</v>
      </c>
      <c r="B40" s="40" t="s">
        <v>85</v>
      </c>
      <c r="C40" s="41"/>
      <c r="D40" s="41"/>
      <c r="E40" s="42"/>
      <c r="F40" s="43" t="s">
        <v>83</v>
      </c>
      <c r="G40" s="44"/>
      <c r="H40" s="44"/>
      <c r="I40" s="44"/>
      <c r="J40" s="16" t="s">
        <v>88</v>
      </c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8"/>
      <c r="AA40" s="11">
        <v>26824.064999999999</v>
      </c>
      <c r="AB40" s="11"/>
      <c r="AC40" s="11"/>
      <c r="AD40" s="11"/>
      <c r="AE40" s="11">
        <v>560.49300000000005</v>
      </c>
      <c r="AF40" s="11"/>
      <c r="AG40" s="11"/>
      <c r="AH40" s="11"/>
      <c r="AI40" s="11">
        <f t="shared" si="0"/>
        <v>27384.557999999997</v>
      </c>
      <c r="AJ40" s="11"/>
      <c r="AK40" s="11"/>
      <c r="AL40" s="11"/>
      <c r="AM40" s="11">
        <v>25772.165000000001</v>
      </c>
      <c r="AN40" s="11"/>
      <c r="AO40" s="11"/>
      <c r="AP40" s="11"/>
      <c r="AQ40" s="11">
        <v>557.59699999999998</v>
      </c>
      <c r="AR40" s="11"/>
      <c r="AS40" s="11"/>
      <c r="AT40" s="11"/>
      <c r="AU40" s="11">
        <f t="shared" si="1"/>
        <v>26329.762000000002</v>
      </c>
      <c r="AV40" s="11"/>
      <c r="AW40" s="11"/>
      <c r="AX40" s="11"/>
      <c r="AY40" s="11">
        <f t="shared" si="2"/>
        <v>-1051.8999999999978</v>
      </c>
      <c r="AZ40" s="11"/>
      <c r="BA40" s="11"/>
      <c r="BB40" s="11"/>
      <c r="BC40" s="11">
        <f t="shared" si="3"/>
        <v>-2.8960000000000719</v>
      </c>
      <c r="BD40" s="11"/>
      <c r="BE40" s="11"/>
      <c r="BF40" s="11"/>
      <c r="BG40" s="11">
        <f t="shared" si="4"/>
        <v>-1054.795999999998</v>
      </c>
      <c r="BH40" s="11"/>
      <c r="BI40" s="11"/>
      <c r="BJ40" s="11"/>
      <c r="BK40" s="34" t="s">
        <v>89</v>
      </c>
      <c r="BL40" s="17"/>
      <c r="BM40" s="17"/>
      <c r="BN40" s="17"/>
      <c r="BO40" s="17"/>
      <c r="BP40" s="17"/>
      <c r="BQ40" s="18"/>
    </row>
    <row r="41" spans="1:79" ht="33.75" customHeight="1" x14ac:dyDescent="0.2">
      <c r="A41" s="7">
        <v>4</v>
      </c>
      <c r="B41" s="40" t="s">
        <v>85</v>
      </c>
      <c r="C41" s="41"/>
      <c r="D41" s="41"/>
      <c r="E41" s="42"/>
      <c r="F41" s="43" t="s">
        <v>83</v>
      </c>
      <c r="G41" s="44"/>
      <c r="H41" s="44"/>
      <c r="I41" s="44"/>
      <c r="J41" s="16" t="s">
        <v>90</v>
      </c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8"/>
      <c r="AA41" s="11">
        <v>0</v>
      </c>
      <c r="AB41" s="11"/>
      <c r="AC41" s="11"/>
      <c r="AD41" s="11"/>
      <c r="AE41" s="11">
        <v>2783.652</v>
      </c>
      <c r="AF41" s="11"/>
      <c r="AG41" s="11"/>
      <c r="AH41" s="11"/>
      <c r="AI41" s="11">
        <f t="shared" si="0"/>
        <v>2783.652</v>
      </c>
      <c r="AJ41" s="11"/>
      <c r="AK41" s="11"/>
      <c r="AL41" s="11"/>
      <c r="AM41" s="11">
        <v>0</v>
      </c>
      <c r="AN41" s="11"/>
      <c r="AO41" s="11"/>
      <c r="AP41" s="11"/>
      <c r="AQ41" s="11">
        <v>2633.444</v>
      </c>
      <c r="AR41" s="11"/>
      <c r="AS41" s="11"/>
      <c r="AT41" s="11"/>
      <c r="AU41" s="11">
        <f t="shared" si="1"/>
        <v>2633.444</v>
      </c>
      <c r="AV41" s="11"/>
      <c r="AW41" s="11"/>
      <c r="AX41" s="11"/>
      <c r="AY41" s="11">
        <f t="shared" si="2"/>
        <v>0</v>
      </c>
      <c r="AZ41" s="11"/>
      <c r="BA41" s="11"/>
      <c r="BB41" s="11"/>
      <c r="BC41" s="11">
        <f t="shared" si="3"/>
        <v>-150.20800000000008</v>
      </c>
      <c r="BD41" s="11"/>
      <c r="BE41" s="11"/>
      <c r="BF41" s="11"/>
      <c r="BG41" s="11">
        <f t="shared" si="4"/>
        <v>-150.20800000000008</v>
      </c>
      <c r="BH41" s="11"/>
      <c r="BI41" s="11"/>
      <c r="BJ41" s="11"/>
      <c r="BK41" s="34" t="s">
        <v>91</v>
      </c>
      <c r="BL41" s="17"/>
      <c r="BM41" s="17"/>
      <c r="BN41" s="17"/>
      <c r="BO41" s="17"/>
      <c r="BP41" s="17"/>
      <c r="BQ41" s="18"/>
    </row>
    <row r="42" spans="1:79" ht="33.75" customHeight="1" x14ac:dyDescent="0.2">
      <c r="A42" s="7">
        <v>5</v>
      </c>
      <c r="B42" s="40" t="s">
        <v>85</v>
      </c>
      <c r="C42" s="41"/>
      <c r="D42" s="41"/>
      <c r="E42" s="42"/>
      <c r="F42" s="43" t="s">
        <v>83</v>
      </c>
      <c r="G42" s="44"/>
      <c r="H42" s="44"/>
      <c r="I42" s="44"/>
      <c r="J42" s="16" t="s">
        <v>92</v>
      </c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8"/>
      <c r="AA42" s="11">
        <v>0</v>
      </c>
      <c r="AB42" s="11"/>
      <c r="AC42" s="11"/>
      <c r="AD42" s="11"/>
      <c r="AE42" s="11">
        <v>1733.5060000000001</v>
      </c>
      <c r="AF42" s="11"/>
      <c r="AG42" s="11"/>
      <c r="AH42" s="11"/>
      <c r="AI42" s="11">
        <f t="shared" si="0"/>
        <v>1733.5060000000001</v>
      </c>
      <c r="AJ42" s="11"/>
      <c r="AK42" s="11"/>
      <c r="AL42" s="11"/>
      <c r="AM42" s="11">
        <v>0</v>
      </c>
      <c r="AN42" s="11"/>
      <c r="AO42" s="11"/>
      <c r="AP42" s="11"/>
      <c r="AQ42" s="11">
        <v>1619.318</v>
      </c>
      <c r="AR42" s="11"/>
      <c r="AS42" s="11"/>
      <c r="AT42" s="11"/>
      <c r="AU42" s="11">
        <f t="shared" si="1"/>
        <v>1619.318</v>
      </c>
      <c r="AV42" s="11"/>
      <c r="AW42" s="11"/>
      <c r="AX42" s="11"/>
      <c r="AY42" s="11">
        <f t="shared" si="2"/>
        <v>0</v>
      </c>
      <c r="AZ42" s="11"/>
      <c r="BA42" s="11"/>
      <c r="BB42" s="11"/>
      <c r="BC42" s="11">
        <f t="shared" si="3"/>
        <v>-114.1880000000001</v>
      </c>
      <c r="BD42" s="11"/>
      <c r="BE42" s="11"/>
      <c r="BF42" s="11"/>
      <c r="BG42" s="11">
        <f t="shared" si="4"/>
        <v>-114.1880000000001</v>
      </c>
      <c r="BH42" s="11"/>
      <c r="BI42" s="11"/>
      <c r="BJ42" s="11"/>
      <c r="BK42" s="34" t="s">
        <v>93</v>
      </c>
      <c r="BL42" s="17"/>
      <c r="BM42" s="17"/>
      <c r="BN42" s="17"/>
      <c r="BO42" s="17"/>
      <c r="BP42" s="17"/>
      <c r="BQ42" s="18"/>
    </row>
    <row r="43" spans="1:79" s="10" customFormat="1" ht="15.75" customHeight="1" x14ac:dyDescent="0.2">
      <c r="A43" s="9"/>
      <c r="B43" s="35" t="s">
        <v>94</v>
      </c>
      <c r="C43" s="36"/>
      <c r="D43" s="36"/>
      <c r="E43" s="37"/>
      <c r="F43" s="38" t="s">
        <v>94</v>
      </c>
      <c r="G43" s="39"/>
      <c r="H43" s="39"/>
      <c r="I43" s="39"/>
      <c r="J43" s="24" t="s">
        <v>95</v>
      </c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6"/>
      <c r="AA43" s="28">
        <v>28597.044999999998</v>
      </c>
      <c r="AB43" s="28"/>
      <c r="AC43" s="28"/>
      <c r="AD43" s="28"/>
      <c r="AE43" s="28">
        <v>5077.6509999999998</v>
      </c>
      <c r="AF43" s="28"/>
      <c r="AG43" s="28"/>
      <c r="AH43" s="28"/>
      <c r="AI43" s="28">
        <f t="shared" si="0"/>
        <v>33674.695999999996</v>
      </c>
      <c r="AJ43" s="28"/>
      <c r="AK43" s="28"/>
      <c r="AL43" s="28"/>
      <c r="AM43" s="28">
        <v>27498.985000000001</v>
      </c>
      <c r="AN43" s="28"/>
      <c r="AO43" s="28"/>
      <c r="AP43" s="28"/>
      <c r="AQ43" s="28">
        <v>4810.3590000000004</v>
      </c>
      <c r="AR43" s="28"/>
      <c r="AS43" s="28"/>
      <c r="AT43" s="28"/>
      <c r="AU43" s="28">
        <f t="shared" si="1"/>
        <v>32309.344000000001</v>
      </c>
      <c r="AV43" s="28"/>
      <c r="AW43" s="28"/>
      <c r="AX43" s="28"/>
      <c r="AY43" s="28">
        <f t="shared" si="2"/>
        <v>-1098.0599999999977</v>
      </c>
      <c r="AZ43" s="28"/>
      <c r="BA43" s="28"/>
      <c r="BB43" s="28"/>
      <c r="BC43" s="28">
        <f t="shared" si="3"/>
        <v>-267.29199999999946</v>
      </c>
      <c r="BD43" s="28"/>
      <c r="BE43" s="28"/>
      <c r="BF43" s="28"/>
      <c r="BG43" s="28">
        <f t="shared" si="4"/>
        <v>-1365.3519999999971</v>
      </c>
      <c r="BH43" s="28"/>
      <c r="BI43" s="28"/>
      <c r="BJ43" s="28"/>
      <c r="BK43" s="33"/>
      <c r="BL43" s="25"/>
      <c r="BM43" s="25"/>
      <c r="BN43" s="25"/>
      <c r="BO43" s="25"/>
      <c r="BP43" s="25"/>
      <c r="BQ43" s="26"/>
    </row>
    <row r="44" spans="1:79" ht="6.75" customHeight="1" x14ac:dyDescent="0.2"/>
    <row r="45" spans="1:79" hidden="1" x14ac:dyDescent="0.2"/>
    <row r="46" spans="1:79" ht="15.75" customHeight="1" x14ac:dyDescent="0.2">
      <c r="A46" s="56" t="s">
        <v>32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</row>
    <row r="47" spans="1:79" ht="15" customHeight="1" x14ac:dyDescent="0.2">
      <c r="A47" s="50" t="s">
        <v>171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</row>
    <row r="48" spans="1:79" ht="6.75" customHeight="1" x14ac:dyDescent="0.2"/>
    <row r="49" spans="1:79" ht="39.950000000000003" customHeight="1" x14ac:dyDescent="0.2">
      <c r="A49" s="12" t="s">
        <v>31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 t="s">
        <v>13</v>
      </c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 t="s">
        <v>12</v>
      </c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 t="s">
        <v>5</v>
      </c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 t="s">
        <v>80</v>
      </c>
      <c r="BJ49" s="12"/>
      <c r="BK49" s="12"/>
      <c r="BL49" s="12"/>
      <c r="BM49" s="12"/>
      <c r="BN49" s="12"/>
      <c r="BO49" s="12"/>
      <c r="BP49" s="12"/>
      <c r="BQ49" s="12"/>
    </row>
    <row r="50" spans="1:79" ht="29.1" customHeight="1" x14ac:dyDescent="0.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 t="s">
        <v>10</v>
      </c>
      <c r="R50" s="12"/>
      <c r="S50" s="12"/>
      <c r="T50" s="12"/>
      <c r="U50" s="12"/>
      <c r="V50" s="12" t="s">
        <v>9</v>
      </c>
      <c r="W50" s="12"/>
      <c r="X50" s="12"/>
      <c r="Y50" s="12"/>
      <c r="Z50" s="12"/>
      <c r="AA50" s="12" t="s">
        <v>8</v>
      </c>
      <c r="AB50" s="12"/>
      <c r="AC50" s="12"/>
      <c r="AD50" s="12"/>
      <c r="AE50" s="12"/>
      <c r="AF50" s="12"/>
      <c r="AG50" s="12" t="s">
        <v>10</v>
      </c>
      <c r="AH50" s="12"/>
      <c r="AI50" s="12"/>
      <c r="AJ50" s="12"/>
      <c r="AK50" s="12"/>
      <c r="AL50" s="12" t="s">
        <v>9</v>
      </c>
      <c r="AM50" s="12"/>
      <c r="AN50" s="12"/>
      <c r="AO50" s="12"/>
      <c r="AP50" s="12"/>
      <c r="AQ50" s="12" t="s">
        <v>8</v>
      </c>
      <c r="AR50" s="12"/>
      <c r="AS50" s="12"/>
      <c r="AT50" s="12"/>
      <c r="AU50" s="12"/>
      <c r="AV50" s="12"/>
      <c r="AW50" s="12" t="s">
        <v>10</v>
      </c>
      <c r="AX50" s="60"/>
      <c r="AY50" s="60"/>
      <c r="AZ50" s="60"/>
      <c r="BA50" s="12" t="s">
        <v>9</v>
      </c>
      <c r="BB50" s="60"/>
      <c r="BC50" s="60"/>
      <c r="BD50" s="60"/>
      <c r="BE50" s="12" t="s">
        <v>8</v>
      </c>
      <c r="BF50" s="60"/>
      <c r="BG50" s="60"/>
      <c r="BH50" s="60"/>
      <c r="BI50" s="12"/>
      <c r="BJ50" s="12"/>
      <c r="BK50" s="12"/>
      <c r="BL50" s="12"/>
      <c r="BM50" s="12"/>
      <c r="BN50" s="12"/>
      <c r="BO50" s="12"/>
      <c r="BP50" s="12"/>
      <c r="BQ50" s="12"/>
    </row>
    <row r="51" spans="1:79" ht="15.95" customHeight="1" x14ac:dyDescent="0.25">
      <c r="A51" s="12">
        <v>1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>
        <v>2</v>
      </c>
      <c r="R51" s="12"/>
      <c r="S51" s="12"/>
      <c r="T51" s="12"/>
      <c r="U51" s="12"/>
      <c r="V51" s="12">
        <v>3</v>
      </c>
      <c r="W51" s="12"/>
      <c r="X51" s="12"/>
      <c r="Y51" s="12"/>
      <c r="Z51" s="12"/>
      <c r="AA51" s="12">
        <v>4</v>
      </c>
      <c r="AB51" s="12"/>
      <c r="AC51" s="12"/>
      <c r="AD51" s="12"/>
      <c r="AE51" s="12"/>
      <c r="AF51" s="12"/>
      <c r="AG51" s="12">
        <v>5</v>
      </c>
      <c r="AH51" s="12"/>
      <c r="AI51" s="12"/>
      <c r="AJ51" s="12"/>
      <c r="AK51" s="12"/>
      <c r="AL51" s="12">
        <v>6</v>
      </c>
      <c r="AM51" s="12"/>
      <c r="AN51" s="12"/>
      <c r="AO51" s="12"/>
      <c r="AP51" s="12"/>
      <c r="AQ51" s="12">
        <v>7</v>
      </c>
      <c r="AR51" s="12"/>
      <c r="AS51" s="12"/>
      <c r="AT51" s="12"/>
      <c r="AU51" s="12"/>
      <c r="AV51" s="12"/>
      <c r="AW51" s="12">
        <v>8</v>
      </c>
      <c r="AX51" s="60"/>
      <c r="AY51" s="60"/>
      <c r="AZ51" s="60"/>
      <c r="BA51" s="12">
        <v>9</v>
      </c>
      <c r="BB51" s="60"/>
      <c r="BC51" s="60"/>
      <c r="BD51" s="60"/>
      <c r="BE51" s="12">
        <v>10</v>
      </c>
      <c r="BF51" s="60"/>
      <c r="BG51" s="60"/>
      <c r="BH51" s="60"/>
      <c r="BI51" s="61">
        <v>11</v>
      </c>
      <c r="BJ51" s="61"/>
      <c r="BK51" s="61"/>
      <c r="BL51" s="61"/>
      <c r="BM51" s="61"/>
      <c r="BN51" s="61"/>
      <c r="BO51" s="61"/>
      <c r="BP51" s="61"/>
      <c r="BQ51" s="61"/>
    </row>
    <row r="52" spans="1:79" ht="18" hidden="1" customHeight="1" x14ac:dyDescent="0.2">
      <c r="A52" s="58" t="s">
        <v>55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2" t="s">
        <v>47</v>
      </c>
      <c r="R52" s="52"/>
      <c r="S52" s="52"/>
      <c r="T52" s="52"/>
      <c r="U52" s="52"/>
      <c r="V52" s="52" t="s">
        <v>46</v>
      </c>
      <c r="W52" s="52"/>
      <c r="X52" s="52"/>
      <c r="Y52" s="52"/>
      <c r="Z52" s="52"/>
      <c r="AA52" s="53" t="s">
        <v>64</v>
      </c>
      <c r="AB52" s="54"/>
      <c r="AC52" s="54"/>
      <c r="AD52" s="54"/>
      <c r="AE52" s="54"/>
      <c r="AF52" s="54"/>
      <c r="AG52" s="52" t="s">
        <v>48</v>
      </c>
      <c r="AH52" s="52"/>
      <c r="AI52" s="52"/>
      <c r="AJ52" s="52"/>
      <c r="AK52" s="52"/>
      <c r="AL52" s="52" t="s">
        <v>49</v>
      </c>
      <c r="AM52" s="52"/>
      <c r="AN52" s="52"/>
      <c r="AO52" s="52"/>
      <c r="AP52" s="52"/>
      <c r="AQ52" s="53" t="s">
        <v>64</v>
      </c>
      <c r="AR52" s="54"/>
      <c r="AS52" s="54"/>
      <c r="AT52" s="54"/>
      <c r="AU52" s="54"/>
      <c r="AV52" s="54"/>
      <c r="AW52" s="55" t="s">
        <v>65</v>
      </c>
      <c r="AX52" s="55"/>
      <c r="AY52" s="55"/>
      <c r="AZ52" s="55"/>
      <c r="BA52" s="55" t="s">
        <v>82</v>
      </c>
      <c r="BB52" s="60"/>
      <c r="BC52" s="60"/>
      <c r="BD52" s="60"/>
      <c r="BE52" s="54" t="s">
        <v>62</v>
      </c>
      <c r="BF52" s="54"/>
      <c r="BG52" s="54"/>
      <c r="BH52" s="54"/>
      <c r="BI52" s="52" t="s">
        <v>81</v>
      </c>
      <c r="BJ52" s="52"/>
      <c r="BK52" s="52"/>
      <c r="BL52" s="52"/>
      <c r="BM52" s="52"/>
      <c r="BN52" s="52"/>
      <c r="BO52" s="52"/>
      <c r="BP52" s="52"/>
      <c r="BQ52" s="52"/>
      <c r="CA52" s="1" t="s">
        <v>72</v>
      </c>
    </row>
    <row r="53" spans="1:79" ht="15.75" customHeight="1" x14ac:dyDescent="0.2">
      <c r="A53" s="97" t="s">
        <v>96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8"/>
      <c r="Q53" s="11">
        <v>28597.044999999998</v>
      </c>
      <c r="R53" s="11"/>
      <c r="S53" s="11"/>
      <c r="T53" s="11"/>
      <c r="U53" s="11"/>
      <c r="V53" s="11">
        <v>5077.652</v>
      </c>
      <c r="W53" s="11"/>
      <c r="X53" s="11"/>
      <c r="Y53" s="11"/>
      <c r="Z53" s="11"/>
      <c r="AA53" s="11">
        <f>Q53+V53</f>
        <v>33674.697</v>
      </c>
      <c r="AB53" s="11"/>
      <c r="AC53" s="11"/>
      <c r="AD53" s="11"/>
      <c r="AE53" s="11"/>
      <c r="AF53" s="11"/>
      <c r="AG53" s="11">
        <v>27498.985000000001</v>
      </c>
      <c r="AH53" s="11"/>
      <c r="AI53" s="11"/>
      <c r="AJ53" s="11"/>
      <c r="AK53" s="11"/>
      <c r="AL53" s="11">
        <v>4247.8429999999998</v>
      </c>
      <c r="AM53" s="11"/>
      <c r="AN53" s="11"/>
      <c r="AO53" s="11"/>
      <c r="AP53" s="11"/>
      <c r="AQ53" s="11">
        <f>AG53+AL53</f>
        <v>31746.828000000001</v>
      </c>
      <c r="AR53" s="11"/>
      <c r="AS53" s="11"/>
      <c r="AT53" s="11"/>
      <c r="AU53" s="11"/>
      <c r="AV53" s="11"/>
      <c r="AW53" s="11">
        <f>AG53-Q53</f>
        <v>-1098.0599999999977</v>
      </c>
      <c r="AX53" s="63"/>
      <c r="AY53" s="63"/>
      <c r="AZ53" s="63"/>
      <c r="BA53" s="11">
        <f>AL53-V53</f>
        <v>-829.8090000000002</v>
      </c>
      <c r="BB53" s="63"/>
      <c r="BC53" s="63"/>
      <c r="BD53" s="63"/>
      <c r="BE53" s="11">
        <f>AW53+BA53</f>
        <v>-1927.8689999999979</v>
      </c>
      <c r="BF53" s="63"/>
      <c r="BG53" s="63"/>
      <c r="BH53" s="63"/>
      <c r="BI53" s="62"/>
      <c r="BJ53" s="62"/>
      <c r="BK53" s="62"/>
      <c r="BL53" s="62"/>
      <c r="BM53" s="62"/>
      <c r="BN53" s="62"/>
      <c r="BO53" s="62"/>
      <c r="BP53" s="62"/>
      <c r="BQ53" s="62"/>
      <c r="CA53" s="1" t="s">
        <v>73</v>
      </c>
    </row>
    <row r="54" spans="1:79" s="10" customFormat="1" ht="15.75" customHeight="1" x14ac:dyDescent="0.2">
      <c r="A54" s="31" t="s">
        <v>95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6"/>
      <c r="Q54" s="28">
        <v>28597.044999999998</v>
      </c>
      <c r="R54" s="28"/>
      <c r="S54" s="28"/>
      <c r="T54" s="28"/>
      <c r="U54" s="28"/>
      <c r="V54" s="28">
        <v>5077.652</v>
      </c>
      <c r="W54" s="28"/>
      <c r="X54" s="28"/>
      <c r="Y54" s="28"/>
      <c r="Z54" s="28"/>
      <c r="AA54" s="28">
        <f>Q54+V54</f>
        <v>33674.697</v>
      </c>
      <c r="AB54" s="28"/>
      <c r="AC54" s="28"/>
      <c r="AD54" s="28"/>
      <c r="AE54" s="28"/>
      <c r="AF54" s="28"/>
      <c r="AG54" s="28">
        <v>27498.985000000001</v>
      </c>
      <c r="AH54" s="28"/>
      <c r="AI54" s="28"/>
      <c r="AJ54" s="28"/>
      <c r="AK54" s="28"/>
      <c r="AL54" s="28">
        <v>4247.8429999999998</v>
      </c>
      <c r="AM54" s="28"/>
      <c r="AN54" s="28"/>
      <c r="AO54" s="28"/>
      <c r="AP54" s="28"/>
      <c r="AQ54" s="28">
        <f>AG54+AL54</f>
        <v>31746.828000000001</v>
      </c>
      <c r="AR54" s="28"/>
      <c r="AS54" s="28"/>
      <c r="AT54" s="28"/>
      <c r="AU54" s="28"/>
      <c r="AV54" s="28"/>
      <c r="AW54" s="28">
        <f>AG54-Q54</f>
        <v>-1098.0599999999977</v>
      </c>
      <c r="AX54" s="32"/>
      <c r="AY54" s="32"/>
      <c r="AZ54" s="32"/>
      <c r="BA54" s="28">
        <f>AL54-V54</f>
        <v>-829.8090000000002</v>
      </c>
      <c r="BB54" s="32"/>
      <c r="BC54" s="32"/>
      <c r="BD54" s="32"/>
      <c r="BE54" s="28">
        <f>AW54+BA54</f>
        <v>-1927.8689999999979</v>
      </c>
      <c r="BF54" s="32"/>
      <c r="BG54" s="32"/>
      <c r="BH54" s="32"/>
      <c r="BI54" s="64"/>
      <c r="BJ54" s="64"/>
      <c r="BK54" s="64"/>
      <c r="BL54" s="64"/>
      <c r="BM54" s="64"/>
      <c r="BN54" s="64"/>
      <c r="BO54" s="64"/>
      <c r="BP54" s="64"/>
      <c r="BQ54" s="64"/>
    </row>
    <row r="56" spans="1:79" ht="15.75" customHeight="1" x14ac:dyDescent="0.2">
      <c r="A56" s="49" t="s">
        <v>16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</row>
    <row r="58" spans="1:79" ht="48.95" customHeight="1" x14ac:dyDescent="0.2">
      <c r="A58" s="12" t="s">
        <v>20</v>
      </c>
      <c r="B58" s="12"/>
      <c r="C58" s="12" t="s">
        <v>14</v>
      </c>
      <c r="D58" s="12"/>
      <c r="E58" s="12"/>
      <c r="F58" s="12"/>
      <c r="G58" s="12" t="s">
        <v>19</v>
      </c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 t="s">
        <v>18</v>
      </c>
      <c r="U58" s="12"/>
      <c r="V58" s="12"/>
      <c r="W58" s="12"/>
      <c r="X58" s="12"/>
      <c r="Y58" s="12" t="s">
        <v>17</v>
      </c>
      <c r="Z58" s="12"/>
      <c r="AA58" s="12"/>
      <c r="AB58" s="12"/>
      <c r="AC58" s="12"/>
      <c r="AD58" s="12"/>
      <c r="AE58" s="12"/>
      <c r="AF58" s="12"/>
      <c r="AG58" s="12"/>
      <c r="AH58" s="12"/>
      <c r="AI58" s="12" t="s">
        <v>13</v>
      </c>
      <c r="AJ58" s="12"/>
      <c r="AK58" s="12"/>
      <c r="AL58" s="12"/>
      <c r="AM58" s="12"/>
      <c r="AN58" s="12"/>
      <c r="AO58" s="12"/>
      <c r="AP58" s="12"/>
      <c r="AQ58" s="12"/>
      <c r="AR58" s="12"/>
      <c r="AS58" s="12" t="s">
        <v>33</v>
      </c>
      <c r="AT58" s="12"/>
      <c r="AU58" s="12"/>
      <c r="AV58" s="12"/>
      <c r="AW58" s="12"/>
      <c r="AX58" s="12"/>
      <c r="AY58" s="12"/>
      <c r="AZ58" s="12"/>
      <c r="BA58" s="12"/>
      <c r="BB58" s="12"/>
      <c r="BC58" s="12" t="s">
        <v>5</v>
      </c>
      <c r="BD58" s="12"/>
      <c r="BE58" s="12"/>
      <c r="BF58" s="12"/>
      <c r="BG58" s="12"/>
      <c r="BH58" s="12"/>
      <c r="BI58" s="12"/>
      <c r="BJ58" s="12"/>
      <c r="BK58" s="12"/>
      <c r="BL58" s="12"/>
    </row>
    <row r="59" spans="1:79" ht="15.95" customHeight="1" x14ac:dyDescent="0.2">
      <c r="A59" s="12">
        <v>1</v>
      </c>
      <c r="B59" s="12"/>
      <c r="C59" s="12">
        <v>2</v>
      </c>
      <c r="D59" s="12"/>
      <c r="E59" s="12"/>
      <c r="F59" s="12"/>
      <c r="G59" s="12">
        <v>3</v>
      </c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>
        <v>4</v>
      </c>
      <c r="U59" s="12"/>
      <c r="V59" s="12"/>
      <c r="W59" s="12"/>
      <c r="X59" s="12"/>
      <c r="Y59" s="12">
        <v>5</v>
      </c>
      <c r="Z59" s="12"/>
      <c r="AA59" s="12"/>
      <c r="AB59" s="12"/>
      <c r="AC59" s="12"/>
      <c r="AD59" s="12"/>
      <c r="AE59" s="12"/>
      <c r="AF59" s="12"/>
      <c r="AG59" s="12"/>
      <c r="AH59" s="12"/>
      <c r="AI59" s="12">
        <v>6</v>
      </c>
      <c r="AJ59" s="12"/>
      <c r="AK59" s="12"/>
      <c r="AL59" s="12"/>
      <c r="AM59" s="12"/>
      <c r="AN59" s="12"/>
      <c r="AO59" s="12"/>
      <c r="AP59" s="12"/>
      <c r="AQ59" s="12"/>
      <c r="AR59" s="12"/>
      <c r="AS59" s="12">
        <v>7</v>
      </c>
      <c r="AT59" s="12"/>
      <c r="AU59" s="12"/>
      <c r="AV59" s="12"/>
      <c r="AW59" s="12"/>
      <c r="AX59" s="12"/>
      <c r="AY59" s="12"/>
      <c r="AZ59" s="12"/>
      <c r="BA59" s="12"/>
      <c r="BB59" s="12"/>
      <c r="BC59" s="12">
        <v>8</v>
      </c>
      <c r="BD59" s="12"/>
      <c r="BE59" s="12"/>
      <c r="BF59" s="12"/>
      <c r="BG59" s="12"/>
      <c r="BH59" s="12"/>
      <c r="BI59" s="12"/>
      <c r="BJ59" s="12"/>
      <c r="BK59" s="12"/>
      <c r="BL59" s="12"/>
    </row>
    <row r="60" spans="1:79" ht="12.75" hidden="1" customHeight="1" x14ac:dyDescent="0.2">
      <c r="A60" s="57"/>
      <c r="B60" s="57"/>
      <c r="C60" s="57" t="s">
        <v>53</v>
      </c>
      <c r="D60" s="57"/>
      <c r="E60" s="57"/>
      <c r="F60" s="57"/>
      <c r="G60" s="58" t="s">
        <v>55</v>
      </c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 t="s">
        <v>56</v>
      </c>
      <c r="U60" s="58"/>
      <c r="V60" s="58"/>
      <c r="W60" s="58"/>
      <c r="X60" s="58"/>
      <c r="Y60" s="58" t="s">
        <v>57</v>
      </c>
      <c r="Z60" s="58"/>
      <c r="AA60" s="58"/>
      <c r="AB60" s="58"/>
      <c r="AC60" s="58"/>
      <c r="AD60" s="58"/>
      <c r="AE60" s="58"/>
      <c r="AF60" s="58"/>
      <c r="AG60" s="58"/>
      <c r="AH60" s="58"/>
      <c r="AI60" s="52" t="s">
        <v>47</v>
      </c>
      <c r="AJ60" s="52"/>
      <c r="AK60" s="52"/>
      <c r="AL60" s="52"/>
      <c r="AM60" s="52"/>
      <c r="AN60" s="52"/>
      <c r="AO60" s="52"/>
      <c r="AP60" s="52"/>
      <c r="AQ60" s="52"/>
      <c r="AR60" s="52"/>
      <c r="AS60" s="52" t="s">
        <v>48</v>
      </c>
      <c r="AT60" s="52"/>
      <c r="AU60" s="52"/>
      <c r="AV60" s="52"/>
      <c r="AW60" s="52"/>
      <c r="AX60" s="52"/>
      <c r="AY60" s="52"/>
      <c r="AZ60" s="52"/>
      <c r="BA60" s="52"/>
      <c r="BB60" s="52"/>
      <c r="BC60" s="55" t="s">
        <v>66</v>
      </c>
      <c r="BD60" s="52"/>
      <c r="BE60" s="52"/>
      <c r="BF60" s="52"/>
      <c r="BG60" s="52"/>
      <c r="BH60" s="52"/>
      <c r="BI60" s="52"/>
      <c r="BJ60" s="52"/>
      <c r="BK60" s="52"/>
      <c r="BL60" s="52"/>
      <c r="CA60" s="1" t="s">
        <v>74</v>
      </c>
    </row>
    <row r="61" spans="1:79" s="10" customFormat="1" ht="110.25" customHeight="1" x14ac:dyDescent="0.2">
      <c r="A61" s="20"/>
      <c r="B61" s="20"/>
      <c r="C61" s="21" t="s">
        <v>85</v>
      </c>
      <c r="D61" s="22"/>
      <c r="E61" s="22"/>
      <c r="F61" s="23"/>
      <c r="G61" s="24" t="s">
        <v>97</v>
      </c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6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>
        <f t="shared" ref="BC61:BC66" si="5">AS61-AI61</f>
        <v>0</v>
      </c>
      <c r="BD61" s="28"/>
      <c r="BE61" s="28"/>
      <c r="BF61" s="28"/>
      <c r="BG61" s="28"/>
      <c r="BH61" s="28"/>
      <c r="BI61" s="28"/>
      <c r="BJ61" s="28"/>
      <c r="BK61" s="28"/>
      <c r="BL61" s="28"/>
      <c r="CA61" s="10" t="s">
        <v>75</v>
      </c>
    </row>
    <row r="62" spans="1:79" s="10" customFormat="1" ht="63" customHeight="1" x14ac:dyDescent="0.2">
      <c r="A62" s="20"/>
      <c r="B62" s="20"/>
      <c r="C62" s="21" t="s">
        <v>85</v>
      </c>
      <c r="D62" s="22"/>
      <c r="E62" s="22"/>
      <c r="F62" s="23"/>
      <c r="G62" s="24" t="s">
        <v>88</v>
      </c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6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>
        <f t="shared" si="5"/>
        <v>0</v>
      </c>
      <c r="BD62" s="28"/>
      <c r="BE62" s="28"/>
      <c r="BF62" s="28"/>
      <c r="BG62" s="28"/>
      <c r="BH62" s="28"/>
      <c r="BI62" s="28"/>
      <c r="BJ62" s="28"/>
      <c r="BK62" s="28"/>
      <c r="BL62" s="28"/>
    </row>
    <row r="63" spans="1:79" s="10" customFormat="1" ht="15.75" customHeight="1" x14ac:dyDescent="0.2">
      <c r="A63" s="20"/>
      <c r="B63" s="20"/>
      <c r="C63" s="21" t="s">
        <v>85</v>
      </c>
      <c r="D63" s="22"/>
      <c r="E63" s="22"/>
      <c r="F63" s="23"/>
      <c r="G63" s="24" t="s">
        <v>98</v>
      </c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6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>
        <f t="shared" si="5"/>
        <v>0</v>
      </c>
      <c r="BD63" s="28"/>
      <c r="BE63" s="28"/>
      <c r="BF63" s="28"/>
      <c r="BG63" s="28"/>
      <c r="BH63" s="28"/>
      <c r="BI63" s="28"/>
      <c r="BJ63" s="28"/>
      <c r="BK63" s="28"/>
      <c r="BL63" s="28"/>
    </row>
    <row r="64" spans="1:79" ht="15.75" customHeight="1" x14ac:dyDescent="0.2">
      <c r="A64" s="12"/>
      <c r="B64" s="12"/>
      <c r="C64" s="13" t="s">
        <v>85</v>
      </c>
      <c r="D64" s="14"/>
      <c r="E64" s="14"/>
      <c r="F64" s="15"/>
      <c r="G64" s="16" t="s">
        <v>99</v>
      </c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8"/>
      <c r="T64" s="19" t="s">
        <v>100</v>
      </c>
      <c r="U64" s="19"/>
      <c r="V64" s="19"/>
      <c r="W64" s="19"/>
      <c r="X64" s="19"/>
      <c r="Y64" s="19" t="s">
        <v>101</v>
      </c>
      <c r="Z64" s="19"/>
      <c r="AA64" s="19"/>
      <c r="AB64" s="19"/>
      <c r="AC64" s="19"/>
      <c r="AD64" s="19"/>
      <c r="AE64" s="19"/>
      <c r="AF64" s="19"/>
      <c r="AG64" s="19"/>
      <c r="AH64" s="19"/>
      <c r="AI64" s="11">
        <v>26824.07</v>
      </c>
      <c r="AJ64" s="11"/>
      <c r="AK64" s="11"/>
      <c r="AL64" s="11"/>
      <c r="AM64" s="11"/>
      <c r="AN64" s="11"/>
      <c r="AO64" s="11"/>
      <c r="AP64" s="11"/>
      <c r="AQ64" s="11"/>
      <c r="AR64" s="11"/>
      <c r="AS64" s="11">
        <v>25772.17</v>
      </c>
      <c r="AT64" s="11"/>
      <c r="AU64" s="11"/>
      <c r="AV64" s="11"/>
      <c r="AW64" s="11"/>
      <c r="AX64" s="11"/>
      <c r="AY64" s="11"/>
      <c r="AZ64" s="11"/>
      <c r="BA64" s="11"/>
      <c r="BB64" s="11"/>
      <c r="BC64" s="11">
        <f t="shared" si="5"/>
        <v>-1051.9000000000015</v>
      </c>
      <c r="BD64" s="11"/>
      <c r="BE64" s="11"/>
      <c r="BF64" s="11"/>
      <c r="BG64" s="11"/>
      <c r="BH64" s="11"/>
      <c r="BI64" s="11"/>
      <c r="BJ64" s="11"/>
      <c r="BK64" s="11"/>
      <c r="BL64" s="11"/>
    </row>
    <row r="65" spans="1:80" ht="15.75" customHeight="1" x14ac:dyDescent="0.2">
      <c r="A65" s="12"/>
      <c r="B65" s="12"/>
      <c r="C65" s="13" t="s">
        <v>85</v>
      </c>
      <c r="D65" s="14"/>
      <c r="E65" s="14"/>
      <c r="F65" s="15"/>
      <c r="G65" s="16" t="s">
        <v>102</v>
      </c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8"/>
      <c r="T65" s="19" t="s">
        <v>103</v>
      </c>
      <c r="U65" s="19"/>
      <c r="V65" s="19"/>
      <c r="W65" s="19"/>
      <c r="X65" s="19"/>
      <c r="Y65" s="16" t="s">
        <v>104</v>
      </c>
      <c r="Z65" s="17"/>
      <c r="AA65" s="17"/>
      <c r="AB65" s="17"/>
      <c r="AC65" s="17"/>
      <c r="AD65" s="17"/>
      <c r="AE65" s="17"/>
      <c r="AF65" s="17"/>
      <c r="AG65" s="17"/>
      <c r="AH65" s="18"/>
      <c r="AI65" s="11">
        <v>4</v>
      </c>
      <c r="AJ65" s="11"/>
      <c r="AK65" s="11"/>
      <c r="AL65" s="11"/>
      <c r="AM65" s="11"/>
      <c r="AN65" s="11"/>
      <c r="AO65" s="11"/>
      <c r="AP65" s="11"/>
      <c r="AQ65" s="11"/>
      <c r="AR65" s="11"/>
      <c r="AS65" s="11">
        <v>4</v>
      </c>
      <c r="AT65" s="11"/>
      <c r="AU65" s="11"/>
      <c r="AV65" s="11"/>
      <c r="AW65" s="11"/>
      <c r="AX65" s="11"/>
      <c r="AY65" s="11"/>
      <c r="AZ65" s="11"/>
      <c r="BA65" s="11"/>
      <c r="BB65" s="11"/>
      <c r="BC65" s="11">
        <f t="shared" si="5"/>
        <v>0</v>
      </c>
      <c r="BD65" s="11"/>
      <c r="BE65" s="11"/>
      <c r="BF65" s="11"/>
      <c r="BG65" s="11"/>
      <c r="BH65" s="11"/>
      <c r="BI65" s="11"/>
      <c r="BJ65" s="11"/>
      <c r="BK65" s="11"/>
      <c r="BL65" s="11"/>
    </row>
    <row r="66" spans="1:80" ht="15.75" customHeight="1" x14ac:dyDescent="0.2">
      <c r="A66" s="12"/>
      <c r="B66" s="12"/>
      <c r="C66" s="13" t="s">
        <v>85</v>
      </c>
      <c r="D66" s="14"/>
      <c r="E66" s="14"/>
      <c r="F66" s="15"/>
      <c r="G66" s="16" t="s">
        <v>105</v>
      </c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8"/>
      <c r="T66" s="19" t="s">
        <v>103</v>
      </c>
      <c r="U66" s="19"/>
      <c r="V66" s="19"/>
      <c r="W66" s="19"/>
      <c r="X66" s="19"/>
      <c r="Y66" s="16" t="s">
        <v>104</v>
      </c>
      <c r="Z66" s="17"/>
      <c r="AA66" s="17"/>
      <c r="AB66" s="17"/>
      <c r="AC66" s="17"/>
      <c r="AD66" s="17"/>
      <c r="AE66" s="17"/>
      <c r="AF66" s="17"/>
      <c r="AG66" s="17"/>
      <c r="AH66" s="18"/>
      <c r="AI66" s="11">
        <v>41</v>
      </c>
      <c r="AJ66" s="11"/>
      <c r="AK66" s="11"/>
      <c r="AL66" s="11"/>
      <c r="AM66" s="11"/>
      <c r="AN66" s="11"/>
      <c r="AO66" s="11"/>
      <c r="AP66" s="11"/>
      <c r="AQ66" s="11"/>
      <c r="AR66" s="11"/>
      <c r="AS66" s="11">
        <v>42</v>
      </c>
      <c r="AT66" s="11"/>
      <c r="AU66" s="11"/>
      <c r="AV66" s="11"/>
      <c r="AW66" s="11"/>
      <c r="AX66" s="11"/>
      <c r="AY66" s="11"/>
      <c r="AZ66" s="11"/>
      <c r="BA66" s="11"/>
      <c r="BB66" s="11"/>
      <c r="BC66" s="11">
        <f t="shared" si="5"/>
        <v>1</v>
      </c>
      <c r="BD66" s="11"/>
      <c r="BE66" s="11"/>
      <c r="BF66" s="11"/>
      <c r="BG66" s="11"/>
      <c r="BH66" s="11"/>
      <c r="BI66" s="11"/>
      <c r="BJ66" s="11"/>
      <c r="BK66" s="11"/>
      <c r="BL66" s="11"/>
    </row>
    <row r="67" spans="1:80" ht="47.25" customHeight="1" x14ac:dyDescent="0.2">
      <c r="A67" s="12"/>
      <c r="B67" s="12"/>
      <c r="C67" s="13" t="s">
        <v>85</v>
      </c>
      <c r="D67" s="14"/>
      <c r="E67" s="14"/>
      <c r="F67" s="15"/>
      <c r="G67" s="16" t="s">
        <v>107</v>
      </c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30"/>
      <c r="CB67" s="1" t="s">
        <v>106</v>
      </c>
    </row>
    <row r="68" spans="1:80" ht="47.25" customHeight="1" x14ac:dyDescent="0.2">
      <c r="A68" s="12"/>
      <c r="B68" s="12"/>
      <c r="C68" s="13" t="s">
        <v>85</v>
      </c>
      <c r="D68" s="14"/>
      <c r="E68" s="14"/>
      <c r="F68" s="15"/>
      <c r="G68" s="16" t="s">
        <v>108</v>
      </c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8"/>
      <c r="T68" s="19" t="s">
        <v>103</v>
      </c>
      <c r="U68" s="19"/>
      <c r="V68" s="19"/>
      <c r="W68" s="19"/>
      <c r="X68" s="19"/>
      <c r="Y68" s="16" t="s">
        <v>109</v>
      </c>
      <c r="Z68" s="17"/>
      <c r="AA68" s="17"/>
      <c r="AB68" s="17"/>
      <c r="AC68" s="17"/>
      <c r="AD68" s="17"/>
      <c r="AE68" s="17"/>
      <c r="AF68" s="17"/>
      <c r="AG68" s="17"/>
      <c r="AH68" s="18"/>
      <c r="AI68" s="11">
        <v>97.05</v>
      </c>
      <c r="AJ68" s="11"/>
      <c r="AK68" s="11"/>
      <c r="AL68" s="11"/>
      <c r="AM68" s="11"/>
      <c r="AN68" s="11"/>
      <c r="AO68" s="11"/>
      <c r="AP68" s="11"/>
      <c r="AQ68" s="11"/>
      <c r="AR68" s="11"/>
      <c r="AS68" s="11">
        <v>97.82</v>
      </c>
      <c r="AT68" s="11"/>
      <c r="AU68" s="11"/>
      <c r="AV68" s="11"/>
      <c r="AW68" s="11"/>
      <c r="AX68" s="11"/>
      <c r="AY68" s="11"/>
      <c r="AZ68" s="11"/>
      <c r="BA68" s="11"/>
      <c r="BB68" s="11"/>
      <c r="BC68" s="11">
        <f>AS68-AI68</f>
        <v>0.76999999999999602</v>
      </c>
      <c r="BD68" s="11"/>
      <c r="BE68" s="11"/>
      <c r="BF68" s="11"/>
      <c r="BG68" s="11"/>
      <c r="BH68" s="11"/>
      <c r="BI68" s="11"/>
      <c r="BJ68" s="11"/>
      <c r="BK68" s="11"/>
      <c r="BL68" s="11"/>
    </row>
    <row r="69" spans="1:80" ht="15.75" customHeight="1" x14ac:dyDescent="0.2">
      <c r="A69" s="12"/>
      <c r="B69" s="12"/>
      <c r="C69" s="13" t="s">
        <v>85</v>
      </c>
      <c r="D69" s="14"/>
      <c r="E69" s="14"/>
      <c r="F69" s="15"/>
      <c r="G69" s="16" t="s">
        <v>111</v>
      </c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30"/>
      <c r="CB69" s="1" t="s">
        <v>110</v>
      </c>
    </row>
    <row r="70" spans="1:80" ht="31.5" customHeight="1" x14ac:dyDescent="0.2">
      <c r="A70" s="12"/>
      <c r="B70" s="12"/>
      <c r="C70" s="13" t="s">
        <v>85</v>
      </c>
      <c r="D70" s="14"/>
      <c r="E70" s="14"/>
      <c r="F70" s="15"/>
      <c r="G70" s="16" t="s">
        <v>112</v>
      </c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8"/>
      <c r="T70" s="19" t="s">
        <v>103</v>
      </c>
      <c r="U70" s="19"/>
      <c r="V70" s="19"/>
      <c r="W70" s="19"/>
      <c r="X70" s="19"/>
      <c r="Y70" s="16" t="s">
        <v>109</v>
      </c>
      <c r="Z70" s="17"/>
      <c r="AA70" s="17"/>
      <c r="AB70" s="17"/>
      <c r="AC70" s="17"/>
      <c r="AD70" s="17"/>
      <c r="AE70" s="17"/>
      <c r="AF70" s="17"/>
      <c r="AG70" s="17"/>
      <c r="AH70" s="18"/>
      <c r="AI70" s="11">
        <v>155.30000000000001</v>
      </c>
      <c r="AJ70" s="11"/>
      <c r="AK70" s="11"/>
      <c r="AL70" s="11"/>
      <c r="AM70" s="11"/>
      <c r="AN70" s="11"/>
      <c r="AO70" s="11"/>
      <c r="AP70" s="11"/>
      <c r="AQ70" s="11"/>
      <c r="AR70" s="11"/>
      <c r="AS70" s="11">
        <v>157.57</v>
      </c>
      <c r="AT70" s="11"/>
      <c r="AU70" s="11"/>
      <c r="AV70" s="11"/>
      <c r="AW70" s="11"/>
      <c r="AX70" s="11"/>
      <c r="AY70" s="11"/>
      <c r="AZ70" s="11"/>
      <c r="BA70" s="11"/>
      <c r="BB70" s="11"/>
      <c r="BC70" s="11">
        <f>AS70-AI70</f>
        <v>2.2699999999999818</v>
      </c>
      <c r="BD70" s="11"/>
      <c r="BE70" s="11"/>
      <c r="BF70" s="11"/>
      <c r="BG70" s="11"/>
      <c r="BH70" s="11"/>
      <c r="BI70" s="11"/>
      <c r="BJ70" s="11"/>
      <c r="BK70" s="11"/>
      <c r="BL70" s="11"/>
    </row>
    <row r="71" spans="1:80" ht="15.75" customHeight="1" x14ac:dyDescent="0.2">
      <c r="A71" s="12"/>
      <c r="B71" s="12"/>
      <c r="C71" s="13" t="s">
        <v>85</v>
      </c>
      <c r="D71" s="14"/>
      <c r="E71" s="14"/>
      <c r="F71" s="15"/>
      <c r="G71" s="16" t="s">
        <v>111</v>
      </c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30"/>
      <c r="CB71" s="1" t="s">
        <v>113</v>
      </c>
    </row>
    <row r="72" spans="1:80" s="10" customFormat="1" ht="15.75" customHeight="1" x14ac:dyDescent="0.2">
      <c r="A72" s="20"/>
      <c r="B72" s="20"/>
      <c r="C72" s="21" t="s">
        <v>85</v>
      </c>
      <c r="D72" s="22"/>
      <c r="E72" s="22"/>
      <c r="F72" s="23"/>
      <c r="G72" s="24" t="s">
        <v>114</v>
      </c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6"/>
      <c r="T72" s="27"/>
      <c r="U72" s="27"/>
      <c r="V72" s="27"/>
      <c r="W72" s="27"/>
      <c r="X72" s="27"/>
      <c r="Y72" s="24"/>
      <c r="Z72" s="25"/>
      <c r="AA72" s="25"/>
      <c r="AB72" s="25"/>
      <c r="AC72" s="25"/>
      <c r="AD72" s="25"/>
      <c r="AE72" s="25"/>
      <c r="AF72" s="25"/>
      <c r="AG72" s="25"/>
      <c r="AH72" s="26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>
        <f t="shared" ref="BC72:BC92" si="6">AS72-AI72</f>
        <v>0</v>
      </c>
      <c r="BD72" s="28"/>
      <c r="BE72" s="28"/>
      <c r="BF72" s="28"/>
      <c r="BG72" s="28"/>
      <c r="BH72" s="28"/>
      <c r="BI72" s="28"/>
      <c r="BJ72" s="28"/>
      <c r="BK72" s="28"/>
      <c r="BL72" s="28"/>
    </row>
    <row r="73" spans="1:80" ht="15.75" customHeight="1" x14ac:dyDescent="0.2">
      <c r="A73" s="12"/>
      <c r="B73" s="12"/>
      <c r="C73" s="13" t="s">
        <v>85</v>
      </c>
      <c r="D73" s="14"/>
      <c r="E73" s="14"/>
      <c r="F73" s="15"/>
      <c r="G73" s="16" t="s">
        <v>115</v>
      </c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8"/>
      <c r="T73" s="19" t="s">
        <v>116</v>
      </c>
      <c r="U73" s="19"/>
      <c r="V73" s="19"/>
      <c r="W73" s="19"/>
      <c r="X73" s="19"/>
      <c r="Y73" s="16" t="s">
        <v>104</v>
      </c>
      <c r="Z73" s="17"/>
      <c r="AA73" s="17"/>
      <c r="AB73" s="17"/>
      <c r="AC73" s="17"/>
      <c r="AD73" s="17"/>
      <c r="AE73" s="17"/>
      <c r="AF73" s="17"/>
      <c r="AG73" s="17"/>
      <c r="AH73" s="18"/>
      <c r="AI73" s="11">
        <v>646</v>
      </c>
      <c r="AJ73" s="11"/>
      <c r="AK73" s="11"/>
      <c r="AL73" s="11"/>
      <c r="AM73" s="11"/>
      <c r="AN73" s="11"/>
      <c r="AO73" s="11"/>
      <c r="AP73" s="11"/>
      <c r="AQ73" s="11"/>
      <c r="AR73" s="11"/>
      <c r="AS73" s="11">
        <v>675</v>
      </c>
      <c r="AT73" s="11"/>
      <c r="AU73" s="11"/>
      <c r="AV73" s="11"/>
      <c r="AW73" s="11"/>
      <c r="AX73" s="11"/>
      <c r="AY73" s="11"/>
      <c r="AZ73" s="11"/>
      <c r="BA73" s="11"/>
      <c r="BB73" s="11"/>
      <c r="BC73" s="11">
        <f t="shared" si="6"/>
        <v>29</v>
      </c>
      <c r="BD73" s="11"/>
      <c r="BE73" s="11"/>
      <c r="BF73" s="11"/>
      <c r="BG73" s="11"/>
      <c r="BH73" s="11"/>
      <c r="BI73" s="11"/>
      <c r="BJ73" s="11"/>
      <c r="BK73" s="11"/>
      <c r="BL73" s="11"/>
    </row>
    <row r="74" spans="1:80" ht="31.5" customHeight="1" x14ac:dyDescent="0.2">
      <c r="A74" s="12"/>
      <c r="B74" s="12"/>
      <c r="C74" s="13" t="s">
        <v>85</v>
      </c>
      <c r="D74" s="14"/>
      <c r="E74" s="14"/>
      <c r="F74" s="15"/>
      <c r="G74" s="16" t="s">
        <v>117</v>
      </c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8"/>
      <c r="T74" s="19" t="s">
        <v>116</v>
      </c>
      <c r="U74" s="19"/>
      <c r="V74" s="19"/>
      <c r="W74" s="19"/>
      <c r="X74" s="19"/>
      <c r="Y74" s="16" t="s">
        <v>104</v>
      </c>
      <c r="Z74" s="17"/>
      <c r="AA74" s="17"/>
      <c r="AB74" s="17"/>
      <c r="AC74" s="17"/>
      <c r="AD74" s="17"/>
      <c r="AE74" s="17"/>
      <c r="AF74" s="17"/>
      <c r="AG74" s="17"/>
      <c r="AH74" s="18"/>
      <c r="AI74" s="11">
        <v>1012</v>
      </c>
      <c r="AJ74" s="11"/>
      <c r="AK74" s="11"/>
      <c r="AL74" s="11"/>
      <c r="AM74" s="11"/>
      <c r="AN74" s="11"/>
      <c r="AO74" s="11"/>
      <c r="AP74" s="11"/>
      <c r="AQ74" s="11"/>
      <c r="AR74" s="11"/>
      <c r="AS74" s="11">
        <v>1012</v>
      </c>
      <c r="AT74" s="11"/>
      <c r="AU74" s="11"/>
      <c r="AV74" s="11"/>
      <c r="AW74" s="11"/>
      <c r="AX74" s="11"/>
      <c r="AY74" s="11"/>
      <c r="AZ74" s="11"/>
      <c r="BA74" s="11"/>
      <c r="BB74" s="11"/>
      <c r="BC74" s="11">
        <f t="shared" si="6"/>
        <v>0</v>
      </c>
      <c r="BD74" s="11"/>
      <c r="BE74" s="11"/>
      <c r="BF74" s="11"/>
      <c r="BG74" s="11"/>
      <c r="BH74" s="11"/>
      <c r="BI74" s="11"/>
      <c r="BJ74" s="11"/>
      <c r="BK74" s="11"/>
      <c r="BL74" s="11"/>
    </row>
    <row r="75" spans="1:80" s="10" customFormat="1" ht="15.75" customHeight="1" x14ac:dyDescent="0.2">
      <c r="A75" s="20"/>
      <c r="B75" s="20"/>
      <c r="C75" s="21" t="s">
        <v>85</v>
      </c>
      <c r="D75" s="22"/>
      <c r="E75" s="22"/>
      <c r="F75" s="23"/>
      <c r="G75" s="24" t="s">
        <v>118</v>
      </c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6"/>
      <c r="T75" s="27"/>
      <c r="U75" s="27"/>
      <c r="V75" s="27"/>
      <c r="W75" s="27"/>
      <c r="X75" s="27"/>
      <c r="Y75" s="24"/>
      <c r="Z75" s="25"/>
      <c r="AA75" s="25"/>
      <c r="AB75" s="25"/>
      <c r="AC75" s="25"/>
      <c r="AD75" s="25"/>
      <c r="AE75" s="25"/>
      <c r="AF75" s="25"/>
      <c r="AG75" s="25"/>
      <c r="AH75" s="26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>
        <f t="shared" si="6"/>
        <v>0</v>
      </c>
      <c r="BD75" s="28"/>
      <c r="BE75" s="28"/>
      <c r="BF75" s="28"/>
      <c r="BG75" s="28"/>
      <c r="BH75" s="28"/>
      <c r="BI75" s="28"/>
      <c r="BJ75" s="28"/>
      <c r="BK75" s="28"/>
      <c r="BL75" s="28"/>
    </row>
    <row r="76" spans="1:80" ht="15.75" customHeight="1" x14ac:dyDescent="0.2">
      <c r="A76" s="12"/>
      <c r="B76" s="12"/>
      <c r="C76" s="13" t="s">
        <v>85</v>
      </c>
      <c r="D76" s="14"/>
      <c r="E76" s="14"/>
      <c r="F76" s="15"/>
      <c r="G76" s="16" t="s">
        <v>119</v>
      </c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8"/>
      <c r="T76" s="19" t="s">
        <v>100</v>
      </c>
      <c r="U76" s="19"/>
      <c r="V76" s="19"/>
      <c r="W76" s="19"/>
      <c r="X76" s="19"/>
      <c r="Y76" s="16" t="s">
        <v>120</v>
      </c>
      <c r="Z76" s="17"/>
      <c r="AA76" s="17"/>
      <c r="AB76" s="17"/>
      <c r="AC76" s="17"/>
      <c r="AD76" s="17"/>
      <c r="AE76" s="17"/>
      <c r="AF76" s="17"/>
      <c r="AG76" s="17"/>
      <c r="AH76" s="18"/>
      <c r="AI76" s="11">
        <v>51.953000000000003</v>
      </c>
      <c r="AJ76" s="11"/>
      <c r="AK76" s="11"/>
      <c r="AL76" s="11"/>
      <c r="AM76" s="11"/>
      <c r="AN76" s="11"/>
      <c r="AO76" s="11"/>
      <c r="AP76" s="11"/>
      <c r="AQ76" s="11"/>
      <c r="AR76" s="11"/>
      <c r="AS76" s="11">
        <v>40.74</v>
      </c>
      <c r="AT76" s="11"/>
      <c r="AU76" s="11"/>
      <c r="AV76" s="11"/>
      <c r="AW76" s="11"/>
      <c r="AX76" s="11"/>
      <c r="AY76" s="11"/>
      <c r="AZ76" s="11"/>
      <c r="BA76" s="11"/>
      <c r="BB76" s="11"/>
      <c r="BC76" s="11">
        <f t="shared" si="6"/>
        <v>-11.213000000000001</v>
      </c>
      <c r="BD76" s="11"/>
      <c r="BE76" s="11"/>
      <c r="BF76" s="11"/>
      <c r="BG76" s="11"/>
      <c r="BH76" s="11"/>
      <c r="BI76" s="11"/>
      <c r="BJ76" s="11"/>
      <c r="BK76" s="11"/>
      <c r="BL76" s="11"/>
    </row>
    <row r="77" spans="1:80" ht="15.75" customHeight="1" x14ac:dyDescent="0.2">
      <c r="A77" s="12"/>
      <c r="B77" s="12"/>
      <c r="C77" s="13" t="s">
        <v>85</v>
      </c>
      <c r="D77" s="14"/>
      <c r="E77" s="14"/>
      <c r="F77" s="15"/>
      <c r="G77" s="16" t="s">
        <v>121</v>
      </c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8"/>
      <c r="T77" s="19" t="s">
        <v>122</v>
      </c>
      <c r="U77" s="19"/>
      <c r="V77" s="19"/>
      <c r="W77" s="19"/>
      <c r="X77" s="19"/>
      <c r="Y77" s="16" t="s">
        <v>104</v>
      </c>
      <c r="Z77" s="17"/>
      <c r="AA77" s="17"/>
      <c r="AB77" s="17"/>
      <c r="AC77" s="17"/>
      <c r="AD77" s="17"/>
      <c r="AE77" s="17"/>
      <c r="AF77" s="17"/>
      <c r="AG77" s="17"/>
      <c r="AH77" s="18"/>
      <c r="AI77" s="11">
        <v>113050</v>
      </c>
      <c r="AJ77" s="11"/>
      <c r="AK77" s="11"/>
      <c r="AL77" s="11"/>
      <c r="AM77" s="11"/>
      <c r="AN77" s="11"/>
      <c r="AO77" s="11"/>
      <c r="AP77" s="11"/>
      <c r="AQ77" s="11"/>
      <c r="AR77" s="11"/>
      <c r="AS77" s="11">
        <v>100575</v>
      </c>
      <c r="AT77" s="11"/>
      <c r="AU77" s="11"/>
      <c r="AV77" s="11"/>
      <c r="AW77" s="11"/>
      <c r="AX77" s="11"/>
      <c r="AY77" s="11"/>
      <c r="AZ77" s="11"/>
      <c r="BA77" s="11"/>
      <c r="BB77" s="11"/>
      <c r="BC77" s="11">
        <f t="shared" si="6"/>
        <v>-12475</v>
      </c>
      <c r="BD77" s="11"/>
      <c r="BE77" s="11"/>
      <c r="BF77" s="11"/>
      <c r="BG77" s="11"/>
      <c r="BH77" s="11"/>
      <c r="BI77" s="11"/>
      <c r="BJ77" s="11"/>
      <c r="BK77" s="11"/>
      <c r="BL77" s="11"/>
    </row>
    <row r="78" spans="1:80" s="10" customFormat="1" ht="15.75" customHeight="1" x14ac:dyDescent="0.2">
      <c r="A78" s="20"/>
      <c r="B78" s="20"/>
      <c r="C78" s="21" t="s">
        <v>85</v>
      </c>
      <c r="D78" s="22"/>
      <c r="E78" s="22"/>
      <c r="F78" s="23"/>
      <c r="G78" s="24" t="s">
        <v>123</v>
      </c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6"/>
      <c r="T78" s="27"/>
      <c r="U78" s="27"/>
      <c r="V78" s="27"/>
      <c r="W78" s="27"/>
      <c r="X78" s="27"/>
      <c r="Y78" s="24"/>
      <c r="Z78" s="25"/>
      <c r="AA78" s="25"/>
      <c r="AB78" s="25"/>
      <c r="AC78" s="25"/>
      <c r="AD78" s="25"/>
      <c r="AE78" s="25"/>
      <c r="AF78" s="25"/>
      <c r="AG78" s="25"/>
      <c r="AH78" s="26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>
        <f t="shared" si="6"/>
        <v>0</v>
      </c>
      <c r="BD78" s="28"/>
      <c r="BE78" s="28"/>
      <c r="BF78" s="28"/>
      <c r="BG78" s="28"/>
      <c r="BH78" s="28"/>
      <c r="BI78" s="28"/>
      <c r="BJ78" s="28"/>
      <c r="BK78" s="28"/>
      <c r="BL78" s="28"/>
    </row>
    <row r="79" spans="1:80" ht="15.75" customHeight="1" x14ac:dyDescent="0.2">
      <c r="A79" s="12"/>
      <c r="B79" s="12"/>
      <c r="C79" s="13" t="s">
        <v>85</v>
      </c>
      <c r="D79" s="14"/>
      <c r="E79" s="14"/>
      <c r="F79" s="15"/>
      <c r="G79" s="16" t="s">
        <v>124</v>
      </c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8"/>
      <c r="T79" s="19" t="s">
        <v>125</v>
      </c>
      <c r="U79" s="19"/>
      <c r="V79" s="19"/>
      <c r="W79" s="19"/>
      <c r="X79" s="19"/>
      <c r="Y79" s="16" t="s">
        <v>120</v>
      </c>
      <c r="Z79" s="17"/>
      <c r="AA79" s="17"/>
      <c r="AB79" s="17"/>
      <c r="AC79" s="17"/>
      <c r="AD79" s="17"/>
      <c r="AE79" s="17"/>
      <c r="AF79" s="17"/>
      <c r="AG79" s="17"/>
      <c r="AH79" s="18"/>
      <c r="AI79" s="11">
        <v>80</v>
      </c>
      <c r="AJ79" s="11"/>
      <c r="AK79" s="11"/>
      <c r="AL79" s="11"/>
      <c r="AM79" s="11"/>
      <c r="AN79" s="11"/>
      <c r="AO79" s="11"/>
      <c r="AP79" s="11"/>
      <c r="AQ79" s="11"/>
      <c r="AR79" s="11"/>
      <c r="AS79" s="11">
        <v>75</v>
      </c>
      <c r="AT79" s="11"/>
      <c r="AU79" s="11"/>
      <c r="AV79" s="11"/>
      <c r="AW79" s="11"/>
      <c r="AX79" s="11"/>
      <c r="AY79" s="11"/>
      <c r="AZ79" s="11"/>
      <c r="BA79" s="11"/>
      <c r="BB79" s="11"/>
      <c r="BC79" s="11">
        <f t="shared" si="6"/>
        <v>-5</v>
      </c>
      <c r="BD79" s="11"/>
      <c r="BE79" s="11"/>
      <c r="BF79" s="11"/>
      <c r="BG79" s="11"/>
      <c r="BH79" s="11"/>
      <c r="BI79" s="11"/>
      <c r="BJ79" s="11"/>
      <c r="BK79" s="11"/>
      <c r="BL79" s="11"/>
    </row>
    <row r="80" spans="1:80" ht="15.75" customHeight="1" x14ac:dyDescent="0.2">
      <c r="A80" s="12"/>
      <c r="B80" s="12"/>
      <c r="C80" s="13" t="s">
        <v>85</v>
      </c>
      <c r="D80" s="14"/>
      <c r="E80" s="14"/>
      <c r="F80" s="15"/>
      <c r="G80" s="16" t="s">
        <v>126</v>
      </c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8"/>
      <c r="T80" s="19" t="s">
        <v>122</v>
      </c>
      <c r="U80" s="19"/>
      <c r="V80" s="19"/>
      <c r="W80" s="19"/>
      <c r="X80" s="19"/>
      <c r="Y80" s="16" t="s">
        <v>104</v>
      </c>
      <c r="Z80" s="17"/>
      <c r="AA80" s="17"/>
      <c r="AB80" s="17"/>
      <c r="AC80" s="17"/>
      <c r="AD80" s="17"/>
      <c r="AE80" s="17"/>
      <c r="AF80" s="17"/>
      <c r="AG80" s="17"/>
      <c r="AH80" s="18"/>
      <c r="AI80" s="11">
        <v>175</v>
      </c>
      <c r="AJ80" s="11"/>
      <c r="AK80" s="11"/>
      <c r="AL80" s="11"/>
      <c r="AM80" s="11"/>
      <c r="AN80" s="11"/>
      <c r="AO80" s="11"/>
      <c r="AP80" s="11"/>
      <c r="AQ80" s="11"/>
      <c r="AR80" s="11"/>
      <c r="AS80" s="11">
        <v>149</v>
      </c>
      <c r="AT80" s="11"/>
      <c r="AU80" s="11"/>
      <c r="AV80" s="11"/>
      <c r="AW80" s="11"/>
      <c r="AX80" s="11"/>
      <c r="AY80" s="11"/>
      <c r="AZ80" s="11"/>
      <c r="BA80" s="11"/>
      <c r="BB80" s="11"/>
      <c r="BC80" s="11">
        <f t="shared" si="6"/>
        <v>-26</v>
      </c>
      <c r="BD80" s="11"/>
      <c r="BE80" s="11"/>
      <c r="BF80" s="11"/>
      <c r="BG80" s="11"/>
      <c r="BH80" s="11"/>
      <c r="BI80" s="11"/>
      <c r="BJ80" s="11"/>
      <c r="BK80" s="11"/>
      <c r="BL80" s="11"/>
    </row>
    <row r="81" spans="1:80" s="10" customFormat="1" ht="31.5" customHeight="1" x14ac:dyDescent="0.2">
      <c r="A81" s="20"/>
      <c r="B81" s="20"/>
      <c r="C81" s="21" t="s">
        <v>85</v>
      </c>
      <c r="D81" s="22"/>
      <c r="E81" s="22"/>
      <c r="F81" s="23"/>
      <c r="G81" s="24" t="s">
        <v>86</v>
      </c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6"/>
      <c r="T81" s="27"/>
      <c r="U81" s="27"/>
      <c r="V81" s="27"/>
      <c r="W81" s="27"/>
      <c r="X81" s="27"/>
      <c r="Y81" s="24"/>
      <c r="Z81" s="25"/>
      <c r="AA81" s="25"/>
      <c r="AB81" s="25"/>
      <c r="AC81" s="25"/>
      <c r="AD81" s="25"/>
      <c r="AE81" s="25"/>
      <c r="AF81" s="25"/>
      <c r="AG81" s="25"/>
      <c r="AH81" s="26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>
        <f t="shared" si="6"/>
        <v>0</v>
      </c>
      <c r="BD81" s="28"/>
      <c r="BE81" s="28"/>
      <c r="BF81" s="28"/>
      <c r="BG81" s="28"/>
      <c r="BH81" s="28"/>
      <c r="BI81" s="28"/>
      <c r="BJ81" s="28"/>
      <c r="BK81" s="28"/>
      <c r="BL81" s="28"/>
    </row>
    <row r="82" spans="1:80" s="10" customFormat="1" ht="15.75" customHeight="1" x14ac:dyDescent="0.2">
      <c r="A82" s="20"/>
      <c r="B82" s="20"/>
      <c r="C82" s="21" t="s">
        <v>85</v>
      </c>
      <c r="D82" s="22"/>
      <c r="E82" s="22"/>
      <c r="F82" s="23"/>
      <c r="G82" s="24" t="s">
        <v>98</v>
      </c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6"/>
      <c r="T82" s="27"/>
      <c r="U82" s="27"/>
      <c r="V82" s="27"/>
      <c r="W82" s="27"/>
      <c r="X82" s="27"/>
      <c r="Y82" s="24"/>
      <c r="Z82" s="25"/>
      <c r="AA82" s="25"/>
      <c r="AB82" s="25"/>
      <c r="AC82" s="25"/>
      <c r="AD82" s="25"/>
      <c r="AE82" s="25"/>
      <c r="AF82" s="25"/>
      <c r="AG82" s="25"/>
      <c r="AH82" s="26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>
        <f t="shared" si="6"/>
        <v>0</v>
      </c>
      <c r="BD82" s="28"/>
      <c r="BE82" s="28"/>
      <c r="BF82" s="28"/>
      <c r="BG82" s="28"/>
      <c r="BH82" s="28"/>
      <c r="BI82" s="28"/>
      <c r="BJ82" s="28"/>
      <c r="BK82" s="28"/>
      <c r="BL82" s="28"/>
    </row>
    <row r="83" spans="1:80" ht="31.5" customHeight="1" x14ac:dyDescent="0.2">
      <c r="A83" s="12"/>
      <c r="B83" s="12"/>
      <c r="C83" s="13" t="s">
        <v>85</v>
      </c>
      <c r="D83" s="14"/>
      <c r="E83" s="14"/>
      <c r="F83" s="15"/>
      <c r="G83" s="16" t="s">
        <v>127</v>
      </c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8"/>
      <c r="T83" s="19" t="s">
        <v>100</v>
      </c>
      <c r="U83" s="19"/>
      <c r="V83" s="19"/>
      <c r="W83" s="19"/>
      <c r="X83" s="19"/>
      <c r="Y83" s="16" t="s">
        <v>101</v>
      </c>
      <c r="Z83" s="17"/>
      <c r="AA83" s="17"/>
      <c r="AB83" s="17"/>
      <c r="AC83" s="17"/>
      <c r="AD83" s="17"/>
      <c r="AE83" s="17"/>
      <c r="AF83" s="17"/>
      <c r="AG83" s="17"/>
      <c r="AH83" s="18"/>
      <c r="AI83" s="11">
        <v>1772.98</v>
      </c>
      <c r="AJ83" s="11"/>
      <c r="AK83" s="11"/>
      <c r="AL83" s="11"/>
      <c r="AM83" s="11"/>
      <c r="AN83" s="11"/>
      <c r="AO83" s="11"/>
      <c r="AP83" s="11"/>
      <c r="AQ83" s="11"/>
      <c r="AR83" s="11"/>
      <c r="AS83" s="11">
        <v>1726.82</v>
      </c>
      <c r="AT83" s="11"/>
      <c r="AU83" s="11"/>
      <c r="AV83" s="11"/>
      <c r="AW83" s="11"/>
      <c r="AX83" s="11"/>
      <c r="AY83" s="11"/>
      <c r="AZ83" s="11"/>
      <c r="BA83" s="11"/>
      <c r="BB83" s="11"/>
      <c r="BC83" s="11">
        <f t="shared" si="6"/>
        <v>-46.160000000000082</v>
      </c>
      <c r="BD83" s="11"/>
      <c r="BE83" s="11"/>
      <c r="BF83" s="11"/>
      <c r="BG83" s="11"/>
      <c r="BH83" s="11"/>
      <c r="BI83" s="11"/>
      <c r="BJ83" s="11"/>
      <c r="BK83" s="11"/>
      <c r="BL83" s="11"/>
    </row>
    <row r="84" spans="1:80" ht="15.75" customHeight="1" x14ac:dyDescent="0.2">
      <c r="A84" s="12"/>
      <c r="B84" s="12"/>
      <c r="C84" s="13" t="s">
        <v>85</v>
      </c>
      <c r="D84" s="14"/>
      <c r="E84" s="14"/>
      <c r="F84" s="15"/>
      <c r="G84" s="16" t="s">
        <v>128</v>
      </c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8"/>
      <c r="T84" s="19" t="s">
        <v>100</v>
      </c>
      <c r="U84" s="19"/>
      <c r="V84" s="19"/>
      <c r="W84" s="19"/>
      <c r="X84" s="19"/>
      <c r="Y84" s="16" t="s">
        <v>101</v>
      </c>
      <c r="Z84" s="17"/>
      <c r="AA84" s="17"/>
      <c r="AB84" s="17"/>
      <c r="AC84" s="17"/>
      <c r="AD84" s="17"/>
      <c r="AE84" s="17"/>
      <c r="AF84" s="17"/>
      <c r="AG84" s="17"/>
      <c r="AH84" s="18"/>
      <c r="AI84" s="11">
        <v>478.28399999999999</v>
      </c>
      <c r="AJ84" s="11"/>
      <c r="AK84" s="11"/>
      <c r="AL84" s="11"/>
      <c r="AM84" s="11"/>
      <c r="AN84" s="11"/>
      <c r="AO84" s="11"/>
      <c r="AP84" s="11"/>
      <c r="AQ84" s="11"/>
      <c r="AR84" s="11"/>
      <c r="AS84" s="11">
        <v>420.81</v>
      </c>
      <c r="AT84" s="11"/>
      <c r="AU84" s="11"/>
      <c r="AV84" s="11"/>
      <c r="AW84" s="11"/>
      <c r="AX84" s="11"/>
      <c r="AY84" s="11"/>
      <c r="AZ84" s="11"/>
      <c r="BA84" s="11"/>
      <c r="BB84" s="11"/>
      <c r="BC84" s="11">
        <f t="shared" si="6"/>
        <v>-57.47399999999999</v>
      </c>
      <c r="BD84" s="11"/>
      <c r="BE84" s="11"/>
      <c r="BF84" s="11"/>
      <c r="BG84" s="11"/>
      <c r="BH84" s="11"/>
      <c r="BI84" s="11"/>
      <c r="BJ84" s="11"/>
      <c r="BK84" s="11"/>
      <c r="BL84" s="11"/>
    </row>
    <row r="85" spans="1:80" ht="15.75" customHeight="1" x14ac:dyDescent="0.2">
      <c r="A85" s="12"/>
      <c r="B85" s="12"/>
      <c r="C85" s="13" t="s">
        <v>85</v>
      </c>
      <c r="D85" s="14"/>
      <c r="E85" s="14"/>
      <c r="F85" s="15"/>
      <c r="G85" s="16" t="s">
        <v>129</v>
      </c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8"/>
      <c r="T85" s="19" t="s">
        <v>100</v>
      </c>
      <c r="U85" s="19"/>
      <c r="V85" s="19"/>
      <c r="W85" s="19"/>
      <c r="X85" s="19"/>
      <c r="Y85" s="16" t="s">
        <v>101</v>
      </c>
      <c r="Z85" s="17"/>
      <c r="AA85" s="17"/>
      <c r="AB85" s="17"/>
      <c r="AC85" s="17"/>
      <c r="AD85" s="17"/>
      <c r="AE85" s="17"/>
      <c r="AF85" s="17"/>
      <c r="AG85" s="17"/>
      <c r="AH85" s="18"/>
      <c r="AI85" s="11">
        <v>800</v>
      </c>
      <c r="AJ85" s="11"/>
      <c r="AK85" s="11"/>
      <c r="AL85" s="11"/>
      <c r="AM85" s="11"/>
      <c r="AN85" s="11"/>
      <c r="AO85" s="11"/>
      <c r="AP85" s="11"/>
      <c r="AQ85" s="11"/>
      <c r="AR85" s="11"/>
      <c r="AS85" s="11">
        <v>783.96</v>
      </c>
      <c r="AT85" s="11"/>
      <c r="AU85" s="11"/>
      <c r="AV85" s="11"/>
      <c r="AW85" s="11"/>
      <c r="AX85" s="11"/>
      <c r="AY85" s="11"/>
      <c r="AZ85" s="11"/>
      <c r="BA85" s="11"/>
      <c r="BB85" s="11"/>
      <c r="BC85" s="11">
        <f t="shared" si="6"/>
        <v>-16.039999999999964</v>
      </c>
      <c r="BD85" s="11"/>
      <c r="BE85" s="11"/>
      <c r="BF85" s="11"/>
      <c r="BG85" s="11"/>
      <c r="BH85" s="11"/>
      <c r="BI85" s="11"/>
      <c r="BJ85" s="11"/>
      <c r="BK85" s="11"/>
      <c r="BL85" s="11"/>
    </row>
    <row r="86" spans="1:80" ht="15.75" customHeight="1" x14ac:dyDescent="0.2">
      <c r="A86" s="12"/>
      <c r="B86" s="12"/>
      <c r="C86" s="13" t="s">
        <v>85</v>
      </c>
      <c r="D86" s="14"/>
      <c r="E86" s="14"/>
      <c r="F86" s="15"/>
      <c r="G86" s="16" t="s">
        <v>130</v>
      </c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8"/>
      <c r="T86" s="19" t="s">
        <v>100</v>
      </c>
      <c r="U86" s="19"/>
      <c r="V86" s="19"/>
      <c r="W86" s="19"/>
      <c r="X86" s="19"/>
      <c r="Y86" s="16" t="s">
        <v>101</v>
      </c>
      <c r="Z86" s="17"/>
      <c r="AA86" s="17"/>
      <c r="AB86" s="17"/>
      <c r="AC86" s="17"/>
      <c r="AD86" s="17"/>
      <c r="AE86" s="17"/>
      <c r="AF86" s="17"/>
      <c r="AG86" s="17"/>
      <c r="AH86" s="18"/>
      <c r="AI86" s="11">
        <v>54.695999999999998</v>
      </c>
      <c r="AJ86" s="11"/>
      <c r="AK86" s="11"/>
      <c r="AL86" s="11"/>
      <c r="AM86" s="11"/>
      <c r="AN86" s="11"/>
      <c r="AO86" s="11"/>
      <c r="AP86" s="11"/>
      <c r="AQ86" s="11"/>
      <c r="AR86" s="11"/>
      <c r="AS86" s="11">
        <v>62.05</v>
      </c>
      <c r="AT86" s="11"/>
      <c r="AU86" s="11"/>
      <c r="AV86" s="11"/>
      <c r="AW86" s="11"/>
      <c r="AX86" s="11"/>
      <c r="AY86" s="11"/>
      <c r="AZ86" s="11"/>
      <c r="BA86" s="11"/>
      <c r="BB86" s="11"/>
      <c r="BC86" s="11">
        <f t="shared" si="6"/>
        <v>7.3539999999999992</v>
      </c>
      <c r="BD86" s="11"/>
      <c r="BE86" s="11"/>
      <c r="BF86" s="11"/>
      <c r="BG86" s="11"/>
      <c r="BH86" s="11"/>
      <c r="BI86" s="11"/>
      <c r="BJ86" s="11"/>
      <c r="BK86" s="11"/>
      <c r="BL86" s="11"/>
    </row>
    <row r="87" spans="1:80" ht="15.75" customHeight="1" x14ac:dyDescent="0.2">
      <c r="A87" s="12"/>
      <c r="B87" s="12"/>
      <c r="C87" s="13" t="s">
        <v>85</v>
      </c>
      <c r="D87" s="14"/>
      <c r="E87" s="14"/>
      <c r="F87" s="15"/>
      <c r="G87" s="16" t="s">
        <v>131</v>
      </c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8"/>
      <c r="T87" s="19" t="s">
        <v>100</v>
      </c>
      <c r="U87" s="19"/>
      <c r="V87" s="19"/>
      <c r="W87" s="19"/>
      <c r="X87" s="19"/>
      <c r="Y87" s="16" t="s">
        <v>101</v>
      </c>
      <c r="Z87" s="17"/>
      <c r="AA87" s="17"/>
      <c r="AB87" s="17"/>
      <c r="AC87" s="17"/>
      <c r="AD87" s="17"/>
      <c r="AE87" s="17"/>
      <c r="AF87" s="17"/>
      <c r="AG87" s="17"/>
      <c r="AH87" s="18"/>
      <c r="AI87" s="11">
        <v>440</v>
      </c>
      <c r="AJ87" s="11"/>
      <c r="AK87" s="11"/>
      <c r="AL87" s="11"/>
      <c r="AM87" s="11"/>
      <c r="AN87" s="11"/>
      <c r="AO87" s="11"/>
      <c r="AP87" s="11"/>
      <c r="AQ87" s="11"/>
      <c r="AR87" s="11"/>
      <c r="AS87" s="11">
        <v>460</v>
      </c>
      <c r="AT87" s="11"/>
      <c r="AU87" s="11"/>
      <c r="AV87" s="11"/>
      <c r="AW87" s="11"/>
      <c r="AX87" s="11"/>
      <c r="AY87" s="11"/>
      <c r="AZ87" s="11"/>
      <c r="BA87" s="11"/>
      <c r="BB87" s="11"/>
      <c r="BC87" s="11">
        <f t="shared" si="6"/>
        <v>20</v>
      </c>
      <c r="BD87" s="11"/>
      <c r="BE87" s="11"/>
      <c r="BF87" s="11"/>
      <c r="BG87" s="11"/>
      <c r="BH87" s="11"/>
      <c r="BI87" s="11"/>
      <c r="BJ87" s="11"/>
      <c r="BK87" s="11"/>
      <c r="BL87" s="11"/>
    </row>
    <row r="88" spans="1:80" ht="15.75" customHeight="1" x14ac:dyDescent="0.2">
      <c r="A88" s="12"/>
      <c r="B88" s="12"/>
      <c r="C88" s="13" t="s">
        <v>85</v>
      </c>
      <c r="D88" s="14"/>
      <c r="E88" s="14"/>
      <c r="F88" s="15"/>
      <c r="G88" s="16" t="s">
        <v>132</v>
      </c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8"/>
      <c r="T88" s="19" t="s">
        <v>133</v>
      </c>
      <c r="U88" s="19"/>
      <c r="V88" s="19"/>
      <c r="W88" s="19"/>
      <c r="X88" s="19"/>
      <c r="Y88" s="16" t="s">
        <v>134</v>
      </c>
      <c r="Z88" s="17"/>
      <c r="AA88" s="17"/>
      <c r="AB88" s="17"/>
      <c r="AC88" s="17"/>
      <c r="AD88" s="17"/>
      <c r="AE88" s="17"/>
      <c r="AF88" s="17"/>
      <c r="AG88" s="17"/>
      <c r="AH88" s="18"/>
      <c r="AI88" s="11">
        <v>7484.5</v>
      </c>
      <c r="AJ88" s="11"/>
      <c r="AK88" s="11"/>
      <c r="AL88" s="11"/>
      <c r="AM88" s="11"/>
      <c r="AN88" s="11"/>
      <c r="AO88" s="11"/>
      <c r="AP88" s="11"/>
      <c r="AQ88" s="11"/>
      <c r="AR88" s="11"/>
      <c r="AS88" s="11">
        <v>7484.5</v>
      </c>
      <c r="AT88" s="11"/>
      <c r="AU88" s="11"/>
      <c r="AV88" s="11"/>
      <c r="AW88" s="11"/>
      <c r="AX88" s="11"/>
      <c r="AY88" s="11"/>
      <c r="AZ88" s="11"/>
      <c r="BA88" s="11"/>
      <c r="BB88" s="11"/>
      <c r="BC88" s="11">
        <f t="shared" si="6"/>
        <v>0</v>
      </c>
      <c r="BD88" s="11"/>
      <c r="BE88" s="11"/>
      <c r="BF88" s="11"/>
      <c r="BG88" s="11"/>
      <c r="BH88" s="11"/>
      <c r="BI88" s="11"/>
      <c r="BJ88" s="11"/>
      <c r="BK88" s="11"/>
      <c r="BL88" s="11"/>
    </row>
    <row r="89" spans="1:80" ht="15.75" customHeight="1" x14ac:dyDescent="0.2">
      <c r="A89" s="12"/>
      <c r="B89" s="12"/>
      <c r="C89" s="13" t="s">
        <v>85</v>
      </c>
      <c r="D89" s="14"/>
      <c r="E89" s="14"/>
      <c r="F89" s="15"/>
      <c r="G89" s="16" t="s">
        <v>135</v>
      </c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8"/>
      <c r="T89" s="19" t="s">
        <v>136</v>
      </c>
      <c r="U89" s="19"/>
      <c r="V89" s="19"/>
      <c r="W89" s="19"/>
      <c r="X89" s="19"/>
      <c r="Y89" s="16" t="s">
        <v>134</v>
      </c>
      <c r="Z89" s="17"/>
      <c r="AA89" s="17"/>
      <c r="AB89" s="17"/>
      <c r="AC89" s="17"/>
      <c r="AD89" s="17"/>
      <c r="AE89" s="17"/>
      <c r="AF89" s="17"/>
      <c r="AG89" s="17"/>
      <c r="AH89" s="18"/>
      <c r="AI89" s="11">
        <v>5638</v>
      </c>
      <c r="AJ89" s="11"/>
      <c r="AK89" s="11"/>
      <c r="AL89" s="11"/>
      <c r="AM89" s="11"/>
      <c r="AN89" s="11"/>
      <c r="AO89" s="11"/>
      <c r="AP89" s="11"/>
      <c r="AQ89" s="11"/>
      <c r="AR89" s="11"/>
      <c r="AS89" s="11">
        <v>5638</v>
      </c>
      <c r="AT89" s="11"/>
      <c r="AU89" s="11"/>
      <c r="AV89" s="11"/>
      <c r="AW89" s="11"/>
      <c r="AX89" s="11"/>
      <c r="AY89" s="11"/>
      <c r="AZ89" s="11"/>
      <c r="BA89" s="11"/>
      <c r="BB89" s="11"/>
      <c r="BC89" s="11">
        <f t="shared" si="6"/>
        <v>0</v>
      </c>
      <c r="BD89" s="11"/>
      <c r="BE89" s="11"/>
      <c r="BF89" s="11"/>
      <c r="BG89" s="11"/>
      <c r="BH89" s="11"/>
      <c r="BI89" s="11"/>
      <c r="BJ89" s="11"/>
      <c r="BK89" s="11"/>
      <c r="BL89" s="11"/>
    </row>
    <row r="90" spans="1:80" ht="15.75" customHeight="1" x14ac:dyDescent="0.2">
      <c r="A90" s="12"/>
      <c r="B90" s="12"/>
      <c r="C90" s="13" t="s">
        <v>85</v>
      </c>
      <c r="D90" s="14"/>
      <c r="E90" s="14"/>
      <c r="F90" s="15"/>
      <c r="G90" s="16" t="s">
        <v>137</v>
      </c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8"/>
      <c r="T90" s="19" t="s">
        <v>103</v>
      </c>
      <c r="U90" s="19"/>
      <c r="V90" s="19"/>
      <c r="W90" s="19"/>
      <c r="X90" s="19"/>
      <c r="Y90" s="16" t="s">
        <v>104</v>
      </c>
      <c r="Z90" s="17"/>
      <c r="AA90" s="17"/>
      <c r="AB90" s="17"/>
      <c r="AC90" s="17"/>
      <c r="AD90" s="17"/>
      <c r="AE90" s="17"/>
      <c r="AF90" s="17"/>
      <c r="AG90" s="17"/>
      <c r="AH90" s="18"/>
      <c r="AI90" s="11">
        <v>4</v>
      </c>
      <c r="AJ90" s="11"/>
      <c r="AK90" s="11"/>
      <c r="AL90" s="11"/>
      <c r="AM90" s="11"/>
      <c r="AN90" s="11"/>
      <c r="AO90" s="11"/>
      <c r="AP90" s="11"/>
      <c r="AQ90" s="11"/>
      <c r="AR90" s="11"/>
      <c r="AS90" s="11">
        <v>4</v>
      </c>
      <c r="AT90" s="11"/>
      <c r="AU90" s="11"/>
      <c r="AV90" s="11"/>
      <c r="AW90" s="11"/>
      <c r="AX90" s="11"/>
      <c r="AY90" s="11"/>
      <c r="AZ90" s="11"/>
      <c r="BA90" s="11"/>
      <c r="BB90" s="11"/>
      <c r="BC90" s="11">
        <f t="shared" si="6"/>
        <v>0</v>
      </c>
      <c r="BD90" s="11"/>
      <c r="BE90" s="11"/>
      <c r="BF90" s="11"/>
      <c r="BG90" s="11"/>
      <c r="BH90" s="11"/>
      <c r="BI90" s="11"/>
      <c r="BJ90" s="11"/>
      <c r="BK90" s="11"/>
      <c r="BL90" s="11"/>
    </row>
    <row r="91" spans="1:80" s="10" customFormat="1" ht="15.75" customHeight="1" x14ac:dyDescent="0.2">
      <c r="A91" s="20"/>
      <c r="B91" s="20"/>
      <c r="C91" s="21" t="s">
        <v>85</v>
      </c>
      <c r="D91" s="22"/>
      <c r="E91" s="22"/>
      <c r="F91" s="23"/>
      <c r="G91" s="24" t="s">
        <v>114</v>
      </c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6"/>
      <c r="T91" s="27"/>
      <c r="U91" s="27"/>
      <c r="V91" s="27"/>
      <c r="W91" s="27"/>
      <c r="X91" s="27"/>
      <c r="Y91" s="24"/>
      <c r="Z91" s="25"/>
      <c r="AA91" s="25"/>
      <c r="AB91" s="25"/>
      <c r="AC91" s="25"/>
      <c r="AD91" s="25"/>
      <c r="AE91" s="25"/>
      <c r="AF91" s="25"/>
      <c r="AG91" s="25"/>
      <c r="AH91" s="26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>
        <f t="shared" si="6"/>
        <v>0</v>
      </c>
      <c r="BD91" s="28"/>
      <c r="BE91" s="28"/>
      <c r="BF91" s="28"/>
      <c r="BG91" s="28"/>
      <c r="BH91" s="28"/>
      <c r="BI91" s="28"/>
      <c r="BJ91" s="28"/>
      <c r="BK91" s="28"/>
      <c r="BL91" s="28"/>
    </row>
    <row r="92" spans="1:80" ht="15.75" customHeight="1" x14ac:dyDescent="0.2">
      <c r="A92" s="12"/>
      <c r="B92" s="12"/>
      <c r="C92" s="13" t="s">
        <v>85</v>
      </c>
      <c r="D92" s="14"/>
      <c r="E92" s="14"/>
      <c r="F92" s="15"/>
      <c r="G92" s="16" t="s">
        <v>138</v>
      </c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8"/>
      <c r="T92" s="19" t="s">
        <v>139</v>
      </c>
      <c r="U92" s="19"/>
      <c r="V92" s="19"/>
      <c r="W92" s="19"/>
      <c r="X92" s="19"/>
      <c r="Y92" s="16" t="s">
        <v>140</v>
      </c>
      <c r="Z92" s="17"/>
      <c r="AA92" s="17"/>
      <c r="AB92" s="17"/>
      <c r="AC92" s="17"/>
      <c r="AD92" s="17"/>
      <c r="AE92" s="17"/>
      <c r="AF92" s="17"/>
      <c r="AG92" s="17"/>
      <c r="AH92" s="18"/>
      <c r="AI92" s="11">
        <v>176871</v>
      </c>
      <c r="AJ92" s="11"/>
      <c r="AK92" s="11"/>
      <c r="AL92" s="11"/>
      <c r="AM92" s="11"/>
      <c r="AN92" s="11"/>
      <c r="AO92" s="11"/>
      <c r="AP92" s="11"/>
      <c r="AQ92" s="11"/>
      <c r="AR92" s="11"/>
      <c r="AS92" s="11">
        <v>198091</v>
      </c>
      <c r="AT92" s="11"/>
      <c r="AU92" s="11"/>
      <c r="AV92" s="11"/>
      <c r="AW92" s="11"/>
      <c r="AX92" s="11"/>
      <c r="AY92" s="11"/>
      <c r="AZ92" s="11"/>
      <c r="BA92" s="11"/>
      <c r="BB92" s="11"/>
      <c r="BC92" s="11">
        <f t="shared" si="6"/>
        <v>21220</v>
      </c>
      <c r="BD92" s="11"/>
      <c r="BE92" s="11"/>
      <c r="BF92" s="11"/>
      <c r="BG92" s="11"/>
      <c r="BH92" s="11"/>
      <c r="BI92" s="11"/>
      <c r="BJ92" s="11"/>
      <c r="BK92" s="11"/>
      <c r="BL92" s="11"/>
    </row>
    <row r="93" spans="1:80" ht="15.75" customHeight="1" x14ac:dyDescent="0.2">
      <c r="A93" s="12"/>
      <c r="B93" s="12"/>
      <c r="C93" s="13" t="s">
        <v>85</v>
      </c>
      <c r="D93" s="14"/>
      <c r="E93" s="14"/>
      <c r="F93" s="15"/>
      <c r="G93" s="16" t="s">
        <v>142</v>
      </c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30"/>
      <c r="CB93" s="1" t="s">
        <v>141</v>
      </c>
    </row>
    <row r="94" spans="1:80" ht="15.75" customHeight="1" x14ac:dyDescent="0.2">
      <c r="A94" s="12"/>
      <c r="B94" s="12"/>
      <c r="C94" s="13" t="s">
        <v>85</v>
      </c>
      <c r="D94" s="14"/>
      <c r="E94" s="14"/>
      <c r="F94" s="15"/>
      <c r="G94" s="16" t="s">
        <v>130</v>
      </c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8"/>
      <c r="T94" s="19" t="s">
        <v>143</v>
      </c>
      <c r="U94" s="19"/>
      <c r="V94" s="19"/>
      <c r="W94" s="19"/>
      <c r="X94" s="19"/>
      <c r="Y94" s="16" t="s">
        <v>140</v>
      </c>
      <c r="Z94" s="17"/>
      <c r="AA94" s="17"/>
      <c r="AB94" s="17"/>
      <c r="AC94" s="17"/>
      <c r="AD94" s="17"/>
      <c r="AE94" s="17"/>
      <c r="AF94" s="17"/>
      <c r="AG94" s="17"/>
      <c r="AH94" s="18"/>
      <c r="AI94" s="11">
        <v>10985</v>
      </c>
      <c r="AJ94" s="11"/>
      <c r="AK94" s="11"/>
      <c r="AL94" s="11"/>
      <c r="AM94" s="11"/>
      <c r="AN94" s="11"/>
      <c r="AO94" s="11"/>
      <c r="AP94" s="11"/>
      <c r="AQ94" s="11"/>
      <c r="AR94" s="11"/>
      <c r="AS94" s="11">
        <v>4603</v>
      </c>
      <c r="AT94" s="11"/>
      <c r="AU94" s="11"/>
      <c r="AV94" s="11"/>
      <c r="AW94" s="11"/>
      <c r="AX94" s="11"/>
      <c r="AY94" s="11"/>
      <c r="AZ94" s="11"/>
      <c r="BA94" s="11"/>
      <c r="BB94" s="11"/>
      <c r="BC94" s="11">
        <f t="shared" ref="BC94:BC128" si="7">AS94-AI94</f>
        <v>-6382</v>
      </c>
      <c r="BD94" s="11"/>
      <c r="BE94" s="11"/>
      <c r="BF94" s="11"/>
      <c r="BG94" s="11"/>
      <c r="BH94" s="11"/>
      <c r="BI94" s="11"/>
      <c r="BJ94" s="11"/>
      <c r="BK94" s="11"/>
      <c r="BL94" s="11"/>
    </row>
    <row r="95" spans="1:80" ht="15.75" customHeight="1" x14ac:dyDescent="0.2">
      <c r="A95" s="12"/>
      <c r="B95" s="12"/>
      <c r="C95" s="13" t="s">
        <v>85</v>
      </c>
      <c r="D95" s="14"/>
      <c r="E95" s="14"/>
      <c r="F95" s="15"/>
      <c r="G95" s="16" t="s">
        <v>144</v>
      </c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8"/>
      <c r="T95" s="19" t="s">
        <v>145</v>
      </c>
      <c r="U95" s="19"/>
      <c r="V95" s="19"/>
      <c r="W95" s="19"/>
      <c r="X95" s="19"/>
      <c r="Y95" s="16" t="s">
        <v>140</v>
      </c>
      <c r="Z95" s="17"/>
      <c r="AA95" s="17"/>
      <c r="AB95" s="17"/>
      <c r="AC95" s="17"/>
      <c r="AD95" s="17"/>
      <c r="AE95" s="17"/>
      <c r="AF95" s="17"/>
      <c r="AG95" s="17"/>
      <c r="AH95" s="18"/>
      <c r="AI95" s="11">
        <v>87</v>
      </c>
      <c r="AJ95" s="11"/>
      <c r="AK95" s="11"/>
      <c r="AL95" s="11"/>
      <c r="AM95" s="11"/>
      <c r="AN95" s="11"/>
      <c r="AO95" s="11"/>
      <c r="AP95" s="11"/>
      <c r="AQ95" s="11"/>
      <c r="AR95" s="11"/>
      <c r="AS95" s="11">
        <v>62</v>
      </c>
      <c r="AT95" s="11"/>
      <c r="AU95" s="11"/>
      <c r="AV95" s="11"/>
      <c r="AW95" s="11"/>
      <c r="AX95" s="11"/>
      <c r="AY95" s="11"/>
      <c r="AZ95" s="11"/>
      <c r="BA95" s="11"/>
      <c r="BB95" s="11"/>
      <c r="BC95" s="11">
        <f t="shared" si="7"/>
        <v>-25</v>
      </c>
      <c r="BD95" s="11"/>
      <c r="BE95" s="11"/>
      <c r="BF95" s="11"/>
      <c r="BG95" s="11"/>
      <c r="BH95" s="11"/>
      <c r="BI95" s="11"/>
      <c r="BJ95" s="11"/>
      <c r="BK95" s="11"/>
      <c r="BL95" s="11"/>
    </row>
    <row r="96" spans="1:80" s="10" customFormat="1" ht="15.75" customHeight="1" x14ac:dyDescent="0.2">
      <c r="A96" s="20"/>
      <c r="B96" s="20"/>
      <c r="C96" s="21" t="s">
        <v>85</v>
      </c>
      <c r="D96" s="22"/>
      <c r="E96" s="22"/>
      <c r="F96" s="23"/>
      <c r="G96" s="24" t="s">
        <v>118</v>
      </c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6"/>
      <c r="T96" s="27"/>
      <c r="U96" s="27"/>
      <c r="V96" s="27"/>
      <c r="W96" s="27"/>
      <c r="X96" s="27"/>
      <c r="Y96" s="24"/>
      <c r="Z96" s="25"/>
      <c r="AA96" s="25"/>
      <c r="AB96" s="25"/>
      <c r="AC96" s="25"/>
      <c r="AD96" s="25"/>
      <c r="AE96" s="25"/>
      <c r="AF96" s="25"/>
      <c r="AG96" s="25"/>
      <c r="AH96" s="26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>
        <f t="shared" si="7"/>
        <v>0</v>
      </c>
      <c r="BD96" s="28"/>
      <c r="BE96" s="28"/>
      <c r="BF96" s="28"/>
      <c r="BG96" s="28"/>
      <c r="BH96" s="28"/>
      <c r="BI96" s="28"/>
      <c r="BJ96" s="28"/>
      <c r="BK96" s="28"/>
      <c r="BL96" s="28"/>
    </row>
    <row r="97" spans="1:64" ht="15.75" customHeight="1" x14ac:dyDescent="0.2">
      <c r="A97" s="12"/>
      <c r="B97" s="12"/>
      <c r="C97" s="13" t="s">
        <v>85</v>
      </c>
      <c r="D97" s="14"/>
      <c r="E97" s="14"/>
      <c r="F97" s="15"/>
      <c r="G97" s="16" t="s">
        <v>138</v>
      </c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8"/>
      <c r="T97" s="19" t="s">
        <v>139</v>
      </c>
      <c r="U97" s="19"/>
      <c r="V97" s="19"/>
      <c r="W97" s="19"/>
      <c r="X97" s="19"/>
      <c r="Y97" s="16" t="s">
        <v>120</v>
      </c>
      <c r="Z97" s="17"/>
      <c r="AA97" s="17"/>
      <c r="AB97" s="17"/>
      <c r="AC97" s="17"/>
      <c r="AD97" s="17"/>
      <c r="AE97" s="17"/>
      <c r="AF97" s="17"/>
      <c r="AG97" s="17"/>
      <c r="AH97" s="18"/>
      <c r="AI97" s="11">
        <v>23.63</v>
      </c>
      <c r="AJ97" s="11"/>
      <c r="AK97" s="11"/>
      <c r="AL97" s="11"/>
      <c r="AM97" s="11"/>
      <c r="AN97" s="11"/>
      <c r="AO97" s="11"/>
      <c r="AP97" s="11"/>
      <c r="AQ97" s="11"/>
      <c r="AR97" s="11"/>
      <c r="AS97" s="11">
        <v>26.47</v>
      </c>
      <c r="AT97" s="11"/>
      <c r="AU97" s="11"/>
      <c r="AV97" s="11"/>
      <c r="AW97" s="11"/>
      <c r="AX97" s="11"/>
      <c r="AY97" s="11"/>
      <c r="AZ97" s="11"/>
      <c r="BA97" s="11"/>
      <c r="BB97" s="11"/>
      <c r="BC97" s="11">
        <f t="shared" si="7"/>
        <v>2.84</v>
      </c>
      <c r="BD97" s="11"/>
      <c r="BE97" s="11"/>
      <c r="BF97" s="11"/>
      <c r="BG97" s="11"/>
      <c r="BH97" s="11"/>
      <c r="BI97" s="11"/>
      <c r="BJ97" s="11"/>
      <c r="BK97" s="11"/>
      <c r="BL97" s="11"/>
    </row>
    <row r="98" spans="1:64" ht="15.75" customHeight="1" x14ac:dyDescent="0.2">
      <c r="A98" s="12"/>
      <c r="B98" s="12"/>
      <c r="C98" s="13" t="s">
        <v>85</v>
      </c>
      <c r="D98" s="14"/>
      <c r="E98" s="14"/>
      <c r="F98" s="15"/>
      <c r="G98" s="16" t="s">
        <v>130</v>
      </c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8"/>
      <c r="T98" s="19" t="s">
        <v>143</v>
      </c>
      <c r="U98" s="19"/>
      <c r="V98" s="19"/>
      <c r="W98" s="19"/>
      <c r="X98" s="19"/>
      <c r="Y98" s="16" t="s">
        <v>120</v>
      </c>
      <c r="Z98" s="17"/>
      <c r="AA98" s="17"/>
      <c r="AB98" s="17"/>
      <c r="AC98" s="17"/>
      <c r="AD98" s="17"/>
      <c r="AE98" s="17"/>
      <c r="AF98" s="17"/>
      <c r="AG98" s="17"/>
      <c r="AH98" s="18"/>
      <c r="AI98" s="11">
        <v>1.5</v>
      </c>
      <c r="AJ98" s="11"/>
      <c r="AK98" s="11"/>
      <c r="AL98" s="11"/>
      <c r="AM98" s="11"/>
      <c r="AN98" s="11"/>
      <c r="AO98" s="11"/>
      <c r="AP98" s="11"/>
      <c r="AQ98" s="11"/>
      <c r="AR98" s="11"/>
      <c r="AS98" s="11">
        <v>0.62</v>
      </c>
      <c r="AT98" s="11"/>
      <c r="AU98" s="11"/>
      <c r="AV98" s="11"/>
      <c r="AW98" s="11"/>
      <c r="AX98" s="11"/>
      <c r="AY98" s="11"/>
      <c r="AZ98" s="11"/>
      <c r="BA98" s="11"/>
      <c r="BB98" s="11"/>
      <c r="BC98" s="11">
        <f t="shared" si="7"/>
        <v>-0.88</v>
      </c>
      <c r="BD98" s="11"/>
      <c r="BE98" s="11"/>
      <c r="BF98" s="11"/>
      <c r="BG98" s="11"/>
      <c r="BH98" s="11"/>
      <c r="BI98" s="11"/>
      <c r="BJ98" s="11"/>
      <c r="BK98" s="11"/>
      <c r="BL98" s="11"/>
    </row>
    <row r="99" spans="1:64" ht="15.75" customHeight="1" x14ac:dyDescent="0.2">
      <c r="A99" s="12"/>
      <c r="B99" s="12"/>
      <c r="C99" s="13" t="s">
        <v>85</v>
      </c>
      <c r="D99" s="14"/>
      <c r="E99" s="14"/>
      <c r="F99" s="15"/>
      <c r="G99" s="16" t="s">
        <v>129</v>
      </c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8"/>
      <c r="T99" s="19" t="s">
        <v>143</v>
      </c>
      <c r="U99" s="19"/>
      <c r="V99" s="19"/>
      <c r="W99" s="19"/>
      <c r="X99" s="19"/>
      <c r="Y99" s="16" t="s">
        <v>140</v>
      </c>
      <c r="Z99" s="17"/>
      <c r="AA99" s="17"/>
      <c r="AB99" s="17"/>
      <c r="AC99" s="17"/>
      <c r="AD99" s="17"/>
      <c r="AE99" s="17"/>
      <c r="AF99" s="17"/>
      <c r="AG99" s="17"/>
      <c r="AH99" s="18"/>
      <c r="AI99" s="11">
        <v>50336</v>
      </c>
      <c r="AJ99" s="11"/>
      <c r="AK99" s="11"/>
      <c r="AL99" s="11"/>
      <c r="AM99" s="11"/>
      <c r="AN99" s="11"/>
      <c r="AO99" s="11"/>
      <c r="AP99" s="11"/>
      <c r="AQ99" s="11"/>
      <c r="AR99" s="11"/>
      <c r="AS99" s="11">
        <v>58121</v>
      </c>
      <c r="AT99" s="11"/>
      <c r="AU99" s="11"/>
      <c r="AV99" s="11"/>
      <c r="AW99" s="11"/>
      <c r="AX99" s="11"/>
      <c r="AY99" s="11"/>
      <c r="AZ99" s="11"/>
      <c r="BA99" s="11"/>
      <c r="BB99" s="11"/>
      <c r="BC99" s="11">
        <f t="shared" si="7"/>
        <v>7785</v>
      </c>
      <c r="BD99" s="11"/>
      <c r="BE99" s="11"/>
      <c r="BF99" s="11"/>
      <c r="BG99" s="11"/>
      <c r="BH99" s="11"/>
      <c r="BI99" s="11"/>
      <c r="BJ99" s="11"/>
      <c r="BK99" s="11"/>
      <c r="BL99" s="11"/>
    </row>
    <row r="100" spans="1:64" s="10" customFormat="1" ht="15.75" customHeight="1" x14ac:dyDescent="0.2">
      <c r="A100" s="20"/>
      <c r="B100" s="20"/>
      <c r="C100" s="21" t="s">
        <v>85</v>
      </c>
      <c r="D100" s="22"/>
      <c r="E100" s="22"/>
      <c r="F100" s="23"/>
      <c r="G100" s="24" t="s">
        <v>123</v>
      </c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6"/>
      <c r="T100" s="27"/>
      <c r="U100" s="27"/>
      <c r="V100" s="27"/>
      <c r="W100" s="27"/>
      <c r="X100" s="27"/>
      <c r="Y100" s="24"/>
      <c r="Z100" s="25"/>
      <c r="AA100" s="25"/>
      <c r="AB100" s="25"/>
      <c r="AC100" s="25"/>
      <c r="AD100" s="25"/>
      <c r="AE100" s="25"/>
      <c r="AF100" s="25"/>
      <c r="AG100" s="25"/>
      <c r="AH100" s="26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>
        <f t="shared" si="7"/>
        <v>0</v>
      </c>
      <c r="BD100" s="28"/>
      <c r="BE100" s="28"/>
      <c r="BF100" s="28"/>
      <c r="BG100" s="28"/>
      <c r="BH100" s="28"/>
      <c r="BI100" s="28"/>
      <c r="BJ100" s="28"/>
      <c r="BK100" s="28"/>
      <c r="BL100" s="28"/>
    </row>
    <row r="101" spans="1:64" ht="15.75" customHeight="1" x14ac:dyDescent="0.2">
      <c r="A101" s="12"/>
      <c r="B101" s="12"/>
      <c r="C101" s="13" t="s">
        <v>85</v>
      </c>
      <c r="D101" s="14"/>
      <c r="E101" s="14"/>
      <c r="F101" s="15"/>
      <c r="G101" s="16" t="s">
        <v>146</v>
      </c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8"/>
      <c r="T101" s="19" t="s">
        <v>125</v>
      </c>
      <c r="U101" s="19"/>
      <c r="V101" s="19"/>
      <c r="W101" s="19"/>
      <c r="X101" s="19"/>
      <c r="Y101" s="16" t="s">
        <v>120</v>
      </c>
      <c r="Z101" s="17"/>
      <c r="AA101" s="17"/>
      <c r="AB101" s="17"/>
      <c r="AC101" s="17"/>
      <c r="AD101" s="17"/>
      <c r="AE101" s="17"/>
      <c r="AF101" s="17"/>
      <c r="AG101" s="17"/>
      <c r="AH101" s="18"/>
      <c r="AI101" s="11">
        <v>7</v>
      </c>
      <c r="AJ101" s="11"/>
      <c r="AK101" s="11"/>
      <c r="AL101" s="11"/>
      <c r="AM101" s="11"/>
      <c r="AN101" s="11"/>
      <c r="AO101" s="11"/>
      <c r="AP101" s="11"/>
      <c r="AQ101" s="11"/>
      <c r="AR101" s="11"/>
      <c r="AS101" s="11">
        <v>7</v>
      </c>
      <c r="AT101" s="11"/>
      <c r="AU101" s="11"/>
      <c r="AV101" s="11"/>
      <c r="AW101" s="11"/>
      <c r="AX101" s="11"/>
      <c r="AY101" s="11"/>
      <c r="AZ101" s="11"/>
      <c r="BA101" s="11"/>
      <c r="BB101" s="11"/>
      <c r="BC101" s="11">
        <f t="shared" si="7"/>
        <v>0</v>
      </c>
      <c r="BD101" s="11"/>
      <c r="BE101" s="11"/>
      <c r="BF101" s="11"/>
      <c r="BG101" s="11"/>
      <c r="BH101" s="11"/>
      <c r="BI101" s="11"/>
      <c r="BJ101" s="11"/>
      <c r="BK101" s="11"/>
      <c r="BL101" s="11"/>
    </row>
    <row r="102" spans="1:64" ht="15.75" customHeight="1" x14ac:dyDescent="0.2">
      <c r="A102" s="12"/>
      <c r="B102" s="12"/>
      <c r="C102" s="13" t="s">
        <v>85</v>
      </c>
      <c r="D102" s="14"/>
      <c r="E102" s="14"/>
      <c r="F102" s="15"/>
      <c r="G102" s="16" t="s">
        <v>130</v>
      </c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8"/>
      <c r="T102" s="19" t="s">
        <v>125</v>
      </c>
      <c r="U102" s="19"/>
      <c r="V102" s="19"/>
      <c r="W102" s="19"/>
      <c r="X102" s="19"/>
      <c r="Y102" s="16" t="s">
        <v>120</v>
      </c>
      <c r="Z102" s="17"/>
      <c r="AA102" s="17"/>
      <c r="AB102" s="17"/>
      <c r="AC102" s="17"/>
      <c r="AD102" s="17"/>
      <c r="AE102" s="17"/>
      <c r="AF102" s="17"/>
      <c r="AG102" s="17"/>
      <c r="AH102" s="18"/>
      <c r="AI102" s="11">
        <v>10</v>
      </c>
      <c r="AJ102" s="11"/>
      <c r="AK102" s="11"/>
      <c r="AL102" s="11"/>
      <c r="AM102" s="11"/>
      <c r="AN102" s="11"/>
      <c r="AO102" s="11"/>
      <c r="AP102" s="11"/>
      <c r="AQ102" s="11"/>
      <c r="AR102" s="11"/>
      <c r="AS102" s="11">
        <v>10</v>
      </c>
      <c r="AT102" s="11"/>
      <c r="AU102" s="11"/>
      <c r="AV102" s="11"/>
      <c r="AW102" s="11"/>
      <c r="AX102" s="11"/>
      <c r="AY102" s="11"/>
      <c r="AZ102" s="11"/>
      <c r="BA102" s="11"/>
      <c r="BB102" s="11"/>
      <c r="BC102" s="11">
        <f t="shared" si="7"/>
        <v>0</v>
      </c>
      <c r="BD102" s="11"/>
      <c r="BE102" s="11"/>
      <c r="BF102" s="11"/>
      <c r="BG102" s="11"/>
      <c r="BH102" s="11"/>
      <c r="BI102" s="11"/>
      <c r="BJ102" s="11"/>
      <c r="BK102" s="11"/>
      <c r="BL102" s="11"/>
    </row>
    <row r="103" spans="1:64" ht="15.75" customHeight="1" x14ac:dyDescent="0.2">
      <c r="A103" s="12"/>
      <c r="B103" s="12"/>
      <c r="C103" s="13" t="s">
        <v>85</v>
      </c>
      <c r="D103" s="14"/>
      <c r="E103" s="14"/>
      <c r="F103" s="15"/>
      <c r="G103" s="16" t="s">
        <v>129</v>
      </c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8"/>
      <c r="T103" s="19" t="s">
        <v>125</v>
      </c>
      <c r="U103" s="19"/>
      <c r="V103" s="19"/>
      <c r="W103" s="19"/>
      <c r="X103" s="19"/>
      <c r="Y103" s="16" t="s">
        <v>120</v>
      </c>
      <c r="Z103" s="17"/>
      <c r="AA103" s="17"/>
      <c r="AB103" s="17"/>
      <c r="AC103" s="17"/>
      <c r="AD103" s="17"/>
      <c r="AE103" s="17"/>
      <c r="AF103" s="17"/>
      <c r="AG103" s="17"/>
      <c r="AH103" s="18"/>
      <c r="AI103" s="11">
        <v>8</v>
      </c>
      <c r="AJ103" s="11"/>
      <c r="AK103" s="11"/>
      <c r="AL103" s="11"/>
      <c r="AM103" s="11"/>
      <c r="AN103" s="11"/>
      <c r="AO103" s="11"/>
      <c r="AP103" s="11"/>
      <c r="AQ103" s="11"/>
      <c r="AR103" s="11"/>
      <c r="AS103" s="11">
        <v>8</v>
      </c>
      <c r="AT103" s="11"/>
      <c r="AU103" s="11"/>
      <c r="AV103" s="11"/>
      <c r="AW103" s="11"/>
      <c r="AX103" s="11"/>
      <c r="AY103" s="11"/>
      <c r="AZ103" s="11"/>
      <c r="BA103" s="11"/>
      <c r="BB103" s="11"/>
      <c r="BC103" s="11">
        <f t="shared" si="7"/>
        <v>0</v>
      </c>
      <c r="BD103" s="11"/>
      <c r="BE103" s="11"/>
      <c r="BF103" s="11"/>
      <c r="BG103" s="11"/>
      <c r="BH103" s="11"/>
      <c r="BI103" s="11"/>
      <c r="BJ103" s="11"/>
      <c r="BK103" s="11"/>
      <c r="BL103" s="11"/>
    </row>
    <row r="104" spans="1:64" s="10" customFormat="1" ht="47.25" customHeight="1" x14ac:dyDescent="0.2">
      <c r="A104" s="20"/>
      <c r="B104" s="20"/>
      <c r="C104" s="21" t="s">
        <v>85</v>
      </c>
      <c r="D104" s="22"/>
      <c r="E104" s="22"/>
      <c r="F104" s="23"/>
      <c r="G104" s="24" t="s">
        <v>90</v>
      </c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6"/>
      <c r="T104" s="27"/>
      <c r="U104" s="27"/>
      <c r="V104" s="27"/>
      <c r="W104" s="27"/>
      <c r="X104" s="27"/>
      <c r="Y104" s="24"/>
      <c r="Z104" s="25"/>
      <c r="AA104" s="25"/>
      <c r="AB104" s="25"/>
      <c r="AC104" s="25"/>
      <c r="AD104" s="25"/>
      <c r="AE104" s="25"/>
      <c r="AF104" s="25"/>
      <c r="AG104" s="25"/>
      <c r="AH104" s="26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>
        <f t="shared" si="7"/>
        <v>0</v>
      </c>
      <c r="BD104" s="28"/>
      <c r="BE104" s="28"/>
      <c r="BF104" s="28"/>
      <c r="BG104" s="28"/>
      <c r="BH104" s="28"/>
      <c r="BI104" s="28"/>
      <c r="BJ104" s="28"/>
      <c r="BK104" s="28"/>
      <c r="BL104" s="28"/>
    </row>
    <row r="105" spans="1:64" s="10" customFormat="1" ht="15.75" customHeight="1" x14ac:dyDescent="0.2">
      <c r="A105" s="20"/>
      <c r="B105" s="20"/>
      <c r="C105" s="21" t="s">
        <v>85</v>
      </c>
      <c r="D105" s="22"/>
      <c r="E105" s="22"/>
      <c r="F105" s="23"/>
      <c r="G105" s="24" t="s">
        <v>98</v>
      </c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6"/>
      <c r="T105" s="27"/>
      <c r="U105" s="27"/>
      <c r="V105" s="27"/>
      <c r="W105" s="27"/>
      <c r="X105" s="27"/>
      <c r="Y105" s="24"/>
      <c r="Z105" s="25"/>
      <c r="AA105" s="25"/>
      <c r="AB105" s="25"/>
      <c r="AC105" s="25"/>
      <c r="AD105" s="25"/>
      <c r="AE105" s="25"/>
      <c r="AF105" s="25"/>
      <c r="AG105" s="25"/>
      <c r="AH105" s="26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>
        <f t="shared" si="7"/>
        <v>0</v>
      </c>
      <c r="BD105" s="28"/>
      <c r="BE105" s="28"/>
      <c r="BF105" s="28"/>
      <c r="BG105" s="28"/>
      <c r="BH105" s="28"/>
      <c r="BI105" s="28"/>
      <c r="BJ105" s="28"/>
      <c r="BK105" s="28"/>
      <c r="BL105" s="28"/>
    </row>
    <row r="106" spans="1:64" ht="15.75" customHeight="1" x14ac:dyDescent="0.2">
      <c r="A106" s="12"/>
      <c r="B106" s="12"/>
      <c r="C106" s="13" t="s">
        <v>85</v>
      </c>
      <c r="D106" s="14"/>
      <c r="E106" s="14"/>
      <c r="F106" s="15"/>
      <c r="G106" s="16" t="s">
        <v>147</v>
      </c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8"/>
      <c r="T106" s="19" t="s">
        <v>100</v>
      </c>
      <c r="U106" s="19"/>
      <c r="V106" s="19"/>
      <c r="W106" s="19"/>
      <c r="X106" s="19"/>
      <c r="Y106" s="16" t="s">
        <v>101</v>
      </c>
      <c r="Z106" s="17"/>
      <c r="AA106" s="17"/>
      <c r="AB106" s="17"/>
      <c r="AC106" s="17"/>
      <c r="AD106" s="17"/>
      <c r="AE106" s="17"/>
      <c r="AF106" s="17"/>
      <c r="AG106" s="17"/>
      <c r="AH106" s="18"/>
      <c r="AI106" s="11">
        <v>2783.652</v>
      </c>
      <c r="AJ106" s="11"/>
      <c r="AK106" s="11"/>
      <c r="AL106" s="11"/>
      <c r="AM106" s="11"/>
      <c r="AN106" s="11"/>
      <c r="AO106" s="11"/>
      <c r="AP106" s="11"/>
      <c r="AQ106" s="11"/>
      <c r="AR106" s="11"/>
      <c r="AS106" s="11">
        <v>2661.99</v>
      </c>
      <c r="AT106" s="11"/>
      <c r="AU106" s="11"/>
      <c r="AV106" s="11"/>
      <c r="AW106" s="11"/>
      <c r="AX106" s="11"/>
      <c r="AY106" s="11"/>
      <c r="AZ106" s="11"/>
      <c r="BA106" s="11"/>
      <c r="BB106" s="11"/>
      <c r="BC106" s="11">
        <f t="shared" si="7"/>
        <v>-121.66200000000026</v>
      </c>
      <c r="BD106" s="11"/>
      <c r="BE106" s="11"/>
      <c r="BF106" s="11"/>
      <c r="BG106" s="11"/>
      <c r="BH106" s="11"/>
      <c r="BI106" s="11"/>
      <c r="BJ106" s="11"/>
      <c r="BK106" s="11"/>
      <c r="BL106" s="11"/>
    </row>
    <row r="107" spans="1:64" ht="15.75" customHeight="1" x14ac:dyDescent="0.2">
      <c r="A107" s="12"/>
      <c r="B107" s="12"/>
      <c r="C107" s="13" t="s">
        <v>85</v>
      </c>
      <c r="D107" s="14"/>
      <c r="E107" s="14"/>
      <c r="F107" s="15"/>
      <c r="G107" s="16" t="s">
        <v>148</v>
      </c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8"/>
      <c r="T107" s="19" t="s">
        <v>149</v>
      </c>
      <c r="U107" s="19"/>
      <c r="V107" s="19"/>
      <c r="W107" s="19"/>
      <c r="X107" s="19"/>
      <c r="Y107" s="16" t="s">
        <v>101</v>
      </c>
      <c r="Z107" s="17"/>
      <c r="AA107" s="17"/>
      <c r="AB107" s="17"/>
      <c r="AC107" s="17"/>
      <c r="AD107" s="17"/>
      <c r="AE107" s="17"/>
      <c r="AF107" s="17"/>
      <c r="AG107" s="17"/>
      <c r="AH107" s="18"/>
      <c r="AI107" s="11">
        <v>40.15</v>
      </c>
      <c r="AJ107" s="11"/>
      <c r="AK107" s="11"/>
      <c r="AL107" s="11"/>
      <c r="AM107" s="11"/>
      <c r="AN107" s="11"/>
      <c r="AO107" s="11"/>
      <c r="AP107" s="11"/>
      <c r="AQ107" s="11"/>
      <c r="AR107" s="11"/>
      <c r="AS107" s="11">
        <v>36.89</v>
      </c>
      <c r="AT107" s="11"/>
      <c r="AU107" s="11"/>
      <c r="AV107" s="11"/>
      <c r="AW107" s="11"/>
      <c r="AX107" s="11"/>
      <c r="AY107" s="11"/>
      <c r="AZ107" s="11"/>
      <c r="BA107" s="11"/>
      <c r="BB107" s="11"/>
      <c r="BC107" s="11">
        <f t="shared" si="7"/>
        <v>-3.259999999999998</v>
      </c>
      <c r="BD107" s="11"/>
      <c r="BE107" s="11"/>
      <c r="BF107" s="11"/>
      <c r="BG107" s="11"/>
      <c r="BH107" s="11"/>
      <c r="BI107" s="11"/>
      <c r="BJ107" s="11"/>
      <c r="BK107" s="11"/>
      <c r="BL107" s="11"/>
    </row>
    <row r="108" spans="1:64" s="10" customFormat="1" ht="15.75" customHeight="1" x14ac:dyDescent="0.2">
      <c r="A108" s="20"/>
      <c r="B108" s="20"/>
      <c r="C108" s="21" t="s">
        <v>85</v>
      </c>
      <c r="D108" s="22"/>
      <c r="E108" s="22"/>
      <c r="F108" s="23"/>
      <c r="G108" s="24" t="s">
        <v>114</v>
      </c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6"/>
      <c r="T108" s="27"/>
      <c r="U108" s="27"/>
      <c r="V108" s="27"/>
      <c r="W108" s="27"/>
      <c r="X108" s="27"/>
      <c r="Y108" s="24"/>
      <c r="Z108" s="25"/>
      <c r="AA108" s="25"/>
      <c r="AB108" s="25"/>
      <c r="AC108" s="25"/>
      <c r="AD108" s="25"/>
      <c r="AE108" s="25"/>
      <c r="AF108" s="25"/>
      <c r="AG108" s="25"/>
      <c r="AH108" s="26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>
        <f t="shared" si="7"/>
        <v>0</v>
      </c>
      <c r="BD108" s="28"/>
      <c r="BE108" s="28"/>
      <c r="BF108" s="28"/>
      <c r="BG108" s="28"/>
      <c r="BH108" s="28"/>
      <c r="BI108" s="28"/>
      <c r="BJ108" s="28"/>
      <c r="BK108" s="28"/>
      <c r="BL108" s="28"/>
    </row>
    <row r="109" spans="1:64" ht="47.25" customHeight="1" x14ac:dyDescent="0.2">
      <c r="A109" s="12"/>
      <c r="B109" s="12"/>
      <c r="C109" s="13" t="s">
        <v>85</v>
      </c>
      <c r="D109" s="14"/>
      <c r="E109" s="14"/>
      <c r="F109" s="15"/>
      <c r="G109" s="16" t="s">
        <v>150</v>
      </c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8"/>
      <c r="T109" s="19" t="s">
        <v>103</v>
      </c>
      <c r="U109" s="19"/>
      <c r="V109" s="19"/>
      <c r="W109" s="19"/>
      <c r="X109" s="19"/>
      <c r="Y109" s="16" t="s">
        <v>120</v>
      </c>
      <c r="Z109" s="17"/>
      <c r="AA109" s="17"/>
      <c r="AB109" s="17"/>
      <c r="AC109" s="17"/>
      <c r="AD109" s="17"/>
      <c r="AE109" s="17"/>
      <c r="AF109" s="17"/>
      <c r="AG109" s="17"/>
      <c r="AH109" s="18"/>
      <c r="AI109" s="11">
        <v>4</v>
      </c>
      <c r="AJ109" s="11"/>
      <c r="AK109" s="11"/>
      <c r="AL109" s="11"/>
      <c r="AM109" s="11"/>
      <c r="AN109" s="11"/>
      <c r="AO109" s="11"/>
      <c r="AP109" s="11"/>
      <c r="AQ109" s="11"/>
      <c r="AR109" s="11"/>
      <c r="AS109" s="11">
        <v>4</v>
      </c>
      <c r="AT109" s="11"/>
      <c r="AU109" s="11"/>
      <c r="AV109" s="11"/>
      <c r="AW109" s="11"/>
      <c r="AX109" s="11"/>
      <c r="AY109" s="11"/>
      <c r="AZ109" s="11"/>
      <c r="BA109" s="11"/>
      <c r="BB109" s="11"/>
      <c r="BC109" s="11">
        <f t="shared" si="7"/>
        <v>0</v>
      </c>
      <c r="BD109" s="11"/>
      <c r="BE109" s="11"/>
      <c r="BF109" s="11"/>
      <c r="BG109" s="11"/>
      <c r="BH109" s="11"/>
      <c r="BI109" s="11"/>
      <c r="BJ109" s="11"/>
      <c r="BK109" s="11"/>
      <c r="BL109" s="11"/>
    </row>
    <row r="110" spans="1:64" ht="31.5" customHeight="1" x14ac:dyDescent="0.2">
      <c r="A110" s="12"/>
      <c r="B110" s="12"/>
      <c r="C110" s="13" t="s">
        <v>85</v>
      </c>
      <c r="D110" s="14"/>
      <c r="E110" s="14"/>
      <c r="F110" s="15"/>
      <c r="G110" s="16" t="s">
        <v>151</v>
      </c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8"/>
      <c r="T110" s="19" t="s">
        <v>103</v>
      </c>
      <c r="U110" s="19"/>
      <c r="V110" s="19"/>
      <c r="W110" s="19"/>
      <c r="X110" s="19"/>
      <c r="Y110" s="16" t="s">
        <v>120</v>
      </c>
      <c r="Z110" s="17"/>
      <c r="AA110" s="17"/>
      <c r="AB110" s="17"/>
      <c r="AC110" s="17"/>
      <c r="AD110" s="17"/>
      <c r="AE110" s="17"/>
      <c r="AF110" s="17"/>
      <c r="AG110" s="17"/>
      <c r="AH110" s="18"/>
      <c r="AI110" s="11">
        <v>304</v>
      </c>
      <c r="AJ110" s="11"/>
      <c r="AK110" s="11"/>
      <c r="AL110" s="11"/>
      <c r="AM110" s="11"/>
      <c r="AN110" s="11"/>
      <c r="AO110" s="11"/>
      <c r="AP110" s="11"/>
      <c r="AQ110" s="11"/>
      <c r="AR110" s="11"/>
      <c r="AS110" s="11">
        <v>294</v>
      </c>
      <c r="AT110" s="11"/>
      <c r="AU110" s="11"/>
      <c r="AV110" s="11"/>
      <c r="AW110" s="11"/>
      <c r="AX110" s="11"/>
      <c r="AY110" s="11"/>
      <c r="AZ110" s="11"/>
      <c r="BA110" s="11"/>
      <c r="BB110" s="11"/>
      <c r="BC110" s="11">
        <f t="shared" si="7"/>
        <v>-10</v>
      </c>
      <c r="BD110" s="11"/>
      <c r="BE110" s="11"/>
      <c r="BF110" s="11"/>
      <c r="BG110" s="11"/>
      <c r="BH110" s="11"/>
      <c r="BI110" s="11"/>
      <c r="BJ110" s="11"/>
      <c r="BK110" s="11"/>
      <c r="BL110" s="11"/>
    </row>
    <row r="111" spans="1:64" ht="15.75" customHeight="1" x14ac:dyDescent="0.2">
      <c r="A111" s="12"/>
      <c r="B111" s="12"/>
      <c r="C111" s="13" t="s">
        <v>85</v>
      </c>
      <c r="D111" s="14"/>
      <c r="E111" s="14"/>
      <c r="F111" s="15"/>
      <c r="G111" s="16" t="s">
        <v>152</v>
      </c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8"/>
      <c r="T111" s="19" t="s">
        <v>103</v>
      </c>
      <c r="U111" s="19"/>
      <c r="V111" s="19"/>
      <c r="W111" s="19"/>
      <c r="X111" s="19"/>
      <c r="Y111" s="16" t="s">
        <v>120</v>
      </c>
      <c r="Z111" s="17"/>
      <c r="AA111" s="17"/>
      <c r="AB111" s="17"/>
      <c r="AC111" s="17"/>
      <c r="AD111" s="17"/>
      <c r="AE111" s="17"/>
      <c r="AF111" s="17"/>
      <c r="AG111" s="17"/>
      <c r="AH111" s="18"/>
      <c r="AI111" s="11">
        <v>678</v>
      </c>
      <c r="AJ111" s="11"/>
      <c r="AK111" s="11"/>
      <c r="AL111" s="11"/>
      <c r="AM111" s="11"/>
      <c r="AN111" s="11"/>
      <c r="AO111" s="11"/>
      <c r="AP111" s="11"/>
      <c r="AQ111" s="11"/>
      <c r="AR111" s="11"/>
      <c r="AS111" s="11">
        <v>372</v>
      </c>
      <c r="AT111" s="11"/>
      <c r="AU111" s="11"/>
      <c r="AV111" s="11"/>
      <c r="AW111" s="11"/>
      <c r="AX111" s="11"/>
      <c r="AY111" s="11"/>
      <c r="AZ111" s="11"/>
      <c r="BA111" s="11"/>
      <c r="BB111" s="11"/>
      <c r="BC111" s="11">
        <f t="shared" si="7"/>
        <v>-306</v>
      </c>
      <c r="BD111" s="11"/>
      <c r="BE111" s="11"/>
      <c r="BF111" s="11"/>
      <c r="BG111" s="11"/>
      <c r="BH111" s="11"/>
      <c r="BI111" s="11"/>
      <c r="BJ111" s="11"/>
      <c r="BK111" s="11"/>
      <c r="BL111" s="11"/>
    </row>
    <row r="112" spans="1:64" s="10" customFormat="1" ht="15.75" customHeight="1" x14ac:dyDescent="0.2">
      <c r="A112" s="20"/>
      <c r="B112" s="20"/>
      <c r="C112" s="21" t="s">
        <v>85</v>
      </c>
      <c r="D112" s="22"/>
      <c r="E112" s="22"/>
      <c r="F112" s="23"/>
      <c r="G112" s="24" t="s">
        <v>118</v>
      </c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6"/>
      <c r="T112" s="27"/>
      <c r="U112" s="27"/>
      <c r="V112" s="27"/>
      <c r="W112" s="27"/>
      <c r="X112" s="27"/>
      <c r="Y112" s="24"/>
      <c r="Z112" s="25"/>
      <c r="AA112" s="25"/>
      <c r="AB112" s="25"/>
      <c r="AC112" s="25"/>
      <c r="AD112" s="25"/>
      <c r="AE112" s="25"/>
      <c r="AF112" s="25"/>
      <c r="AG112" s="25"/>
      <c r="AH112" s="26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>
        <f t="shared" si="7"/>
        <v>0</v>
      </c>
      <c r="BD112" s="28"/>
      <c r="BE112" s="28"/>
      <c r="BF112" s="28"/>
      <c r="BG112" s="28"/>
      <c r="BH112" s="28"/>
      <c r="BI112" s="28"/>
      <c r="BJ112" s="28"/>
      <c r="BK112" s="28"/>
      <c r="BL112" s="28"/>
    </row>
    <row r="113" spans="1:64" ht="31.5" customHeight="1" x14ac:dyDescent="0.2">
      <c r="A113" s="12"/>
      <c r="B113" s="12"/>
      <c r="C113" s="13" t="s">
        <v>85</v>
      </c>
      <c r="D113" s="14"/>
      <c r="E113" s="14"/>
      <c r="F113" s="15"/>
      <c r="G113" s="16" t="s">
        <v>153</v>
      </c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8"/>
      <c r="T113" s="19" t="s">
        <v>100</v>
      </c>
      <c r="U113" s="19"/>
      <c r="V113" s="19"/>
      <c r="W113" s="19"/>
      <c r="X113" s="19"/>
      <c r="Y113" s="16" t="s">
        <v>120</v>
      </c>
      <c r="Z113" s="17"/>
      <c r="AA113" s="17"/>
      <c r="AB113" s="17"/>
      <c r="AC113" s="17"/>
      <c r="AD113" s="17"/>
      <c r="AE113" s="17"/>
      <c r="AF113" s="17"/>
      <c r="AG113" s="17"/>
      <c r="AH113" s="18"/>
      <c r="AI113" s="11">
        <v>9.1560000000000006</v>
      </c>
      <c r="AJ113" s="11"/>
      <c r="AK113" s="11"/>
      <c r="AL113" s="11"/>
      <c r="AM113" s="11"/>
      <c r="AN113" s="11"/>
      <c r="AO113" s="11"/>
      <c r="AP113" s="11"/>
      <c r="AQ113" s="11"/>
      <c r="AR113" s="11"/>
      <c r="AS113" s="11">
        <v>9.0500000000000007</v>
      </c>
      <c r="AT113" s="11"/>
      <c r="AU113" s="11"/>
      <c r="AV113" s="11"/>
      <c r="AW113" s="11"/>
      <c r="AX113" s="11"/>
      <c r="AY113" s="11"/>
      <c r="AZ113" s="11"/>
      <c r="BA113" s="11"/>
      <c r="BB113" s="11"/>
      <c r="BC113" s="11">
        <f t="shared" si="7"/>
        <v>-0.10599999999999987</v>
      </c>
      <c r="BD113" s="11"/>
      <c r="BE113" s="11"/>
      <c r="BF113" s="11"/>
      <c r="BG113" s="11"/>
      <c r="BH113" s="11"/>
      <c r="BI113" s="11"/>
      <c r="BJ113" s="11"/>
      <c r="BK113" s="11"/>
      <c r="BL113" s="11"/>
    </row>
    <row r="114" spans="1:64" ht="31.5" customHeight="1" x14ac:dyDescent="0.2">
      <c r="A114" s="12"/>
      <c r="B114" s="12"/>
      <c r="C114" s="13" t="s">
        <v>85</v>
      </c>
      <c r="D114" s="14"/>
      <c r="E114" s="14"/>
      <c r="F114" s="15"/>
      <c r="G114" s="16" t="s">
        <v>154</v>
      </c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8"/>
      <c r="T114" s="19" t="s">
        <v>100</v>
      </c>
      <c r="U114" s="19"/>
      <c r="V114" s="19"/>
      <c r="W114" s="19"/>
      <c r="X114" s="19"/>
      <c r="Y114" s="16" t="s">
        <v>120</v>
      </c>
      <c r="Z114" s="17"/>
      <c r="AA114" s="17"/>
      <c r="AB114" s="17"/>
      <c r="AC114" s="17"/>
      <c r="AD114" s="17"/>
      <c r="AE114" s="17"/>
      <c r="AF114" s="17"/>
      <c r="AG114" s="17"/>
      <c r="AH114" s="18"/>
      <c r="AI114" s="11">
        <v>0.05</v>
      </c>
      <c r="AJ114" s="11"/>
      <c r="AK114" s="11"/>
      <c r="AL114" s="11"/>
      <c r="AM114" s="11"/>
      <c r="AN114" s="11"/>
      <c r="AO114" s="11"/>
      <c r="AP114" s="11"/>
      <c r="AQ114" s="11"/>
      <c r="AR114" s="11"/>
      <c r="AS114" s="11">
        <v>0.1</v>
      </c>
      <c r="AT114" s="11"/>
      <c r="AU114" s="11"/>
      <c r="AV114" s="11"/>
      <c r="AW114" s="11"/>
      <c r="AX114" s="11"/>
      <c r="AY114" s="11"/>
      <c r="AZ114" s="11"/>
      <c r="BA114" s="11"/>
      <c r="BB114" s="11"/>
      <c r="BC114" s="11">
        <f t="shared" si="7"/>
        <v>0.05</v>
      </c>
      <c r="BD114" s="11"/>
      <c r="BE114" s="11"/>
      <c r="BF114" s="11"/>
      <c r="BG114" s="11"/>
      <c r="BH114" s="11"/>
      <c r="BI114" s="11"/>
      <c r="BJ114" s="11"/>
      <c r="BK114" s="11"/>
      <c r="BL114" s="11"/>
    </row>
    <row r="115" spans="1:64" s="10" customFormat="1" ht="15.75" customHeight="1" x14ac:dyDescent="0.2">
      <c r="A115" s="20"/>
      <c r="B115" s="20"/>
      <c r="C115" s="21" t="s">
        <v>85</v>
      </c>
      <c r="D115" s="22"/>
      <c r="E115" s="22"/>
      <c r="F115" s="23"/>
      <c r="G115" s="24" t="s">
        <v>123</v>
      </c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6"/>
      <c r="T115" s="27"/>
      <c r="U115" s="27"/>
      <c r="V115" s="27"/>
      <c r="W115" s="27"/>
      <c r="X115" s="27"/>
      <c r="Y115" s="24"/>
      <c r="Z115" s="25"/>
      <c r="AA115" s="25"/>
      <c r="AB115" s="25"/>
      <c r="AC115" s="25"/>
      <c r="AD115" s="25"/>
      <c r="AE115" s="25"/>
      <c r="AF115" s="25"/>
      <c r="AG115" s="25"/>
      <c r="AH115" s="26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>
        <f t="shared" si="7"/>
        <v>0</v>
      </c>
      <c r="BD115" s="28"/>
      <c r="BE115" s="28"/>
      <c r="BF115" s="28"/>
      <c r="BG115" s="28"/>
      <c r="BH115" s="28"/>
      <c r="BI115" s="28"/>
      <c r="BJ115" s="28"/>
      <c r="BK115" s="28"/>
      <c r="BL115" s="28"/>
    </row>
    <row r="116" spans="1:64" ht="51" customHeight="1" x14ac:dyDescent="0.2">
      <c r="A116" s="12"/>
      <c r="B116" s="12"/>
      <c r="C116" s="13" t="s">
        <v>85</v>
      </c>
      <c r="D116" s="14"/>
      <c r="E116" s="14"/>
      <c r="F116" s="15"/>
      <c r="G116" s="16" t="s">
        <v>155</v>
      </c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8"/>
      <c r="T116" s="19" t="s">
        <v>125</v>
      </c>
      <c r="U116" s="19"/>
      <c r="V116" s="19"/>
      <c r="W116" s="19"/>
      <c r="X116" s="19"/>
      <c r="Y116" s="16" t="s">
        <v>120</v>
      </c>
      <c r="Z116" s="17"/>
      <c r="AA116" s="17"/>
      <c r="AB116" s="17"/>
      <c r="AC116" s="17"/>
      <c r="AD116" s="17"/>
      <c r="AE116" s="17"/>
      <c r="AF116" s="17"/>
      <c r="AG116" s="17"/>
      <c r="AH116" s="18"/>
      <c r="AI116" s="11">
        <v>48</v>
      </c>
      <c r="AJ116" s="11"/>
      <c r="AK116" s="11"/>
      <c r="AL116" s="11"/>
      <c r="AM116" s="11"/>
      <c r="AN116" s="11"/>
      <c r="AO116" s="11"/>
      <c r="AP116" s="11"/>
      <c r="AQ116" s="11"/>
      <c r="AR116" s="11"/>
      <c r="AS116" s="11">
        <v>48</v>
      </c>
      <c r="AT116" s="11"/>
      <c r="AU116" s="11"/>
      <c r="AV116" s="11"/>
      <c r="AW116" s="11"/>
      <c r="AX116" s="11"/>
      <c r="AY116" s="11"/>
      <c r="AZ116" s="11"/>
      <c r="BA116" s="11"/>
      <c r="BB116" s="11"/>
      <c r="BC116" s="11">
        <f t="shared" si="7"/>
        <v>0</v>
      </c>
      <c r="BD116" s="11"/>
      <c r="BE116" s="11"/>
      <c r="BF116" s="11"/>
      <c r="BG116" s="11"/>
      <c r="BH116" s="11"/>
      <c r="BI116" s="11"/>
      <c r="BJ116" s="11"/>
      <c r="BK116" s="11"/>
      <c r="BL116" s="11"/>
    </row>
    <row r="117" spans="1:64" ht="47.25" customHeight="1" x14ac:dyDescent="0.2">
      <c r="A117" s="12"/>
      <c r="B117" s="12"/>
      <c r="C117" s="13" t="s">
        <v>85</v>
      </c>
      <c r="D117" s="14"/>
      <c r="E117" s="14"/>
      <c r="F117" s="15"/>
      <c r="G117" s="16" t="s">
        <v>156</v>
      </c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8"/>
      <c r="T117" s="19" t="s">
        <v>125</v>
      </c>
      <c r="U117" s="19"/>
      <c r="V117" s="19"/>
      <c r="W117" s="19"/>
      <c r="X117" s="19"/>
      <c r="Y117" s="16" t="s">
        <v>120</v>
      </c>
      <c r="Z117" s="17"/>
      <c r="AA117" s="17"/>
      <c r="AB117" s="17"/>
      <c r="AC117" s="17"/>
      <c r="AD117" s="17"/>
      <c r="AE117" s="17"/>
      <c r="AF117" s="17"/>
      <c r="AG117" s="17"/>
      <c r="AH117" s="18"/>
      <c r="AI117" s="11">
        <v>68</v>
      </c>
      <c r="AJ117" s="11"/>
      <c r="AK117" s="11"/>
      <c r="AL117" s="11"/>
      <c r="AM117" s="11"/>
      <c r="AN117" s="11"/>
      <c r="AO117" s="11"/>
      <c r="AP117" s="11"/>
      <c r="AQ117" s="11"/>
      <c r="AR117" s="11"/>
      <c r="AS117" s="11">
        <v>57</v>
      </c>
      <c r="AT117" s="11"/>
      <c r="AU117" s="11"/>
      <c r="AV117" s="11"/>
      <c r="AW117" s="11"/>
      <c r="AX117" s="11"/>
      <c r="AY117" s="11"/>
      <c r="AZ117" s="11"/>
      <c r="BA117" s="11"/>
      <c r="BB117" s="11"/>
      <c r="BC117" s="11">
        <f t="shared" si="7"/>
        <v>-11</v>
      </c>
      <c r="BD117" s="11"/>
      <c r="BE117" s="11"/>
      <c r="BF117" s="11"/>
      <c r="BG117" s="11"/>
      <c r="BH117" s="11"/>
      <c r="BI117" s="11"/>
      <c r="BJ117" s="11"/>
      <c r="BK117" s="11"/>
      <c r="BL117" s="11"/>
    </row>
    <row r="118" spans="1:64" s="10" customFormat="1" ht="31.5" customHeight="1" x14ac:dyDescent="0.2">
      <c r="A118" s="20"/>
      <c r="B118" s="20"/>
      <c r="C118" s="21" t="s">
        <v>85</v>
      </c>
      <c r="D118" s="22"/>
      <c r="E118" s="22"/>
      <c r="F118" s="23"/>
      <c r="G118" s="24" t="s">
        <v>92</v>
      </c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6"/>
      <c r="T118" s="27"/>
      <c r="U118" s="27"/>
      <c r="V118" s="27"/>
      <c r="W118" s="27"/>
      <c r="X118" s="27"/>
      <c r="Y118" s="24"/>
      <c r="Z118" s="25"/>
      <c r="AA118" s="25"/>
      <c r="AB118" s="25"/>
      <c r="AC118" s="25"/>
      <c r="AD118" s="25"/>
      <c r="AE118" s="25"/>
      <c r="AF118" s="25"/>
      <c r="AG118" s="25"/>
      <c r="AH118" s="26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>
        <f t="shared" si="7"/>
        <v>0</v>
      </c>
      <c r="BD118" s="28"/>
      <c r="BE118" s="28"/>
      <c r="BF118" s="28"/>
      <c r="BG118" s="28"/>
      <c r="BH118" s="28"/>
      <c r="BI118" s="28"/>
      <c r="BJ118" s="28"/>
      <c r="BK118" s="28"/>
      <c r="BL118" s="28"/>
    </row>
    <row r="119" spans="1:64" s="10" customFormat="1" ht="15.75" customHeight="1" x14ac:dyDescent="0.2">
      <c r="A119" s="20"/>
      <c r="B119" s="20"/>
      <c r="C119" s="21" t="s">
        <v>85</v>
      </c>
      <c r="D119" s="22"/>
      <c r="E119" s="22"/>
      <c r="F119" s="23"/>
      <c r="G119" s="24" t="s">
        <v>98</v>
      </c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6"/>
      <c r="T119" s="27"/>
      <c r="U119" s="27"/>
      <c r="V119" s="27"/>
      <c r="W119" s="27"/>
      <c r="X119" s="27"/>
      <c r="Y119" s="24"/>
      <c r="Z119" s="25"/>
      <c r="AA119" s="25"/>
      <c r="AB119" s="25"/>
      <c r="AC119" s="25"/>
      <c r="AD119" s="25"/>
      <c r="AE119" s="25"/>
      <c r="AF119" s="25"/>
      <c r="AG119" s="25"/>
      <c r="AH119" s="26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>
        <f t="shared" si="7"/>
        <v>0</v>
      </c>
      <c r="BD119" s="28"/>
      <c r="BE119" s="28"/>
      <c r="BF119" s="28"/>
      <c r="BG119" s="28"/>
      <c r="BH119" s="28"/>
      <c r="BI119" s="28"/>
      <c r="BJ119" s="28"/>
      <c r="BK119" s="28"/>
      <c r="BL119" s="28"/>
    </row>
    <row r="120" spans="1:64" ht="31.5" customHeight="1" x14ac:dyDescent="0.2">
      <c r="A120" s="12"/>
      <c r="B120" s="12"/>
      <c r="C120" s="13" t="s">
        <v>85</v>
      </c>
      <c r="D120" s="14"/>
      <c r="E120" s="14"/>
      <c r="F120" s="15"/>
      <c r="G120" s="16" t="s">
        <v>157</v>
      </c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8"/>
      <c r="T120" s="19" t="s">
        <v>103</v>
      </c>
      <c r="U120" s="19"/>
      <c r="V120" s="19"/>
      <c r="W120" s="19"/>
      <c r="X120" s="19"/>
      <c r="Y120" s="16" t="s">
        <v>104</v>
      </c>
      <c r="Z120" s="17"/>
      <c r="AA120" s="17"/>
      <c r="AB120" s="17"/>
      <c r="AC120" s="17"/>
      <c r="AD120" s="17"/>
      <c r="AE120" s="17"/>
      <c r="AF120" s="17"/>
      <c r="AG120" s="17"/>
      <c r="AH120" s="18"/>
      <c r="AI120" s="11">
        <v>1</v>
      </c>
      <c r="AJ120" s="11"/>
      <c r="AK120" s="11"/>
      <c r="AL120" s="11"/>
      <c r="AM120" s="11"/>
      <c r="AN120" s="11"/>
      <c r="AO120" s="11"/>
      <c r="AP120" s="11"/>
      <c r="AQ120" s="11"/>
      <c r="AR120" s="11"/>
      <c r="AS120" s="11">
        <v>1</v>
      </c>
      <c r="AT120" s="11"/>
      <c r="AU120" s="11"/>
      <c r="AV120" s="11"/>
      <c r="AW120" s="11"/>
      <c r="AX120" s="11"/>
      <c r="AY120" s="11"/>
      <c r="AZ120" s="11"/>
      <c r="BA120" s="11"/>
      <c r="BB120" s="11"/>
      <c r="BC120" s="11">
        <f t="shared" si="7"/>
        <v>0</v>
      </c>
      <c r="BD120" s="11"/>
      <c r="BE120" s="11"/>
      <c r="BF120" s="11"/>
      <c r="BG120" s="11"/>
      <c r="BH120" s="11"/>
      <c r="BI120" s="11"/>
      <c r="BJ120" s="11"/>
      <c r="BK120" s="11"/>
      <c r="BL120" s="11"/>
    </row>
    <row r="121" spans="1:64" ht="31.5" customHeight="1" x14ac:dyDescent="0.2">
      <c r="A121" s="12"/>
      <c r="B121" s="12"/>
      <c r="C121" s="13" t="s">
        <v>85</v>
      </c>
      <c r="D121" s="14"/>
      <c r="E121" s="14"/>
      <c r="F121" s="15"/>
      <c r="G121" s="16" t="s">
        <v>158</v>
      </c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8"/>
      <c r="T121" s="19" t="s">
        <v>100</v>
      </c>
      <c r="U121" s="19"/>
      <c r="V121" s="19"/>
      <c r="W121" s="19"/>
      <c r="X121" s="19"/>
      <c r="Y121" s="16" t="s">
        <v>101</v>
      </c>
      <c r="Z121" s="17"/>
      <c r="AA121" s="17"/>
      <c r="AB121" s="17"/>
      <c r="AC121" s="17"/>
      <c r="AD121" s="17"/>
      <c r="AE121" s="17"/>
      <c r="AF121" s="17"/>
      <c r="AG121" s="17"/>
      <c r="AH121" s="18"/>
      <c r="AI121" s="11">
        <v>1733.5060000000001</v>
      </c>
      <c r="AJ121" s="11"/>
      <c r="AK121" s="11"/>
      <c r="AL121" s="11"/>
      <c r="AM121" s="11"/>
      <c r="AN121" s="11"/>
      <c r="AO121" s="11"/>
      <c r="AP121" s="11"/>
      <c r="AQ121" s="11"/>
      <c r="AR121" s="11"/>
      <c r="AS121" s="11">
        <v>1619.318</v>
      </c>
      <c r="AT121" s="11"/>
      <c r="AU121" s="11"/>
      <c r="AV121" s="11"/>
      <c r="AW121" s="11"/>
      <c r="AX121" s="11"/>
      <c r="AY121" s="11"/>
      <c r="AZ121" s="11"/>
      <c r="BA121" s="11"/>
      <c r="BB121" s="11"/>
      <c r="BC121" s="11">
        <f t="shared" si="7"/>
        <v>-114.1880000000001</v>
      </c>
      <c r="BD121" s="11"/>
      <c r="BE121" s="11"/>
      <c r="BF121" s="11"/>
      <c r="BG121" s="11"/>
      <c r="BH121" s="11"/>
      <c r="BI121" s="11"/>
      <c r="BJ121" s="11"/>
      <c r="BK121" s="11"/>
      <c r="BL121" s="11"/>
    </row>
    <row r="122" spans="1:64" s="10" customFormat="1" ht="15.75" customHeight="1" x14ac:dyDescent="0.2">
      <c r="A122" s="20"/>
      <c r="B122" s="20"/>
      <c r="C122" s="21" t="s">
        <v>85</v>
      </c>
      <c r="D122" s="22"/>
      <c r="E122" s="22"/>
      <c r="F122" s="23"/>
      <c r="G122" s="24" t="s">
        <v>114</v>
      </c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6"/>
      <c r="T122" s="27"/>
      <c r="U122" s="27"/>
      <c r="V122" s="27"/>
      <c r="W122" s="27"/>
      <c r="X122" s="27"/>
      <c r="Y122" s="24"/>
      <c r="Z122" s="25"/>
      <c r="AA122" s="25"/>
      <c r="AB122" s="25"/>
      <c r="AC122" s="25"/>
      <c r="AD122" s="25"/>
      <c r="AE122" s="25"/>
      <c r="AF122" s="25"/>
      <c r="AG122" s="25"/>
      <c r="AH122" s="26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>
        <f t="shared" si="7"/>
        <v>0</v>
      </c>
      <c r="BD122" s="28"/>
      <c r="BE122" s="28"/>
      <c r="BF122" s="28"/>
      <c r="BG122" s="28"/>
      <c r="BH122" s="28"/>
      <c r="BI122" s="28"/>
      <c r="BJ122" s="28"/>
      <c r="BK122" s="28"/>
      <c r="BL122" s="28"/>
    </row>
    <row r="123" spans="1:64" ht="31.5" customHeight="1" x14ac:dyDescent="0.2">
      <c r="A123" s="12"/>
      <c r="B123" s="12"/>
      <c r="C123" s="13" t="s">
        <v>85</v>
      </c>
      <c r="D123" s="14"/>
      <c r="E123" s="14"/>
      <c r="F123" s="15"/>
      <c r="G123" s="16" t="s">
        <v>159</v>
      </c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8"/>
      <c r="T123" s="19" t="s">
        <v>133</v>
      </c>
      <c r="U123" s="19"/>
      <c r="V123" s="19"/>
      <c r="W123" s="19"/>
      <c r="X123" s="19"/>
      <c r="Y123" s="16" t="s">
        <v>120</v>
      </c>
      <c r="Z123" s="17"/>
      <c r="AA123" s="17"/>
      <c r="AB123" s="17"/>
      <c r="AC123" s="17"/>
      <c r="AD123" s="17"/>
      <c r="AE123" s="17"/>
      <c r="AF123" s="17"/>
      <c r="AG123" s="17"/>
      <c r="AH123" s="18"/>
      <c r="AI123" s="11">
        <v>537</v>
      </c>
      <c r="AJ123" s="11"/>
      <c r="AK123" s="11"/>
      <c r="AL123" s="11"/>
      <c r="AM123" s="11"/>
      <c r="AN123" s="11"/>
      <c r="AO123" s="11"/>
      <c r="AP123" s="11"/>
      <c r="AQ123" s="11"/>
      <c r="AR123" s="11"/>
      <c r="AS123" s="11">
        <v>310.7</v>
      </c>
      <c r="AT123" s="11"/>
      <c r="AU123" s="11"/>
      <c r="AV123" s="11"/>
      <c r="AW123" s="11"/>
      <c r="AX123" s="11"/>
      <c r="AY123" s="11"/>
      <c r="AZ123" s="11"/>
      <c r="BA123" s="11"/>
      <c r="BB123" s="11"/>
      <c r="BC123" s="11">
        <f t="shared" si="7"/>
        <v>-226.3</v>
      </c>
      <c r="BD123" s="11"/>
      <c r="BE123" s="11"/>
      <c r="BF123" s="11"/>
      <c r="BG123" s="11"/>
      <c r="BH123" s="11"/>
      <c r="BI123" s="11"/>
      <c r="BJ123" s="11"/>
      <c r="BK123" s="11"/>
      <c r="BL123" s="11"/>
    </row>
    <row r="124" spans="1:64" s="10" customFormat="1" ht="15.75" customHeight="1" x14ac:dyDescent="0.2">
      <c r="A124" s="20"/>
      <c r="B124" s="20"/>
      <c r="C124" s="21" t="s">
        <v>85</v>
      </c>
      <c r="D124" s="22"/>
      <c r="E124" s="22"/>
      <c r="F124" s="23"/>
      <c r="G124" s="24" t="s">
        <v>118</v>
      </c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6"/>
      <c r="T124" s="27"/>
      <c r="U124" s="27"/>
      <c r="V124" s="27"/>
      <c r="W124" s="27"/>
      <c r="X124" s="27"/>
      <c r="Y124" s="24"/>
      <c r="Z124" s="25"/>
      <c r="AA124" s="25"/>
      <c r="AB124" s="25"/>
      <c r="AC124" s="25"/>
      <c r="AD124" s="25"/>
      <c r="AE124" s="25"/>
      <c r="AF124" s="25"/>
      <c r="AG124" s="25"/>
      <c r="AH124" s="26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>
        <f t="shared" si="7"/>
        <v>0</v>
      </c>
      <c r="BD124" s="28"/>
      <c r="BE124" s="28"/>
      <c r="BF124" s="28"/>
      <c r="BG124" s="28"/>
      <c r="BH124" s="28"/>
      <c r="BI124" s="28"/>
      <c r="BJ124" s="28"/>
      <c r="BK124" s="28"/>
      <c r="BL124" s="28"/>
    </row>
    <row r="125" spans="1:64" ht="47.25" customHeight="1" x14ac:dyDescent="0.2">
      <c r="A125" s="12"/>
      <c r="B125" s="12"/>
      <c r="C125" s="13" t="s">
        <v>85</v>
      </c>
      <c r="D125" s="14"/>
      <c r="E125" s="14"/>
      <c r="F125" s="15"/>
      <c r="G125" s="16" t="s">
        <v>160</v>
      </c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8"/>
      <c r="T125" s="19" t="s">
        <v>161</v>
      </c>
      <c r="U125" s="19"/>
      <c r="V125" s="19"/>
      <c r="W125" s="19"/>
      <c r="X125" s="19"/>
      <c r="Y125" s="16" t="s">
        <v>120</v>
      </c>
      <c r="Z125" s="17"/>
      <c r="AA125" s="17"/>
      <c r="AB125" s="17"/>
      <c r="AC125" s="17"/>
      <c r="AD125" s="17"/>
      <c r="AE125" s="17"/>
      <c r="AF125" s="17"/>
      <c r="AG125" s="17"/>
      <c r="AH125" s="18"/>
      <c r="AI125" s="11">
        <v>85</v>
      </c>
      <c r="AJ125" s="11"/>
      <c r="AK125" s="11"/>
      <c r="AL125" s="11"/>
      <c r="AM125" s="11"/>
      <c r="AN125" s="11"/>
      <c r="AO125" s="11"/>
      <c r="AP125" s="11"/>
      <c r="AQ125" s="11"/>
      <c r="AR125" s="11"/>
      <c r="AS125" s="11">
        <v>85</v>
      </c>
      <c r="AT125" s="11"/>
      <c r="AU125" s="11"/>
      <c r="AV125" s="11"/>
      <c r="AW125" s="11"/>
      <c r="AX125" s="11"/>
      <c r="AY125" s="11"/>
      <c r="AZ125" s="11"/>
      <c r="BA125" s="11"/>
      <c r="BB125" s="11"/>
      <c r="BC125" s="11">
        <f t="shared" si="7"/>
        <v>0</v>
      </c>
      <c r="BD125" s="11"/>
      <c r="BE125" s="11"/>
      <c r="BF125" s="11"/>
      <c r="BG125" s="11"/>
      <c r="BH125" s="11"/>
      <c r="BI125" s="11"/>
      <c r="BJ125" s="11"/>
      <c r="BK125" s="11"/>
      <c r="BL125" s="11"/>
    </row>
    <row r="126" spans="1:64" ht="47.25" customHeight="1" x14ac:dyDescent="0.2">
      <c r="A126" s="12"/>
      <c r="B126" s="12"/>
      <c r="C126" s="13" t="s">
        <v>85</v>
      </c>
      <c r="D126" s="14"/>
      <c r="E126" s="14"/>
      <c r="F126" s="15"/>
      <c r="G126" s="16" t="s">
        <v>162</v>
      </c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8"/>
      <c r="T126" s="19" t="s">
        <v>100</v>
      </c>
      <c r="U126" s="19"/>
      <c r="V126" s="19"/>
      <c r="W126" s="19"/>
      <c r="X126" s="19"/>
      <c r="Y126" s="16" t="s">
        <v>120</v>
      </c>
      <c r="Z126" s="17"/>
      <c r="AA126" s="17"/>
      <c r="AB126" s="17"/>
      <c r="AC126" s="17"/>
      <c r="AD126" s="17"/>
      <c r="AE126" s="17"/>
      <c r="AF126" s="17"/>
      <c r="AG126" s="17"/>
      <c r="AH126" s="18"/>
      <c r="AI126" s="11">
        <v>3.2280000000000002</v>
      </c>
      <c r="AJ126" s="11"/>
      <c r="AK126" s="11"/>
      <c r="AL126" s="11"/>
      <c r="AM126" s="11"/>
      <c r="AN126" s="11"/>
      <c r="AO126" s="11"/>
      <c r="AP126" s="11"/>
      <c r="AQ126" s="11"/>
      <c r="AR126" s="11"/>
      <c r="AS126" s="11">
        <v>5.0999999999999996</v>
      </c>
      <c r="AT126" s="11"/>
      <c r="AU126" s="11"/>
      <c r="AV126" s="11"/>
      <c r="AW126" s="11"/>
      <c r="AX126" s="11"/>
      <c r="AY126" s="11"/>
      <c r="AZ126" s="11"/>
      <c r="BA126" s="11"/>
      <c r="BB126" s="11"/>
      <c r="BC126" s="11">
        <f t="shared" si="7"/>
        <v>1.8719999999999994</v>
      </c>
      <c r="BD126" s="11"/>
      <c r="BE126" s="11"/>
      <c r="BF126" s="11"/>
      <c r="BG126" s="11"/>
      <c r="BH126" s="11"/>
      <c r="BI126" s="11"/>
      <c r="BJ126" s="11"/>
      <c r="BK126" s="11"/>
      <c r="BL126" s="11"/>
    </row>
    <row r="127" spans="1:64" s="10" customFormat="1" ht="15.75" customHeight="1" x14ac:dyDescent="0.2">
      <c r="A127" s="20"/>
      <c r="B127" s="20"/>
      <c r="C127" s="21" t="s">
        <v>85</v>
      </c>
      <c r="D127" s="22"/>
      <c r="E127" s="22"/>
      <c r="F127" s="23"/>
      <c r="G127" s="24" t="s">
        <v>123</v>
      </c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6"/>
      <c r="T127" s="27"/>
      <c r="U127" s="27"/>
      <c r="V127" s="27"/>
      <c r="W127" s="27"/>
      <c r="X127" s="27"/>
      <c r="Y127" s="24"/>
      <c r="Z127" s="25"/>
      <c r="AA127" s="25"/>
      <c r="AB127" s="25"/>
      <c r="AC127" s="25"/>
      <c r="AD127" s="25"/>
      <c r="AE127" s="25"/>
      <c r="AF127" s="25"/>
      <c r="AG127" s="25"/>
      <c r="AH127" s="26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>
        <f t="shared" si="7"/>
        <v>0</v>
      </c>
      <c r="BD127" s="28"/>
      <c r="BE127" s="28"/>
      <c r="BF127" s="28"/>
      <c r="BG127" s="28"/>
      <c r="BH127" s="28"/>
      <c r="BI127" s="28"/>
      <c r="BJ127" s="28"/>
      <c r="BK127" s="28"/>
      <c r="BL127" s="28"/>
    </row>
    <row r="128" spans="1:64" ht="32.25" customHeight="1" x14ac:dyDescent="0.2">
      <c r="A128" s="12"/>
      <c r="B128" s="12"/>
      <c r="C128" s="13" t="s">
        <v>85</v>
      </c>
      <c r="D128" s="14"/>
      <c r="E128" s="14"/>
      <c r="F128" s="15"/>
      <c r="G128" s="16" t="s">
        <v>163</v>
      </c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8"/>
      <c r="T128" s="19" t="s">
        <v>161</v>
      </c>
      <c r="U128" s="19"/>
      <c r="V128" s="19"/>
      <c r="W128" s="19"/>
      <c r="X128" s="19"/>
      <c r="Y128" s="16" t="s">
        <v>120</v>
      </c>
      <c r="Z128" s="17"/>
      <c r="AA128" s="17"/>
      <c r="AB128" s="17"/>
      <c r="AC128" s="17"/>
      <c r="AD128" s="17"/>
      <c r="AE128" s="17"/>
      <c r="AF128" s="17"/>
      <c r="AG128" s="17"/>
      <c r="AH128" s="18"/>
      <c r="AI128" s="11">
        <v>158</v>
      </c>
      <c r="AJ128" s="11"/>
      <c r="AK128" s="11"/>
      <c r="AL128" s="11"/>
      <c r="AM128" s="11"/>
      <c r="AN128" s="11"/>
      <c r="AO128" s="11"/>
      <c r="AP128" s="11"/>
      <c r="AQ128" s="11"/>
      <c r="AR128" s="11"/>
      <c r="AS128" s="11">
        <v>118</v>
      </c>
      <c r="AT128" s="11"/>
      <c r="AU128" s="11"/>
      <c r="AV128" s="11"/>
      <c r="AW128" s="11"/>
      <c r="AX128" s="11"/>
      <c r="AY128" s="11"/>
      <c r="AZ128" s="11"/>
      <c r="BA128" s="11"/>
      <c r="BB128" s="11"/>
      <c r="BC128" s="11">
        <f t="shared" si="7"/>
        <v>-40</v>
      </c>
      <c r="BD128" s="11"/>
      <c r="BE128" s="11"/>
      <c r="BF128" s="11"/>
      <c r="BG128" s="11"/>
      <c r="BH128" s="11"/>
      <c r="BI128" s="11"/>
      <c r="BJ128" s="11"/>
      <c r="BK128" s="11"/>
      <c r="BL128" s="11"/>
    </row>
    <row r="129" spans="1:79" ht="48" customHeight="1" x14ac:dyDescent="0.2"/>
    <row r="130" spans="1:79" s="2" customFormat="1" ht="15.75" customHeight="1" x14ac:dyDescent="0.2">
      <c r="A130" s="49" t="s">
        <v>34</v>
      </c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  <c r="BF130" s="49"/>
      <c r="BG130" s="49"/>
      <c r="BH130" s="49"/>
      <c r="BI130" s="49"/>
      <c r="BJ130" s="49"/>
      <c r="BK130" s="49"/>
      <c r="BL130" s="49"/>
      <c r="BM130" s="49"/>
      <c r="BN130" s="49"/>
      <c r="BO130" s="49"/>
      <c r="BP130" s="49"/>
      <c r="BQ130" s="49"/>
    </row>
    <row r="131" spans="1:79" ht="15" customHeight="1" x14ac:dyDescent="0.2">
      <c r="A131" s="50" t="s">
        <v>170</v>
      </c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50"/>
      <c r="BG131" s="50"/>
      <c r="BH131" s="50"/>
      <c r="BI131" s="50"/>
      <c r="BJ131" s="50"/>
      <c r="BK131" s="50"/>
      <c r="BL131" s="50"/>
    </row>
    <row r="132" spans="1:79" ht="4.5" customHeight="1" x14ac:dyDescent="0.2"/>
    <row r="133" spans="1:79" ht="39.950000000000003" customHeight="1" x14ac:dyDescent="0.2">
      <c r="A133" s="65" t="s">
        <v>22</v>
      </c>
      <c r="B133" s="65"/>
      <c r="C133" s="65"/>
      <c r="D133" s="65" t="s">
        <v>21</v>
      </c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82" t="s">
        <v>14</v>
      </c>
      <c r="R133" s="83"/>
      <c r="S133" s="83"/>
      <c r="T133" s="83"/>
      <c r="U133" s="84"/>
      <c r="V133" s="65" t="s">
        <v>41</v>
      </c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 t="s">
        <v>42</v>
      </c>
      <c r="AI133" s="65"/>
      <c r="AJ133" s="65"/>
      <c r="AK133" s="65"/>
      <c r="AL133" s="65"/>
      <c r="AM133" s="65"/>
      <c r="AN133" s="65"/>
      <c r="AO133" s="65"/>
      <c r="AP133" s="65"/>
      <c r="AQ133" s="65"/>
      <c r="AR133" s="65"/>
      <c r="AS133" s="65"/>
      <c r="AT133" s="65" t="s">
        <v>43</v>
      </c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 t="s">
        <v>44</v>
      </c>
      <c r="BG133" s="65"/>
      <c r="BH133" s="65"/>
      <c r="BI133" s="65"/>
      <c r="BJ133" s="65"/>
      <c r="BK133" s="65"/>
      <c r="BL133" s="65"/>
      <c r="BM133" s="65"/>
      <c r="BN133" s="65"/>
      <c r="BO133" s="65"/>
      <c r="BP133" s="65"/>
      <c r="BQ133" s="65"/>
    </row>
    <row r="134" spans="1:79" ht="33.950000000000003" customHeight="1" x14ac:dyDescent="0.2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85"/>
      <c r="R134" s="86"/>
      <c r="S134" s="86"/>
      <c r="T134" s="86"/>
      <c r="U134" s="87"/>
      <c r="V134" s="65" t="s">
        <v>10</v>
      </c>
      <c r="W134" s="65"/>
      <c r="X134" s="65"/>
      <c r="Y134" s="65"/>
      <c r="Z134" s="65" t="s">
        <v>9</v>
      </c>
      <c r="AA134" s="65"/>
      <c r="AB134" s="65"/>
      <c r="AC134" s="65"/>
      <c r="AD134" s="65" t="s">
        <v>23</v>
      </c>
      <c r="AE134" s="65"/>
      <c r="AF134" s="65"/>
      <c r="AG134" s="65"/>
      <c r="AH134" s="65" t="s">
        <v>10</v>
      </c>
      <c r="AI134" s="65"/>
      <c r="AJ134" s="65"/>
      <c r="AK134" s="65"/>
      <c r="AL134" s="65" t="s">
        <v>9</v>
      </c>
      <c r="AM134" s="65"/>
      <c r="AN134" s="65"/>
      <c r="AO134" s="65"/>
      <c r="AP134" s="65" t="s">
        <v>23</v>
      </c>
      <c r="AQ134" s="65"/>
      <c r="AR134" s="65"/>
      <c r="AS134" s="65"/>
      <c r="AT134" s="65" t="s">
        <v>10</v>
      </c>
      <c r="AU134" s="65"/>
      <c r="AV134" s="65"/>
      <c r="AW134" s="65"/>
      <c r="AX134" s="65" t="s">
        <v>9</v>
      </c>
      <c r="AY134" s="65"/>
      <c r="AZ134" s="65"/>
      <c r="BA134" s="65"/>
      <c r="BB134" s="65" t="s">
        <v>23</v>
      </c>
      <c r="BC134" s="65"/>
      <c r="BD134" s="65"/>
      <c r="BE134" s="65"/>
      <c r="BF134" s="65" t="s">
        <v>10</v>
      </c>
      <c r="BG134" s="65"/>
      <c r="BH134" s="65"/>
      <c r="BI134" s="65"/>
      <c r="BJ134" s="65" t="s">
        <v>9</v>
      </c>
      <c r="BK134" s="65"/>
      <c r="BL134" s="65"/>
      <c r="BM134" s="65"/>
      <c r="BN134" s="65" t="s">
        <v>23</v>
      </c>
      <c r="BO134" s="65"/>
      <c r="BP134" s="65"/>
      <c r="BQ134" s="65"/>
    </row>
    <row r="135" spans="1:79" ht="15" customHeight="1" x14ac:dyDescent="0.2">
      <c r="A135" s="65">
        <v>1</v>
      </c>
      <c r="B135" s="65"/>
      <c r="C135" s="65"/>
      <c r="D135" s="65">
        <v>2</v>
      </c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6">
        <v>3</v>
      </c>
      <c r="R135" s="67"/>
      <c r="S135" s="67"/>
      <c r="T135" s="67"/>
      <c r="U135" s="68"/>
      <c r="V135" s="65">
        <v>4</v>
      </c>
      <c r="W135" s="65"/>
      <c r="X135" s="65"/>
      <c r="Y135" s="65"/>
      <c r="Z135" s="65">
        <v>5</v>
      </c>
      <c r="AA135" s="65"/>
      <c r="AB135" s="65"/>
      <c r="AC135" s="65"/>
      <c r="AD135" s="65">
        <v>6</v>
      </c>
      <c r="AE135" s="65"/>
      <c r="AF135" s="65"/>
      <c r="AG135" s="65"/>
      <c r="AH135" s="65">
        <v>7</v>
      </c>
      <c r="AI135" s="65"/>
      <c r="AJ135" s="65"/>
      <c r="AK135" s="65"/>
      <c r="AL135" s="65">
        <v>8</v>
      </c>
      <c r="AM135" s="65"/>
      <c r="AN135" s="65"/>
      <c r="AO135" s="65"/>
      <c r="AP135" s="65">
        <v>9</v>
      </c>
      <c r="AQ135" s="65"/>
      <c r="AR135" s="65"/>
      <c r="AS135" s="65"/>
      <c r="AT135" s="65">
        <v>10</v>
      </c>
      <c r="AU135" s="65"/>
      <c r="AV135" s="65"/>
      <c r="AW135" s="65"/>
      <c r="AX135" s="65">
        <v>11</v>
      </c>
      <c r="AY135" s="65"/>
      <c r="AZ135" s="65"/>
      <c r="BA135" s="65"/>
      <c r="BB135" s="65">
        <v>12</v>
      </c>
      <c r="BC135" s="65"/>
      <c r="BD135" s="65"/>
      <c r="BE135" s="65"/>
      <c r="BF135" s="65">
        <v>13</v>
      </c>
      <c r="BG135" s="65"/>
      <c r="BH135" s="65"/>
      <c r="BI135" s="65"/>
      <c r="BJ135" s="65">
        <v>14</v>
      </c>
      <c r="BK135" s="65"/>
      <c r="BL135" s="65"/>
      <c r="BM135" s="65"/>
      <c r="BN135" s="65">
        <v>15</v>
      </c>
      <c r="BO135" s="65"/>
      <c r="BP135" s="65"/>
      <c r="BQ135" s="65"/>
    </row>
    <row r="136" spans="1:79" ht="9" hidden="1" customHeight="1" x14ac:dyDescent="0.2">
      <c r="A136" s="105" t="s">
        <v>58</v>
      </c>
      <c r="B136" s="106"/>
      <c r="C136" s="107"/>
      <c r="D136" s="88" t="s">
        <v>55</v>
      </c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90"/>
      <c r="Q136" s="105" t="s">
        <v>53</v>
      </c>
      <c r="R136" s="106"/>
      <c r="S136" s="106"/>
      <c r="T136" s="106"/>
      <c r="U136" s="107"/>
      <c r="V136" s="72" t="s">
        <v>45</v>
      </c>
      <c r="W136" s="73"/>
      <c r="X136" s="73"/>
      <c r="Y136" s="74"/>
      <c r="Z136" s="72" t="s">
        <v>59</v>
      </c>
      <c r="AA136" s="73"/>
      <c r="AB136" s="73"/>
      <c r="AC136" s="74"/>
      <c r="AD136" s="75" t="s">
        <v>62</v>
      </c>
      <c r="AE136" s="76"/>
      <c r="AF136" s="76"/>
      <c r="AG136" s="77"/>
      <c r="AH136" s="72" t="s">
        <v>47</v>
      </c>
      <c r="AI136" s="73"/>
      <c r="AJ136" s="73"/>
      <c r="AK136" s="74"/>
      <c r="AL136" s="72" t="s">
        <v>46</v>
      </c>
      <c r="AM136" s="73"/>
      <c r="AN136" s="73"/>
      <c r="AO136" s="74"/>
      <c r="AP136" s="75" t="s">
        <v>62</v>
      </c>
      <c r="AQ136" s="76"/>
      <c r="AR136" s="76"/>
      <c r="AS136" s="77"/>
      <c r="AT136" s="72" t="s">
        <v>48</v>
      </c>
      <c r="AU136" s="73"/>
      <c r="AV136" s="73"/>
      <c r="AW136" s="74"/>
      <c r="AX136" s="72" t="s">
        <v>49</v>
      </c>
      <c r="AY136" s="73"/>
      <c r="AZ136" s="73"/>
      <c r="BA136" s="74"/>
      <c r="BB136" s="75" t="s">
        <v>62</v>
      </c>
      <c r="BC136" s="76"/>
      <c r="BD136" s="76"/>
      <c r="BE136" s="77"/>
      <c r="BF136" s="102" t="s">
        <v>60</v>
      </c>
      <c r="BG136" s="103"/>
      <c r="BH136" s="103"/>
      <c r="BI136" s="104"/>
      <c r="BJ136" s="72" t="s">
        <v>61</v>
      </c>
      <c r="BK136" s="73"/>
      <c r="BL136" s="73"/>
      <c r="BM136" s="74"/>
      <c r="BN136" s="75" t="s">
        <v>62</v>
      </c>
      <c r="BO136" s="76"/>
      <c r="BP136" s="76"/>
      <c r="BQ136" s="77"/>
      <c r="CA136" s="1" t="s">
        <v>76</v>
      </c>
    </row>
    <row r="137" spans="1:79" s="10" customFormat="1" ht="15.75" customHeight="1" x14ac:dyDescent="0.2">
      <c r="A137" s="78" t="s">
        <v>94</v>
      </c>
      <c r="B137" s="36"/>
      <c r="C137" s="37"/>
      <c r="D137" s="24" t="s">
        <v>95</v>
      </c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6"/>
      <c r="Q137" s="78"/>
      <c r="R137" s="36"/>
      <c r="S137" s="36"/>
      <c r="T137" s="36"/>
      <c r="U137" s="37"/>
      <c r="V137" s="69"/>
      <c r="W137" s="70"/>
      <c r="X137" s="70"/>
      <c r="Y137" s="71"/>
      <c r="Z137" s="69"/>
      <c r="AA137" s="70"/>
      <c r="AB137" s="70"/>
      <c r="AC137" s="71"/>
      <c r="AD137" s="69">
        <f>V137+Z137</f>
        <v>0</v>
      </c>
      <c r="AE137" s="70"/>
      <c r="AF137" s="70"/>
      <c r="AG137" s="71"/>
      <c r="AH137" s="69"/>
      <c r="AI137" s="70"/>
      <c r="AJ137" s="70"/>
      <c r="AK137" s="71"/>
      <c r="AL137" s="69"/>
      <c r="AM137" s="70"/>
      <c r="AN137" s="70"/>
      <c r="AO137" s="71"/>
      <c r="AP137" s="69">
        <f>AH137+AL137</f>
        <v>0</v>
      </c>
      <c r="AQ137" s="70"/>
      <c r="AR137" s="70"/>
      <c r="AS137" s="71"/>
      <c r="AT137" s="69"/>
      <c r="AU137" s="70"/>
      <c r="AV137" s="70"/>
      <c r="AW137" s="71"/>
      <c r="AX137" s="69"/>
      <c r="AY137" s="70"/>
      <c r="AZ137" s="70"/>
      <c r="BA137" s="71"/>
      <c r="BB137" s="69">
        <f>AT137+AX137</f>
        <v>0</v>
      </c>
      <c r="BC137" s="70"/>
      <c r="BD137" s="70"/>
      <c r="BE137" s="71"/>
      <c r="BF137" s="79"/>
      <c r="BG137" s="80"/>
      <c r="BH137" s="80"/>
      <c r="BI137" s="81"/>
      <c r="BJ137" s="69"/>
      <c r="BK137" s="70"/>
      <c r="BL137" s="70"/>
      <c r="BM137" s="71"/>
      <c r="BN137" s="69">
        <f>BF137+BJ137</f>
        <v>0</v>
      </c>
      <c r="BO137" s="70"/>
      <c r="BP137" s="70"/>
      <c r="BQ137" s="71"/>
      <c r="CA137" s="10" t="s">
        <v>77</v>
      </c>
    </row>
    <row r="138" spans="1:79" ht="7.5" customHeight="1" x14ac:dyDescent="0.2"/>
    <row r="139" spans="1:79" hidden="1" x14ac:dyDescent="0.2"/>
    <row r="140" spans="1:79" ht="15.75" customHeight="1" x14ac:dyDescent="0.2">
      <c r="A140" s="108" t="s">
        <v>35</v>
      </c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109"/>
      <c r="U140" s="109"/>
      <c r="V140" s="109"/>
      <c r="W140" s="109"/>
      <c r="X140" s="109"/>
      <c r="Y140" s="109"/>
      <c r="Z140" s="109"/>
      <c r="AA140" s="109"/>
      <c r="AB140" s="109"/>
      <c r="AC140" s="109"/>
      <c r="AD140" s="109"/>
      <c r="AE140" s="109"/>
      <c r="AF140" s="109"/>
      <c r="AG140" s="109"/>
      <c r="AH140" s="109"/>
      <c r="AI140" s="109"/>
      <c r="AJ140" s="109"/>
      <c r="AK140" s="109"/>
      <c r="AL140" s="109"/>
      <c r="AM140" s="109"/>
      <c r="AN140" s="109"/>
      <c r="AO140" s="109"/>
      <c r="AP140" s="109"/>
      <c r="AQ140" s="109"/>
      <c r="AR140" s="109"/>
      <c r="AS140" s="109"/>
      <c r="AT140" s="109"/>
      <c r="AU140" s="109"/>
      <c r="AV140" s="109"/>
      <c r="AW140" s="109"/>
      <c r="AX140" s="109"/>
      <c r="AY140" s="109"/>
      <c r="AZ140" s="109"/>
      <c r="BA140" s="109"/>
      <c r="BB140" s="109"/>
      <c r="BC140" s="109"/>
      <c r="BD140" s="109"/>
      <c r="BE140" s="109"/>
      <c r="BF140" s="109"/>
      <c r="BG140" s="109"/>
      <c r="BH140" s="109"/>
      <c r="BI140" s="109"/>
      <c r="BJ140" s="109"/>
      <c r="BK140" s="109"/>
      <c r="BL140" s="109"/>
    </row>
    <row r="141" spans="1:79" ht="15.75" customHeight="1" x14ac:dyDescent="0.2">
      <c r="A141" s="108" t="s">
        <v>36</v>
      </c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  <c r="V141" s="109"/>
      <c r="W141" s="109"/>
      <c r="X141" s="109"/>
      <c r="Y141" s="109"/>
      <c r="Z141" s="109"/>
      <c r="AA141" s="109"/>
      <c r="AB141" s="109"/>
      <c r="AC141" s="109"/>
      <c r="AD141" s="109"/>
      <c r="AE141" s="109"/>
      <c r="AF141" s="109"/>
      <c r="AG141" s="109"/>
      <c r="AH141" s="109"/>
      <c r="AI141" s="109"/>
      <c r="AJ141" s="109"/>
      <c r="AK141" s="109"/>
      <c r="AL141" s="109"/>
      <c r="AM141" s="109"/>
      <c r="AN141" s="109"/>
      <c r="AO141" s="109"/>
      <c r="AP141" s="109"/>
      <c r="AQ141" s="109"/>
      <c r="AR141" s="109"/>
      <c r="AS141" s="109"/>
      <c r="AT141" s="109"/>
      <c r="AU141" s="109"/>
      <c r="AV141" s="109"/>
      <c r="AW141" s="109"/>
      <c r="AX141" s="109"/>
      <c r="AY141" s="109"/>
      <c r="AZ141" s="109"/>
      <c r="BA141" s="109"/>
      <c r="BB141" s="109"/>
      <c r="BC141" s="109"/>
      <c r="BD141" s="109"/>
      <c r="BE141" s="109"/>
      <c r="BF141" s="109"/>
      <c r="BG141" s="109"/>
      <c r="BH141" s="109"/>
      <c r="BI141" s="109"/>
      <c r="BJ141" s="109"/>
      <c r="BK141" s="109"/>
      <c r="BL141" s="109"/>
    </row>
    <row r="142" spans="1:79" ht="18.75" customHeight="1" x14ac:dyDescent="0.2">
      <c r="A142" s="108" t="s">
        <v>37</v>
      </c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  <c r="V142" s="109"/>
      <c r="W142" s="109"/>
      <c r="X142" s="109"/>
      <c r="Y142" s="109"/>
      <c r="Z142" s="109"/>
      <c r="AA142" s="109"/>
      <c r="AB142" s="109"/>
      <c r="AC142" s="109"/>
      <c r="AD142" s="109"/>
      <c r="AE142" s="109"/>
      <c r="AF142" s="109"/>
      <c r="AG142" s="109"/>
      <c r="AH142" s="109"/>
      <c r="AI142" s="109"/>
      <c r="AJ142" s="109"/>
      <c r="AK142" s="109"/>
      <c r="AL142" s="109"/>
      <c r="AM142" s="109"/>
      <c r="AN142" s="109"/>
      <c r="AO142" s="109"/>
      <c r="AP142" s="109"/>
      <c r="AQ142" s="109"/>
      <c r="AR142" s="109"/>
      <c r="AS142" s="109"/>
      <c r="AT142" s="109"/>
      <c r="AU142" s="109"/>
      <c r="AV142" s="109"/>
      <c r="AW142" s="109"/>
      <c r="AX142" s="109"/>
      <c r="AY142" s="109"/>
      <c r="AZ142" s="109"/>
      <c r="BA142" s="109"/>
      <c r="BB142" s="109"/>
      <c r="BC142" s="109"/>
      <c r="BD142" s="109"/>
      <c r="BE142" s="109"/>
      <c r="BF142" s="109"/>
      <c r="BG142" s="109"/>
      <c r="BH142" s="109"/>
      <c r="BI142" s="109"/>
      <c r="BJ142" s="109"/>
      <c r="BK142" s="109"/>
      <c r="BL142" s="109"/>
    </row>
    <row r="143" spans="1:79" ht="11.25" customHeight="1" x14ac:dyDescent="0.2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  <c r="BF143" s="49"/>
      <c r="BG143" s="49"/>
      <c r="BH143" s="49"/>
      <c r="BI143" s="49"/>
      <c r="BJ143" s="49"/>
      <c r="BK143" s="49"/>
      <c r="BL143" s="49"/>
    </row>
    <row r="144" spans="1:79" hidden="1" x14ac:dyDescent="0.2"/>
    <row r="145" spans="1:60" ht="16.5" customHeight="1" x14ac:dyDescent="0.2">
      <c r="A145" s="99" t="s">
        <v>166</v>
      </c>
      <c r="B145" s="100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1"/>
      <c r="X145" s="101"/>
      <c r="Y145" s="101"/>
      <c r="Z145" s="101"/>
      <c r="AA145" s="101"/>
      <c r="AB145" s="101"/>
      <c r="AC145" s="101"/>
      <c r="AD145" s="101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5"/>
      <c r="AO145" s="5"/>
      <c r="AP145" s="47" t="s">
        <v>168</v>
      </c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  <c r="BF145" s="48"/>
      <c r="BG145" s="48"/>
      <c r="BH145" s="48"/>
    </row>
    <row r="146" spans="1:60" x14ac:dyDescent="0.2">
      <c r="W146" s="98" t="s">
        <v>38</v>
      </c>
      <c r="X146" s="98"/>
      <c r="Y146" s="98"/>
      <c r="Z146" s="98"/>
      <c r="AA146" s="98"/>
      <c r="AB146" s="98"/>
      <c r="AC146" s="98"/>
      <c r="AD146" s="98"/>
      <c r="AE146" s="98"/>
      <c r="AF146" s="98"/>
      <c r="AG146" s="98"/>
      <c r="AH146" s="98"/>
      <c r="AI146" s="98"/>
      <c r="AJ146" s="98"/>
      <c r="AK146" s="98"/>
      <c r="AL146" s="98"/>
      <c r="AM146" s="98"/>
      <c r="AN146" s="6"/>
      <c r="AO146" s="6"/>
      <c r="AP146" s="98" t="s">
        <v>39</v>
      </c>
      <c r="AQ146" s="98"/>
      <c r="AR146" s="98"/>
      <c r="AS146" s="98"/>
      <c r="AT146" s="98"/>
      <c r="AU146" s="98"/>
      <c r="AV146" s="98"/>
      <c r="AW146" s="98"/>
      <c r="AX146" s="98"/>
      <c r="AY146" s="98"/>
      <c r="AZ146" s="98"/>
      <c r="BA146" s="98"/>
      <c r="BB146" s="98"/>
      <c r="BC146" s="98"/>
      <c r="BD146" s="98"/>
      <c r="BE146" s="98"/>
      <c r="BF146" s="98"/>
      <c r="BG146" s="98"/>
      <c r="BH146" s="98"/>
    </row>
    <row r="148" spans="1:60" ht="1.5" customHeight="1" x14ac:dyDescent="0.2"/>
    <row r="149" spans="1:60" ht="31.5" customHeight="1" x14ac:dyDescent="0.2">
      <c r="A149" s="99" t="s">
        <v>167</v>
      </c>
      <c r="B149" s="100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1"/>
      <c r="X149" s="101"/>
      <c r="Y149" s="101"/>
      <c r="Z149" s="101"/>
      <c r="AA149" s="101"/>
      <c r="AB149" s="101"/>
      <c r="AC149" s="101"/>
      <c r="AD149" s="101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5"/>
      <c r="AO149" s="5"/>
      <c r="AP149" s="47" t="s">
        <v>169</v>
      </c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  <c r="BF149" s="48"/>
      <c r="BG149" s="48"/>
      <c r="BH149" s="48"/>
    </row>
    <row r="150" spans="1:60" x14ac:dyDescent="0.2">
      <c r="W150" s="98" t="s">
        <v>38</v>
      </c>
      <c r="X150" s="98"/>
      <c r="Y150" s="98"/>
      <c r="Z150" s="98"/>
      <c r="AA150" s="98"/>
      <c r="AB150" s="98"/>
      <c r="AC150" s="98"/>
      <c r="AD150" s="98"/>
      <c r="AE150" s="98"/>
      <c r="AF150" s="98"/>
      <c r="AG150" s="98"/>
      <c r="AH150" s="98"/>
      <c r="AI150" s="98"/>
      <c r="AJ150" s="98"/>
      <c r="AK150" s="98"/>
      <c r="AL150" s="98"/>
      <c r="AM150" s="98"/>
      <c r="AN150" s="6"/>
      <c r="AO150" s="6"/>
      <c r="AP150" s="98" t="s">
        <v>39</v>
      </c>
      <c r="AQ150" s="98"/>
      <c r="AR150" s="98"/>
      <c r="AS150" s="98"/>
      <c r="AT150" s="98"/>
      <c r="AU150" s="98"/>
      <c r="AV150" s="98"/>
      <c r="AW150" s="98"/>
      <c r="AX150" s="98"/>
      <c r="AY150" s="98"/>
      <c r="AZ150" s="98"/>
      <c r="BA150" s="98"/>
      <c r="BB150" s="98"/>
      <c r="BC150" s="98"/>
      <c r="BD150" s="98"/>
      <c r="BE150" s="98"/>
      <c r="BF150" s="98"/>
      <c r="BG150" s="98"/>
      <c r="BH150" s="98"/>
    </row>
  </sheetData>
  <mergeCells count="876">
    <mergeCell ref="A140:BL140"/>
    <mergeCell ref="A141:BL141"/>
    <mergeCell ref="V137:Y137"/>
    <mergeCell ref="A34:A35"/>
    <mergeCell ref="BK34:BQ35"/>
    <mergeCell ref="BK36:BQ36"/>
    <mergeCell ref="AP150:BH150"/>
    <mergeCell ref="A149:V149"/>
    <mergeCell ref="W149:AM149"/>
    <mergeCell ref="AP149:BH149"/>
    <mergeCell ref="W150:AM150"/>
    <mergeCell ref="AL135:AO135"/>
    <mergeCell ref="AH135:AK135"/>
    <mergeCell ref="BF136:BI136"/>
    <mergeCell ref="A136:C136"/>
    <mergeCell ref="AL137:AO137"/>
    <mergeCell ref="AP146:BH146"/>
    <mergeCell ref="W146:AM146"/>
    <mergeCell ref="Q136:U136"/>
    <mergeCell ref="Q137:U137"/>
    <mergeCell ref="AH136:AK136"/>
    <mergeCell ref="AL136:AO136"/>
    <mergeCell ref="A142:BL142"/>
    <mergeCell ref="A143:BL143"/>
    <mergeCell ref="A145:V145"/>
    <mergeCell ref="W145:AM145"/>
    <mergeCell ref="AP145:BH145"/>
    <mergeCell ref="F38:I38"/>
    <mergeCell ref="J38:Z38"/>
    <mergeCell ref="AO2:BL4"/>
    <mergeCell ref="Y13:AL13"/>
    <mergeCell ref="M18:AA18"/>
    <mergeCell ref="B14:K14"/>
    <mergeCell ref="B16:K16"/>
    <mergeCell ref="B18:K18"/>
    <mergeCell ref="AE38:AH38"/>
    <mergeCell ref="AI38:AL38"/>
    <mergeCell ref="AM38:AP38"/>
    <mergeCell ref="A67:B67"/>
    <mergeCell ref="C67:F67"/>
    <mergeCell ref="G126:S126"/>
    <mergeCell ref="T126:X126"/>
    <mergeCell ref="Y126:AH126"/>
    <mergeCell ref="AI126:AR126"/>
    <mergeCell ref="G67:BL67"/>
    <mergeCell ref="C60:F60"/>
    <mergeCell ref="G60:S60"/>
    <mergeCell ref="T60:X60"/>
    <mergeCell ref="Z137:AC137"/>
    <mergeCell ref="AD137:AG137"/>
    <mergeCell ref="BJ136:BM136"/>
    <mergeCell ref="BN136:BQ136"/>
    <mergeCell ref="AP136:AS136"/>
    <mergeCell ref="AT136:AW136"/>
    <mergeCell ref="AX136:BA136"/>
    <mergeCell ref="BB136:BE136"/>
    <mergeCell ref="A137:C137"/>
    <mergeCell ref="D137:P137"/>
    <mergeCell ref="AH137:AK137"/>
    <mergeCell ref="BN137:BQ137"/>
    <mergeCell ref="AP137:AS137"/>
    <mergeCell ref="AT137:AW137"/>
    <mergeCell ref="AX137:BA137"/>
    <mergeCell ref="BB137:BE137"/>
    <mergeCell ref="BF137:BI137"/>
    <mergeCell ref="BJ137:BM137"/>
    <mergeCell ref="D136:P136"/>
    <mergeCell ref="V136:Y136"/>
    <mergeCell ref="Z136:AC136"/>
    <mergeCell ref="AD136:AG136"/>
    <mergeCell ref="BN135:BQ135"/>
    <mergeCell ref="BJ135:BM135"/>
    <mergeCell ref="BF135:BI135"/>
    <mergeCell ref="BB135:BE135"/>
    <mergeCell ref="AX135:BA135"/>
    <mergeCell ref="AT135:AW135"/>
    <mergeCell ref="AP135:AS135"/>
    <mergeCell ref="A135:C135"/>
    <mergeCell ref="AD135:AG135"/>
    <mergeCell ref="Z135:AC135"/>
    <mergeCell ref="V135:Y135"/>
    <mergeCell ref="D135:P135"/>
    <mergeCell ref="Q135:U135"/>
    <mergeCell ref="BF133:BQ133"/>
    <mergeCell ref="AT133:BE133"/>
    <mergeCell ref="AH133:AS133"/>
    <mergeCell ref="V133:AG133"/>
    <mergeCell ref="D133:P134"/>
    <mergeCell ref="A133:C134"/>
    <mergeCell ref="BN134:BQ134"/>
    <mergeCell ref="BJ134:BM134"/>
    <mergeCell ref="BF134:BI134"/>
    <mergeCell ref="AD134:AG134"/>
    <mergeCell ref="Z134:AC134"/>
    <mergeCell ref="BB134:BE134"/>
    <mergeCell ref="AX134:BA134"/>
    <mergeCell ref="AT134:AW134"/>
    <mergeCell ref="AP134:AS134"/>
    <mergeCell ref="AL134:AO134"/>
    <mergeCell ref="AH134:AK134"/>
    <mergeCell ref="Q133:U134"/>
    <mergeCell ref="V134:Y134"/>
    <mergeCell ref="BC59:BL59"/>
    <mergeCell ref="AS59:BB59"/>
    <mergeCell ref="AI59:AR59"/>
    <mergeCell ref="Y59:AH59"/>
    <mergeCell ref="A131:BL131"/>
    <mergeCell ref="T61:X61"/>
    <mergeCell ref="Y61:AH61"/>
    <mergeCell ref="AI61:AR61"/>
    <mergeCell ref="AS61:BB61"/>
    <mergeCell ref="BC61:BL61"/>
    <mergeCell ref="A130:BQ130"/>
    <mergeCell ref="AS62:BB62"/>
    <mergeCell ref="BC62:BL62"/>
    <mergeCell ref="A63:B63"/>
    <mergeCell ref="C63:F63"/>
    <mergeCell ref="Y60:AH60"/>
    <mergeCell ref="AI60:AR60"/>
    <mergeCell ref="AS60:BB60"/>
    <mergeCell ref="BC60:BL60"/>
    <mergeCell ref="A60:B60"/>
    <mergeCell ref="C61:F61"/>
    <mergeCell ref="G61:S61"/>
    <mergeCell ref="A61:B61"/>
    <mergeCell ref="A65:B65"/>
    <mergeCell ref="V53:Z53"/>
    <mergeCell ref="AA53:AF53"/>
    <mergeCell ref="BC58:BL58"/>
    <mergeCell ref="AS58:BB58"/>
    <mergeCell ref="AI58:AR58"/>
    <mergeCell ref="Y58:AH58"/>
    <mergeCell ref="AG53:AK53"/>
    <mergeCell ref="AL53:AP53"/>
    <mergeCell ref="AQ53:AV53"/>
    <mergeCell ref="BI53:BQ53"/>
    <mergeCell ref="BE53:BH53"/>
    <mergeCell ref="AW53:AZ53"/>
    <mergeCell ref="BA53:BD53"/>
    <mergeCell ref="BA54:BD54"/>
    <mergeCell ref="BE54:BH54"/>
    <mergeCell ref="BI54:BQ54"/>
    <mergeCell ref="A56:BL56"/>
    <mergeCell ref="A58:B58"/>
    <mergeCell ref="C58:F58"/>
    <mergeCell ref="A53:P53"/>
    <mergeCell ref="Q53:U53"/>
    <mergeCell ref="T58:X58"/>
    <mergeCell ref="A51:P51"/>
    <mergeCell ref="A52:P52"/>
    <mergeCell ref="Q52:U52"/>
    <mergeCell ref="V52:Z52"/>
    <mergeCell ref="AA52:AF52"/>
    <mergeCell ref="AG52:AK52"/>
    <mergeCell ref="AL52:AP52"/>
    <mergeCell ref="AQ52:AV52"/>
    <mergeCell ref="V51:Z51"/>
    <mergeCell ref="Q51:U51"/>
    <mergeCell ref="AL50:AP50"/>
    <mergeCell ref="AG50:AK50"/>
    <mergeCell ref="AA50:AF50"/>
    <mergeCell ref="AQ51:AV51"/>
    <mergeCell ref="AL51:AP51"/>
    <mergeCell ref="AG51:AK51"/>
    <mergeCell ref="AA51:AF51"/>
    <mergeCell ref="BI52:BQ52"/>
    <mergeCell ref="AW50:AZ50"/>
    <mergeCell ref="AW51:AZ51"/>
    <mergeCell ref="BE50:BH50"/>
    <mergeCell ref="BE51:BH51"/>
    <mergeCell ref="BI51:BQ51"/>
    <mergeCell ref="BI49:BQ50"/>
    <mergeCell ref="AW49:BH49"/>
    <mergeCell ref="BA50:BD50"/>
    <mergeCell ref="BA51:BD51"/>
    <mergeCell ref="BA52:BD52"/>
    <mergeCell ref="AW52:AZ52"/>
    <mergeCell ref="BE52:BH52"/>
    <mergeCell ref="AQ38:AT38"/>
    <mergeCell ref="AU38:AX38"/>
    <mergeCell ref="AY38:BB38"/>
    <mergeCell ref="AE37:AH37"/>
    <mergeCell ref="AI37:AL37"/>
    <mergeCell ref="AM37:AP37"/>
    <mergeCell ref="AQ37:AT37"/>
    <mergeCell ref="BC38:BF38"/>
    <mergeCell ref="V50:Z50"/>
    <mergeCell ref="A46:BL46"/>
    <mergeCell ref="A47:BL47"/>
    <mergeCell ref="AG49:AV49"/>
    <mergeCell ref="Q49:AF49"/>
    <mergeCell ref="A49:P50"/>
    <mergeCell ref="AQ50:AV50"/>
    <mergeCell ref="Q50:U50"/>
    <mergeCell ref="B38:E38"/>
    <mergeCell ref="AA38:AD38"/>
    <mergeCell ref="BK37:BQ37"/>
    <mergeCell ref="BK38:BQ38"/>
    <mergeCell ref="BG38:BJ38"/>
    <mergeCell ref="BC37:BF37"/>
    <mergeCell ref="BG37:BJ37"/>
    <mergeCell ref="B41:E41"/>
    <mergeCell ref="AQ36:AT36"/>
    <mergeCell ref="AM36:AP36"/>
    <mergeCell ref="AI36:AL36"/>
    <mergeCell ref="AE36:AH36"/>
    <mergeCell ref="BG36:BJ36"/>
    <mergeCell ref="BC36:BF36"/>
    <mergeCell ref="AY36:BB36"/>
    <mergeCell ref="AU36:AX36"/>
    <mergeCell ref="B37:E37"/>
    <mergeCell ref="F37:I37"/>
    <mergeCell ref="AA36:AD36"/>
    <mergeCell ref="J36:Z36"/>
    <mergeCell ref="F36:I36"/>
    <mergeCell ref="B36:E36"/>
    <mergeCell ref="J37:Z37"/>
    <mergeCell ref="AA37:AD37"/>
    <mergeCell ref="AU37:AX37"/>
    <mergeCell ref="AY37:BB37"/>
    <mergeCell ref="F34:I35"/>
    <mergeCell ref="B34:E35"/>
    <mergeCell ref="BG35:BJ35"/>
    <mergeCell ref="BC35:BF35"/>
    <mergeCell ref="AY35:BB35"/>
    <mergeCell ref="AU35:AX35"/>
    <mergeCell ref="AQ35:AT35"/>
    <mergeCell ref="AM35:AP35"/>
    <mergeCell ref="AI35:AL35"/>
    <mergeCell ref="AY34:BJ34"/>
    <mergeCell ref="AM34:AX34"/>
    <mergeCell ref="AA34:AL34"/>
    <mergeCell ref="J34:Z35"/>
    <mergeCell ref="AE35:AH35"/>
    <mergeCell ref="AA35:AD35"/>
    <mergeCell ref="BE27:BL27"/>
    <mergeCell ref="A31:BL31"/>
    <mergeCell ref="A32:BL32"/>
    <mergeCell ref="A28:G28"/>
    <mergeCell ref="H28:N28"/>
    <mergeCell ref="O28:U28"/>
    <mergeCell ref="V28:AB28"/>
    <mergeCell ref="AC28:AI28"/>
    <mergeCell ref="AJ28:AP28"/>
    <mergeCell ref="V27:AB27"/>
    <mergeCell ref="AQ28:AW28"/>
    <mergeCell ref="AX28:BD28"/>
    <mergeCell ref="BE28:BL28"/>
    <mergeCell ref="A27:G27"/>
    <mergeCell ref="H27:N27"/>
    <mergeCell ref="O27:U27"/>
    <mergeCell ref="AC26:AI26"/>
    <mergeCell ref="V26:AB26"/>
    <mergeCell ref="O26:U26"/>
    <mergeCell ref="H26:N26"/>
    <mergeCell ref="A25:G25"/>
    <mergeCell ref="AX27:BD27"/>
    <mergeCell ref="AC27:AI27"/>
    <mergeCell ref="AJ27:AP27"/>
    <mergeCell ref="AQ27:AW27"/>
    <mergeCell ref="A6:BL6"/>
    <mergeCell ref="A7:BL7"/>
    <mergeCell ref="A21:BL21"/>
    <mergeCell ref="A22:BL22"/>
    <mergeCell ref="AQ24:BL24"/>
    <mergeCell ref="V24:AP24"/>
    <mergeCell ref="A24:U24"/>
    <mergeCell ref="A11:BL11"/>
    <mergeCell ref="A12:BL12"/>
    <mergeCell ref="L14:BL14"/>
    <mergeCell ref="A19:K19"/>
    <mergeCell ref="L19:AB19"/>
    <mergeCell ref="BE25:BL25"/>
    <mergeCell ref="AX25:BD25"/>
    <mergeCell ref="AQ25:AW25"/>
    <mergeCell ref="AJ25:AP25"/>
    <mergeCell ref="AC25:AI25"/>
    <mergeCell ref="V25:AB25"/>
    <mergeCell ref="BE26:BL26"/>
    <mergeCell ref="AX26:BD26"/>
    <mergeCell ref="A8:BL8"/>
    <mergeCell ref="A9:BL9"/>
    <mergeCell ref="L15:AP15"/>
    <mergeCell ref="L16:BL16"/>
    <mergeCell ref="AC19:BB19"/>
    <mergeCell ref="L17:AP17"/>
    <mergeCell ref="AC18:BL18"/>
    <mergeCell ref="A15:K15"/>
    <mergeCell ref="AQ26:AW26"/>
    <mergeCell ref="AJ26:AP26"/>
    <mergeCell ref="O25:U25"/>
    <mergeCell ref="H25:N25"/>
    <mergeCell ref="A26:G26"/>
    <mergeCell ref="A5:BL5"/>
    <mergeCell ref="A17:K17"/>
    <mergeCell ref="AU39:AX39"/>
    <mergeCell ref="AY39:BB39"/>
    <mergeCell ref="BC39:BF39"/>
    <mergeCell ref="BG39:BJ39"/>
    <mergeCell ref="BK39:BQ39"/>
    <mergeCell ref="B40:E40"/>
    <mergeCell ref="F40:I40"/>
    <mergeCell ref="J40:Z40"/>
    <mergeCell ref="AA40:AD40"/>
    <mergeCell ref="AE40:AH40"/>
    <mergeCell ref="B39:E39"/>
    <mergeCell ref="F39:I39"/>
    <mergeCell ref="J39:Z39"/>
    <mergeCell ref="AA39:AD39"/>
    <mergeCell ref="AE39:AH39"/>
    <mergeCell ref="AI39:AL39"/>
    <mergeCell ref="AM39:AP39"/>
    <mergeCell ref="AQ39:AT39"/>
    <mergeCell ref="BG40:BJ40"/>
    <mergeCell ref="BK40:BQ40"/>
    <mergeCell ref="AU40:AX40"/>
    <mergeCell ref="AY40:BB40"/>
    <mergeCell ref="BC40:BF40"/>
    <mergeCell ref="AU41:AX41"/>
    <mergeCell ref="AY41:BB41"/>
    <mergeCell ref="BC41:BF41"/>
    <mergeCell ref="BG41:BJ41"/>
    <mergeCell ref="BK41:BQ41"/>
    <mergeCell ref="B42:E42"/>
    <mergeCell ref="F42:I42"/>
    <mergeCell ref="J42:Z42"/>
    <mergeCell ref="AA42:AD42"/>
    <mergeCell ref="AE42:AH42"/>
    <mergeCell ref="F41:I41"/>
    <mergeCell ref="J41:Z41"/>
    <mergeCell ref="AA41:AD41"/>
    <mergeCell ref="AE41:AH41"/>
    <mergeCell ref="AI41:AL41"/>
    <mergeCell ref="AM41:AP41"/>
    <mergeCell ref="AQ41:AT41"/>
    <mergeCell ref="AI40:AL40"/>
    <mergeCell ref="AM40:AP40"/>
    <mergeCell ref="AQ40:AT40"/>
    <mergeCell ref="AU43:AX43"/>
    <mergeCell ref="AY43:BB43"/>
    <mergeCell ref="BC43:BF43"/>
    <mergeCell ref="BG43:BJ43"/>
    <mergeCell ref="BK43:BQ43"/>
    <mergeCell ref="BG42:BJ42"/>
    <mergeCell ref="BK42:BQ42"/>
    <mergeCell ref="B43:E43"/>
    <mergeCell ref="F43:I43"/>
    <mergeCell ref="J43:Z43"/>
    <mergeCell ref="AA43:AD43"/>
    <mergeCell ref="AE43:AH43"/>
    <mergeCell ref="AI43:AL43"/>
    <mergeCell ref="AM43:AP43"/>
    <mergeCell ref="AQ43:AT43"/>
    <mergeCell ref="AI42:AL42"/>
    <mergeCell ref="AM42:AP42"/>
    <mergeCell ref="AQ42:AT42"/>
    <mergeCell ref="AU42:AX42"/>
    <mergeCell ref="AY42:BB42"/>
    <mergeCell ref="BC42:BF42"/>
    <mergeCell ref="A54:P54"/>
    <mergeCell ref="Q54:U54"/>
    <mergeCell ref="V54:Z54"/>
    <mergeCell ref="AA54:AF54"/>
    <mergeCell ref="AG54:AK54"/>
    <mergeCell ref="AL54:AP54"/>
    <mergeCell ref="AQ54:AV54"/>
    <mergeCell ref="AW54:AZ54"/>
    <mergeCell ref="G63:S63"/>
    <mergeCell ref="T63:X63"/>
    <mergeCell ref="Y63:AH63"/>
    <mergeCell ref="AI63:AR63"/>
    <mergeCell ref="AS63:BB63"/>
    <mergeCell ref="T59:X59"/>
    <mergeCell ref="G59:S59"/>
    <mergeCell ref="A59:B59"/>
    <mergeCell ref="C59:F59"/>
    <mergeCell ref="G58:S58"/>
    <mergeCell ref="BC63:BL63"/>
    <mergeCell ref="A62:B62"/>
    <mergeCell ref="C62:F62"/>
    <mergeCell ref="G62:S62"/>
    <mergeCell ref="T62:X62"/>
    <mergeCell ref="Y62:AH62"/>
    <mergeCell ref="AI62:AR62"/>
    <mergeCell ref="AS64:BB64"/>
    <mergeCell ref="BC64:BL64"/>
    <mergeCell ref="AS65:BB65"/>
    <mergeCell ref="BC65:BL65"/>
    <mergeCell ref="A64:B64"/>
    <mergeCell ref="C64:F64"/>
    <mergeCell ref="G64:S64"/>
    <mergeCell ref="T64:X64"/>
    <mergeCell ref="Y64:AH64"/>
    <mergeCell ref="AI64:AR64"/>
    <mergeCell ref="AS66:BB66"/>
    <mergeCell ref="BC66:BL66"/>
    <mergeCell ref="A66:B66"/>
    <mergeCell ref="C66:F66"/>
    <mergeCell ref="G66:S66"/>
    <mergeCell ref="T66:X66"/>
    <mergeCell ref="Y66:AH66"/>
    <mergeCell ref="AI66:AR66"/>
    <mergeCell ref="C65:F65"/>
    <mergeCell ref="G65:S65"/>
    <mergeCell ref="T65:X65"/>
    <mergeCell ref="Y65:AH65"/>
    <mergeCell ref="AI65:AR65"/>
    <mergeCell ref="AS68:BB68"/>
    <mergeCell ref="BC68:BL68"/>
    <mergeCell ref="A69:B69"/>
    <mergeCell ref="C69:F69"/>
    <mergeCell ref="A68:B68"/>
    <mergeCell ref="C68:F68"/>
    <mergeCell ref="G68:S68"/>
    <mergeCell ref="T68:X68"/>
    <mergeCell ref="Y68:AH68"/>
    <mergeCell ref="AI68:AR68"/>
    <mergeCell ref="G69:BL69"/>
    <mergeCell ref="AS70:BB70"/>
    <mergeCell ref="BC70:BL70"/>
    <mergeCell ref="A71:B71"/>
    <mergeCell ref="C71:F71"/>
    <mergeCell ref="A70:B70"/>
    <mergeCell ref="C70:F70"/>
    <mergeCell ref="G70:S70"/>
    <mergeCell ref="T70:X70"/>
    <mergeCell ref="Y70:AH70"/>
    <mergeCell ref="AI70:AR70"/>
    <mergeCell ref="G71:BL71"/>
    <mergeCell ref="AS72:BB72"/>
    <mergeCell ref="BC72:BL72"/>
    <mergeCell ref="A73:B73"/>
    <mergeCell ref="C73:F73"/>
    <mergeCell ref="G73:S73"/>
    <mergeCell ref="T73:X73"/>
    <mergeCell ref="Y73:AH73"/>
    <mergeCell ref="AI73:AR73"/>
    <mergeCell ref="AS73:BB73"/>
    <mergeCell ref="BC73:BL73"/>
    <mergeCell ref="A72:B72"/>
    <mergeCell ref="C72:F72"/>
    <mergeCell ref="G72:S72"/>
    <mergeCell ref="T72:X72"/>
    <mergeCell ref="Y72:AH72"/>
    <mergeCell ref="AI72:AR72"/>
    <mergeCell ref="AS74:BB74"/>
    <mergeCell ref="BC74:BL74"/>
    <mergeCell ref="A75:B75"/>
    <mergeCell ref="C75:F75"/>
    <mergeCell ref="G75:S75"/>
    <mergeCell ref="T75:X75"/>
    <mergeCell ref="Y75:AH75"/>
    <mergeCell ref="AI75:AR75"/>
    <mergeCell ref="AS75:BB75"/>
    <mergeCell ref="BC75:BL75"/>
    <mergeCell ref="A74:B74"/>
    <mergeCell ref="C74:F74"/>
    <mergeCell ref="G74:S74"/>
    <mergeCell ref="T74:X74"/>
    <mergeCell ref="Y74:AH74"/>
    <mergeCell ref="AI74:AR74"/>
    <mergeCell ref="AS76:BB76"/>
    <mergeCell ref="BC76:BL76"/>
    <mergeCell ref="A77:B77"/>
    <mergeCell ref="C77:F77"/>
    <mergeCell ref="G77:S77"/>
    <mergeCell ref="T77:X77"/>
    <mergeCell ref="Y77:AH77"/>
    <mergeCell ref="AI77:AR77"/>
    <mergeCell ref="AS77:BB77"/>
    <mergeCell ref="BC77:BL77"/>
    <mergeCell ref="A76:B76"/>
    <mergeCell ref="C76:F76"/>
    <mergeCell ref="G76:S76"/>
    <mergeCell ref="T76:X76"/>
    <mergeCell ref="Y76:AH76"/>
    <mergeCell ref="AI76:AR76"/>
    <mergeCell ref="AS78:BB78"/>
    <mergeCell ref="BC78:BL78"/>
    <mergeCell ref="A79:B79"/>
    <mergeCell ref="C79:F79"/>
    <mergeCell ref="G79:S79"/>
    <mergeCell ref="T79:X79"/>
    <mergeCell ref="Y79:AH79"/>
    <mergeCell ref="AI79:AR79"/>
    <mergeCell ref="AS79:BB79"/>
    <mergeCell ref="BC79:BL79"/>
    <mergeCell ref="A78:B78"/>
    <mergeCell ref="C78:F78"/>
    <mergeCell ref="G78:S78"/>
    <mergeCell ref="T78:X78"/>
    <mergeCell ref="Y78:AH78"/>
    <mergeCell ref="AI78:AR78"/>
    <mergeCell ref="AS80:BB80"/>
    <mergeCell ref="BC80:BL80"/>
    <mergeCell ref="A81:B81"/>
    <mergeCell ref="C81:F81"/>
    <mergeCell ref="G81:S81"/>
    <mergeCell ref="T81:X81"/>
    <mergeCell ref="Y81:AH81"/>
    <mergeCell ref="AI81:AR81"/>
    <mergeCell ref="AS81:BB81"/>
    <mergeCell ref="BC81:BL81"/>
    <mergeCell ref="A80:B80"/>
    <mergeCell ref="C80:F80"/>
    <mergeCell ref="G80:S80"/>
    <mergeCell ref="T80:X80"/>
    <mergeCell ref="Y80:AH80"/>
    <mergeCell ref="AI80:AR80"/>
    <mergeCell ref="AS82:BB82"/>
    <mergeCell ref="BC82:BL82"/>
    <mergeCell ref="A83:B83"/>
    <mergeCell ref="C83:F83"/>
    <mergeCell ref="G83:S83"/>
    <mergeCell ref="T83:X83"/>
    <mergeCell ref="Y83:AH83"/>
    <mergeCell ref="AI83:AR83"/>
    <mergeCell ref="AS83:BB83"/>
    <mergeCell ref="BC83:BL83"/>
    <mergeCell ref="A82:B82"/>
    <mergeCell ref="C82:F82"/>
    <mergeCell ref="G82:S82"/>
    <mergeCell ref="T82:X82"/>
    <mergeCell ref="Y82:AH82"/>
    <mergeCell ref="AI82:AR82"/>
    <mergeCell ref="AS84:BB84"/>
    <mergeCell ref="BC84:BL84"/>
    <mergeCell ref="A85:B85"/>
    <mergeCell ref="C85:F85"/>
    <mergeCell ref="G85:S85"/>
    <mergeCell ref="T85:X85"/>
    <mergeCell ref="Y85:AH85"/>
    <mergeCell ref="AI85:AR85"/>
    <mergeCell ref="AS85:BB85"/>
    <mergeCell ref="BC85:BL85"/>
    <mergeCell ref="A84:B84"/>
    <mergeCell ref="C84:F84"/>
    <mergeCell ref="G84:S84"/>
    <mergeCell ref="T84:X84"/>
    <mergeCell ref="Y84:AH84"/>
    <mergeCell ref="AI84:AR84"/>
    <mergeCell ref="AS86:BB86"/>
    <mergeCell ref="BC86:BL86"/>
    <mergeCell ref="A87:B87"/>
    <mergeCell ref="C87:F87"/>
    <mergeCell ref="G87:S87"/>
    <mergeCell ref="T87:X87"/>
    <mergeCell ref="Y87:AH87"/>
    <mergeCell ref="AI87:AR87"/>
    <mergeCell ref="AS87:BB87"/>
    <mergeCell ref="BC87:BL87"/>
    <mergeCell ref="A86:B86"/>
    <mergeCell ref="C86:F86"/>
    <mergeCell ref="G86:S86"/>
    <mergeCell ref="T86:X86"/>
    <mergeCell ref="Y86:AH86"/>
    <mergeCell ref="AI86:AR86"/>
    <mergeCell ref="AS88:BB88"/>
    <mergeCell ref="BC88:BL88"/>
    <mergeCell ref="A89:B89"/>
    <mergeCell ref="C89:F89"/>
    <mergeCell ref="G89:S89"/>
    <mergeCell ref="T89:X89"/>
    <mergeCell ref="Y89:AH89"/>
    <mergeCell ref="AI89:AR89"/>
    <mergeCell ref="AS89:BB89"/>
    <mergeCell ref="BC89:BL89"/>
    <mergeCell ref="A88:B88"/>
    <mergeCell ref="C88:F88"/>
    <mergeCell ref="G88:S88"/>
    <mergeCell ref="T88:X88"/>
    <mergeCell ref="Y88:AH88"/>
    <mergeCell ref="AI88:AR88"/>
    <mergeCell ref="AS90:BB90"/>
    <mergeCell ref="BC90:BL90"/>
    <mergeCell ref="A91:B91"/>
    <mergeCell ref="C91:F91"/>
    <mergeCell ref="G91:S91"/>
    <mergeCell ref="T91:X91"/>
    <mergeCell ref="Y91:AH91"/>
    <mergeCell ref="AI91:AR91"/>
    <mergeCell ref="AS91:BB91"/>
    <mergeCell ref="BC91:BL91"/>
    <mergeCell ref="A90:B90"/>
    <mergeCell ref="C90:F90"/>
    <mergeCell ref="G90:S90"/>
    <mergeCell ref="T90:X90"/>
    <mergeCell ref="Y90:AH90"/>
    <mergeCell ref="AI90:AR90"/>
    <mergeCell ref="AS92:BB92"/>
    <mergeCell ref="BC92:BL92"/>
    <mergeCell ref="A93:B93"/>
    <mergeCell ref="C93:F93"/>
    <mergeCell ref="A92:B92"/>
    <mergeCell ref="C92:F92"/>
    <mergeCell ref="G92:S92"/>
    <mergeCell ref="T92:X92"/>
    <mergeCell ref="Y92:AH92"/>
    <mergeCell ref="AI92:AR92"/>
    <mergeCell ref="G93:BL93"/>
    <mergeCell ref="AS94:BB94"/>
    <mergeCell ref="BC94:BL94"/>
    <mergeCell ref="A95:B95"/>
    <mergeCell ref="C95:F95"/>
    <mergeCell ref="G95:S95"/>
    <mergeCell ref="T95:X95"/>
    <mergeCell ref="Y95:AH95"/>
    <mergeCell ref="AI95:AR95"/>
    <mergeCell ref="AS95:BB95"/>
    <mergeCell ref="BC95:BL95"/>
    <mergeCell ref="A94:B94"/>
    <mergeCell ref="C94:F94"/>
    <mergeCell ref="G94:S94"/>
    <mergeCell ref="T94:X94"/>
    <mergeCell ref="Y94:AH94"/>
    <mergeCell ref="AI94:AR94"/>
    <mergeCell ref="AS96:BB96"/>
    <mergeCell ref="BC96:BL96"/>
    <mergeCell ref="A97:B97"/>
    <mergeCell ref="C97:F97"/>
    <mergeCell ref="G97:S97"/>
    <mergeCell ref="T97:X97"/>
    <mergeCell ref="Y97:AH97"/>
    <mergeCell ref="AI97:AR97"/>
    <mergeCell ref="AS97:BB97"/>
    <mergeCell ref="BC97:BL97"/>
    <mergeCell ref="A96:B96"/>
    <mergeCell ref="C96:F96"/>
    <mergeCell ref="G96:S96"/>
    <mergeCell ref="T96:X96"/>
    <mergeCell ref="Y96:AH96"/>
    <mergeCell ref="AI96:AR96"/>
    <mergeCell ref="AS98:BB98"/>
    <mergeCell ref="BC98:BL98"/>
    <mergeCell ref="A99:B99"/>
    <mergeCell ref="C99:F99"/>
    <mergeCell ref="G99:S99"/>
    <mergeCell ref="T99:X99"/>
    <mergeCell ref="Y99:AH99"/>
    <mergeCell ref="AI99:AR99"/>
    <mergeCell ref="AS99:BB99"/>
    <mergeCell ref="BC99:BL99"/>
    <mergeCell ref="A98:B98"/>
    <mergeCell ref="C98:F98"/>
    <mergeCell ref="G98:S98"/>
    <mergeCell ref="T98:X98"/>
    <mergeCell ref="Y98:AH98"/>
    <mergeCell ref="AI98:AR98"/>
    <mergeCell ref="AS100:BB100"/>
    <mergeCell ref="BC100:BL100"/>
    <mergeCell ref="A101:B101"/>
    <mergeCell ref="C101:F101"/>
    <mergeCell ref="G101:S101"/>
    <mergeCell ref="T101:X101"/>
    <mergeCell ref="Y101:AH101"/>
    <mergeCell ref="AI101:AR101"/>
    <mergeCell ref="AS101:BB101"/>
    <mergeCell ref="BC101:BL101"/>
    <mergeCell ref="A100:B100"/>
    <mergeCell ref="C100:F100"/>
    <mergeCell ref="G100:S100"/>
    <mergeCell ref="T100:X100"/>
    <mergeCell ref="Y100:AH100"/>
    <mergeCell ref="AI100:AR100"/>
    <mergeCell ref="AS102:BB102"/>
    <mergeCell ref="BC102:BL102"/>
    <mergeCell ref="A103:B103"/>
    <mergeCell ref="C103:F103"/>
    <mergeCell ref="G103:S103"/>
    <mergeCell ref="T103:X103"/>
    <mergeCell ref="Y103:AH103"/>
    <mergeCell ref="AI103:AR103"/>
    <mergeCell ref="AS103:BB103"/>
    <mergeCell ref="BC103:BL103"/>
    <mergeCell ref="A102:B102"/>
    <mergeCell ref="C102:F102"/>
    <mergeCell ref="G102:S102"/>
    <mergeCell ref="T102:X102"/>
    <mergeCell ref="Y102:AH102"/>
    <mergeCell ref="AI102:AR102"/>
    <mergeCell ref="AS104:BB104"/>
    <mergeCell ref="BC104:BL104"/>
    <mergeCell ref="A105:B105"/>
    <mergeCell ref="C105:F105"/>
    <mergeCell ref="G105:S105"/>
    <mergeCell ref="T105:X105"/>
    <mergeCell ref="Y105:AH105"/>
    <mergeCell ref="AI105:AR105"/>
    <mergeCell ref="AS105:BB105"/>
    <mergeCell ref="BC105:BL105"/>
    <mergeCell ref="A104:B104"/>
    <mergeCell ref="C104:F104"/>
    <mergeCell ref="G104:S104"/>
    <mergeCell ref="T104:X104"/>
    <mergeCell ref="Y104:AH104"/>
    <mergeCell ref="AI104:AR104"/>
    <mergeCell ref="AS106:BB106"/>
    <mergeCell ref="BC106:BL106"/>
    <mergeCell ref="A107:B107"/>
    <mergeCell ref="C107:F107"/>
    <mergeCell ref="G107:S107"/>
    <mergeCell ref="T107:X107"/>
    <mergeCell ref="Y107:AH107"/>
    <mergeCell ref="AI107:AR107"/>
    <mergeCell ref="AS107:BB107"/>
    <mergeCell ref="BC107:BL107"/>
    <mergeCell ref="A106:B106"/>
    <mergeCell ref="C106:F106"/>
    <mergeCell ref="G106:S106"/>
    <mergeCell ref="T106:X106"/>
    <mergeCell ref="Y106:AH106"/>
    <mergeCell ref="AI106:AR106"/>
    <mergeCell ref="AS108:BB108"/>
    <mergeCell ref="BC108:BL108"/>
    <mergeCell ref="A109:B109"/>
    <mergeCell ref="C109:F109"/>
    <mergeCell ref="G109:S109"/>
    <mergeCell ref="T109:X109"/>
    <mergeCell ref="Y109:AH109"/>
    <mergeCell ref="AI109:AR109"/>
    <mergeCell ref="AS109:BB109"/>
    <mergeCell ref="BC109:BL109"/>
    <mergeCell ref="A108:B108"/>
    <mergeCell ref="C108:F108"/>
    <mergeCell ref="G108:S108"/>
    <mergeCell ref="T108:X108"/>
    <mergeCell ref="Y108:AH108"/>
    <mergeCell ref="AI108:AR108"/>
    <mergeCell ref="AS110:BB110"/>
    <mergeCell ref="BC110:BL110"/>
    <mergeCell ref="A111:B111"/>
    <mergeCell ref="C111:F111"/>
    <mergeCell ref="G111:S111"/>
    <mergeCell ref="T111:X111"/>
    <mergeCell ref="Y111:AH111"/>
    <mergeCell ref="AI111:AR111"/>
    <mergeCell ref="AS111:BB111"/>
    <mergeCell ref="BC111:BL111"/>
    <mergeCell ref="A110:B110"/>
    <mergeCell ref="C110:F110"/>
    <mergeCell ref="G110:S110"/>
    <mergeCell ref="T110:X110"/>
    <mergeCell ref="Y110:AH110"/>
    <mergeCell ref="AI110:AR110"/>
    <mergeCell ref="AS112:BB112"/>
    <mergeCell ref="BC112:BL112"/>
    <mergeCell ref="A113:B113"/>
    <mergeCell ref="C113:F113"/>
    <mergeCell ref="G113:S113"/>
    <mergeCell ref="T113:X113"/>
    <mergeCell ref="Y113:AH113"/>
    <mergeCell ref="AI113:AR113"/>
    <mergeCell ref="AS113:BB113"/>
    <mergeCell ref="BC113:BL113"/>
    <mergeCell ref="A112:B112"/>
    <mergeCell ref="C112:F112"/>
    <mergeCell ref="G112:S112"/>
    <mergeCell ref="T112:X112"/>
    <mergeCell ref="Y112:AH112"/>
    <mergeCell ref="AI112:AR112"/>
    <mergeCell ref="AS114:BB114"/>
    <mergeCell ref="BC114:BL114"/>
    <mergeCell ref="A115:B115"/>
    <mergeCell ref="C115:F115"/>
    <mergeCell ref="G115:S115"/>
    <mergeCell ref="T115:X115"/>
    <mergeCell ref="Y115:AH115"/>
    <mergeCell ref="AI115:AR115"/>
    <mergeCell ref="AS115:BB115"/>
    <mergeCell ref="BC115:BL115"/>
    <mergeCell ref="A114:B114"/>
    <mergeCell ref="C114:F114"/>
    <mergeCell ref="G114:S114"/>
    <mergeCell ref="T114:X114"/>
    <mergeCell ref="Y114:AH114"/>
    <mergeCell ref="AI114:AR114"/>
    <mergeCell ref="AS116:BB116"/>
    <mergeCell ref="BC116:BL116"/>
    <mergeCell ref="A117:B117"/>
    <mergeCell ref="C117:F117"/>
    <mergeCell ref="G117:S117"/>
    <mergeCell ref="T117:X117"/>
    <mergeCell ref="Y117:AH117"/>
    <mergeCell ref="AI117:AR117"/>
    <mergeCell ref="AS117:BB117"/>
    <mergeCell ref="BC117:BL117"/>
    <mergeCell ref="A116:B116"/>
    <mergeCell ref="C116:F116"/>
    <mergeCell ref="G116:S116"/>
    <mergeCell ref="T116:X116"/>
    <mergeCell ref="Y116:AH116"/>
    <mergeCell ref="AI116:AR116"/>
    <mergeCell ref="AS118:BB118"/>
    <mergeCell ref="BC118:BL118"/>
    <mergeCell ref="A119:B119"/>
    <mergeCell ref="C119:F119"/>
    <mergeCell ref="G119:S119"/>
    <mergeCell ref="T119:X119"/>
    <mergeCell ref="Y119:AH119"/>
    <mergeCell ref="AI119:AR119"/>
    <mergeCell ref="AS119:BB119"/>
    <mergeCell ref="BC119:BL119"/>
    <mergeCell ref="A118:B118"/>
    <mergeCell ref="C118:F118"/>
    <mergeCell ref="G118:S118"/>
    <mergeCell ref="T118:X118"/>
    <mergeCell ref="Y118:AH118"/>
    <mergeCell ref="AI118:AR118"/>
    <mergeCell ref="AS120:BB120"/>
    <mergeCell ref="BC120:BL120"/>
    <mergeCell ref="A121:B121"/>
    <mergeCell ref="C121:F121"/>
    <mergeCell ref="G121:S121"/>
    <mergeCell ref="T121:X121"/>
    <mergeCell ref="Y121:AH121"/>
    <mergeCell ref="AI121:AR121"/>
    <mergeCell ref="AS121:BB121"/>
    <mergeCell ref="BC121:BL121"/>
    <mergeCell ref="A120:B120"/>
    <mergeCell ref="C120:F120"/>
    <mergeCell ref="G120:S120"/>
    <mergeCell ref="T120:X120"/>
    <mergeCell ref="Y120:AH120"/>
    <mergeCell ref="AI120:AR120"/>
    <mergeCell ref="AS122:BB122"/>
    <mergeCell ref="BC122:BL122"/>
    <mergeCell ref="A123:B123"/>
    <mergeCell ref="C123:F123"/>
    <mergeCell ref="G123:S123"/>
    <mergeCell ref="T123:X123"/>
    <mergeCell ref="Y123:AH123"/>
    <mergeCell ref="AI123:AR123"/>
    <mergeCell ref="AS123:BB123"/>
    <mergeCell ref="BC123:BL123"/>
    <mergeCell ref="A122:B122"/>
    <mergeCell ref="C122:F122"/>
    <mergeCell ref="G122:S122"/>
    <mergeCell ref="T122:X122"/>
    <mergeCell ref="Y122:AH122"/>
    <mergeCell ref="AI122:AR122"/>
    <mergeCell ref="AS124:BB124"/>
    <mergeCell ref="BC124:BL124"/>
    <mergeCell ref="A125:B125"/>
    <mergeCell ref="C125:F125"/>
    <mergeCell ref="G125:S125"/>
    <mergeCell ref="T125:X125"/>
    <mergeCell ref="Y125:AH125"/>
    <mergeCell ref="AI125:AR125"/>
    <mergeCell ref="AS125:BB125"/>
    <mergeCell ref="BC125:BL125"/>
    <mergeCell ref="A124:B124"/>
    <mergeCell ref="C124:F124"/>
    <mergeCell ref="G124:S124"/>
    <mergeCell ref="T124:X124"/>
    <mergeCell ref="Y124:AH124"/>
    <mergeCell ref="AI124:AR124"/>
    <mergeCell ref="AS128:BB128"/>
    <mergeCell ref="BC128:BL128"/>
    <mergeCell ref="A128:B128"/>
    <mergeCell ref="C128:F128"/>
    <mergeCell ref="G128:S128"/>
    <mergeCell ref="T128:X128"/>
    <mergeCell ref="Y128:AH128"/>
    <mergeCell ref="AI128:AR128"/>
    <mergeCell ref="AS126:BB126"/>
    <mergeCell ref="BC126:BL126"/>
    <mergeCell ref="A127:B127"/>
    <mergeCell ref="C127:F127"/>
    <mergeCell ref="G127:S127"/>
    <mergeCell ref="T127:X127"/>
    <mergeCell ref="Y127:AH127"/>
    <mergeCell ref="AI127:AR127"/>
    <mergeCell ref="AS127:BB127"/>
    <mergeCell ref="BC127:BL127"/>
    <mergeCell ref="A126:B126"/>
    <mergeCell ref="C126:F126"/>
  </mergeCells>
  <phoneticPr fontId="0" type="noConversion"/>
  <conditionalFormatting sqref="C61:F61">
    <cfRule type="cellIs" dxfId="67" priority="69" stopIfTrue="1" operator="equal">
      <formula>$C60</formula>
    </cfRule>
  </conditionalFormatting>
  <conditionalFormatting sqref="C62:F62">
    <cfRule type="cellIs" dxfId="66" priority="68" stopIfTrue="1" operator="equal">
      <formula>$C61</formula>
    </cfRule>
  </conditionalFormatting>
  <conditionalFormatting sqref="C63:F63">
    <cfRule type="cellIs" dxfId="65" priority="67" stopIfTrue="1" operator="equal">
      <formula>$C62</formula>
    </cfRule>
  </conditionalFormatting>
  <conditionalFormatting sqref="C64:F64">
    <cfRule type="cellIs" dxfId="64" priority="66" stopIfTrue="1" operator="equal">
      <formula>$C63</formula>
    </cfRule>
  </conditionalFormatting>
  <conditionalFormatting sqref="C65:F65">
    <cfRule type="cellIs" dxfId="63" priority="65" stopIfTrue="1" operator="equal">
      <formula>$C64</formula>
    </cfRule>
  </conditionalFormatting>
  <conditionalFormatting sqref="C66:F66">
    <cfRule type="cellIs" dxfId="62" priority="64" stopIfTrue="1" operator="equal">
      <formula>$C65</formula>
    </cfRule>
  </conditionalFormatting>
  <conditionalFormatting sqref="C67:F67">
    <cfRule type="cellIs" dxfId="61" priority="63" stopIfTrue="1" operator="equal">
      <formula>$C66</formula>
    </cfRule>
  </conditionalFormatting>
  <conditionalFormatting sqref="C68:F68">
    <cfRule type="cellIs" dxfId="60" priority="62" stopIfTrue="1" operator="equal">
      <formula>$C67</formula>
    </cfRule>
  </conditionalFormatting>
  <conditionalFormatting sqref="C69:F69">
    <cfRule type="cellIs" dxfId="59" priority="61" stopIfTrue="1" operator="equal">
      <formula>$C68</formula>
    </cfRule>
  </conditionalFormatting>
  <conditionalFormatting sqref="C70:F70">
    <cfRule type="cellIs" dxfId="58" priority="60" stopIfTrue="1" operator="equal">
      <formula>$C69</formula>
    </cfRule>
  </conditionalFormatting>
  <conditionalFormatting sqref="C71:F71">
    <cfRule type="cellIs" dxfId="57" priority="59" stopIfTrue="1" operator="equal">
      <formula>$C70</formula>
    </cfRule>
  </conditionalFormatting>
  <conditionalFormatting sqref="C72:F72">
    <cfRule type="cellIs" dxfId="56" priority="58" stopIfTrue="1" operator="equal">
      <formula>$C71</formula>
    </cfRule>
  </conditionalFormatting>
  <conditionalFormatting sqref="C73:F73">
    <cfRule type="cellIs" dxfId="55" priority="57" stopIfTrue="1" operator="equal">
      <formula>$C72</formula>
    </cfRule>
  </conditionalFormatting>
  <conditionalFormatting sqref="C74:F74">
    <cfRule type="cellIs" dxfId="54" priority="56" stopIfTrue="1" operator="equal">
      <formula>$C73</formula>
    </cfRule>
  </conditionalFormatting>
  <conditionalFormatting sqref="C75:F75">
    <cfRule type="cellIs" dxfId="53" priority="55" stopIfTrue="1" operator="equal">
      <formula>$C74</formula>
    </cfRule>
  </conditionalFormatting>
  <conditionalFormatting sqref="C76:F76">
    <cfRule type="cellIs" dxfId="52" priority="54" stopIfTrue="1" operator="equal">
      <formula>$C75</formula>
    </cfRule>
  </conditionalFormatting>
  <conditionalFormatting sqref="C77:F77">
    <cfRule type="cellIs" dxfId="51" priority="53" stopIfTrue="1" operator="equal">
      <formula>$C76</formula>
    </cfRule>
  </conditionalFormatting>
  <conditionalFormatting sqref="C78:F78">
    <cfRule type="cellIs" dxfId="50" priority="52" stopIfTrue="1" operator="equal">
      <formula>$C77</formula>
    </cfRule>
  </conditionalFormatting>
  <conditionalFormatting sqref="C79:F79">
    <cfRule type="cellIs" dxfId="49" priority="51" stopIfTrue="1" operator="equal">
      <formula>$C78</formula>
    </cfRule>
  </conditionalFormatting>
  <conditionalFormatting sqref="C80:F80">
    <cfRule type="cellIs" dxfId="48" priority="50" stopIfTrue="1" operator="equal">
      <formula>$C79</formula>
    </cfRule>
  </conditionalFormatting>
  <conditionalFormatting sqref="C81:F81">
    <cfRule type="cellIs" dxfId="47" priority="49" stopIfTrue="1" operator="equal">
      <formula>$C80</formula>
    </cfRule>
  </conditionalFormatting>
  <conditionalFormatting sqref="C82:F82">
    <cfRule type="cellIs" dxfId="46" priority="48" stopIfTrue="1" operator="equal">
      <formula>$C81</formula>
    </cfRule>
  </conditionalFormatting>
  <conditionalFormatting sqref="C83:F83">
    <cfRule type="cellIs" dxfId="45" priority="47" stopIfTrue="1" operator="equal">
      <formula>$C82</formula>
    </cfRule>
  </conditionalFormatting>
  <conditionalFormatting sqref="C84:F84">
    <cfRule type="cellIs" dxfId="44" priority="46" stopIfTrue="1" operator="equal">
      <formula>$C83</formula>
    </cfRule>
  </conditionalFormatting>
  <conditionalFormatting sqref="C85:F85">
    <cfRule type="cellIs" dxfId="43" priority="45" stopIfTrue="1" operator="equal">
      <formula>$C84</formula>
    </cfRule>
  </conditionalFormatting>
  <conditionalFormatting sqref="C86:F86">
    <cfRule type="cellIs" dxfId="42" priority="44" stopIfTrue="1" operator="equal">
      <formula>$C85</formula>
    </cfRule>
  </conditionalFormatting>
  <conditionalFormatting sqref="C87:F87">
    <cfRule type="cellIs" dxfId="41" priority="43" stopIfTrue="1" operator="equal">
      <formula>$C86</formula>
    </cfRule>
  </conditionalFormatting>
  <conditionalFormatting sqref="C88:F88">
    <cfRule type="cellIs" dxfId="40" priority="42" stopIfTrue="1" operator="equal">
      <formula>$C87</formula>
    </cfRule>
  </conditionalFormatting>
  <conditionalFormatting sqref="C89:F89">
    <cfRule type="cellIs" dxfId="39" priority="41" stopIfTrue="1" operator="equal">
      <formula>$C88</formula>
    </cfRule>
  </conditionalFormatting>
  <conditionalFormatting sqref="C90:F90">
    <cfRule type="cellIs" dxfId="38" priority="40" stopIfTrue="1" operator="equal">
      <formula>$C89</formula>
    </cfRule>
  </conditionalFormatting>
  <conditionalFormatting sqref="C91:F91">
    <cfRule type="cellIs" dxfId="37" priority="39" stopIfTrue="1" operator="equal">
      <formula>$C90</formula>
    </cfRule>
  </conditionalFormatting>
  <conditionalFormatting sqref="C92:F92">
    <cfRule type="cellIs" dxfId="36" priority="38" stopIfTrue="1" operator="equal">
      <formula>$C91</formula>
    </cfRule>
  </conditionalFormatting>
  <conditionalFormatting sqref="C93:F93">
    <cfRule type="cellIs" dxfId="35" priority="37" stopIfTrue="1" operator="equal">
      <formula>$C92</formula>
    </cfRule>
  </conditionalFormatting>
  <conditionalFormatting sqref="C94:F94">
    <cfRule type="cellIs" dxfId="34" priority="36" stopIfTrue="1" operator="equal">
      <formula>$C93</formula>
    </cfRule>
  </conditionalFormatting>
  <conditionalFormatting sqref="C95:F95">
    <cfRule type="cellIs" dxfId="33" priority="35" stopIfTrue="1" operator="equal">
      <formula>$C94</formula>
    </cfRule>
  </conditionalFormatting>
  <conditionalFormatting sqref="C96:F96">
    <cfRule type="cellIs" dxfId="32" priority="34" stopIfTrue="1" operator="equal">
      <formula>$C95</formula>
    </cfRule>
  </conditionalFormatting>
  <conditionalFormatting sqref="C97:F97">
    <cfRule type="cellIs" dxfId="31" priority="33" stopIfTrue="1" operator="equal">
      <formula>$C96</formula>
    </cfRule>
  </conditionalFormatting>
  <conditionalFormatting sqref="C98:F98">
    <cfRule type="cellIs" dxfId="30" priority="32" stopIfTrue="1" operator="equal">
      <formula>$C97</formula>
    </cfRule>
  </conditionalFormatting>
  <conditionalFormatting sqref="C99:F99">
    <cfRule type="cellIs" dxfId="29" priority="31" stopIfTrue="1" operator="equal">
      <formula>$C98</formula>
    </cfRule>
  </conditionalFormatting>
  <conditionalFormatting sqref="C100:F100">
    <cfRule type="cellIs" dxfId="28" priority="30" stopIfTrue="1" operator="equal">
      <formula>$C99</formula>
    </cfRule>
  </conditionalFormatting>
  <conditionalFormatting sqref="C101:F101">
    <cfRule type="cellIs" dxfId="27" priority="29" stopIfTrue="1" operator="equal">
      <formula>$C100</formula>
    </cfRule>
  </conditionalFormatting>
  <conditionalFormatting sqref="C102:F102">
    <cfRule type="cellIs" dxfId="26" priority="28" stopIfTrue="1" operator="equal">
      <formula>$C101</formula>
    </cfRule>
  </conditionalFormatting>
  <conditionalFormatting sqref="C103:F103">
    <cfRule type="cellIs" dxfId="25" priority="27" stopIfTrue="1" operator="equal">
      <formula>$C102</formula>
    </cfRule>
  </conditionalFormatting>
  <conditionalFormatting sqref="C104:F104">
    <cfRule type="cellIs" dxfId="24" priority="26" stopIfTrue="1" operator="equal">
      <formula>$C103</formula>
    </cfRule>
  </conditionalFormatting>
  <conditionalFormatting sqref="C105:F105">
    <cfRule type="cellIs" dxfId="23" priority="25" stopIfTrue="1" operator="equal">
      <formula>$C104</formula>
    </cfRule>
  </conditionalFormatting>
  <conditionalFormatting sqref="C106:F106">
    <cfRule type="cellIs" dxfId="22" priority="24" stopIfTrue="1" operator="equal">
      <formula>$C105</formula>
    </cfRule>
  </conditionalFormatting>
  <conditionalFormatting sqref="C107:F107">
    <cfRule type="cellIs" dxfId="21" priority="23" stopIfTrue="1" operator="equal">
      <formula>$C106</formula>
    </cfRule>
  </conditionalFormatting>
  <conditionalFormatting sqref="C108:F108">
    <cfRule type="cellIs" dxfId="20" priority="22" stopIfTrue="1" operator="equal">
      <formula>$C107</formula>
    </cfRule>
  </conditionalFormatting>
  <conditionalFormatting sqref="C109:F109">
    <cfRule type="cellIs" dxfId="19" priority="21" stopIfTrue="1" operator="equal">
      <formula>$C108</formula>
    </cfRule>
  </conditionalFormatting>
  <conditionalFormatting sqref="C110:F110">
    <cfRule type="cellIs" dxfId="18" priority="20" stopIfTrue="1" operator="equal">
      <formula>$C109</formula>
    </cfRule>
  </conditionalFormatting>
  <conditionalFormatting sqref="C111:F111">
    <cfRule type="cellIs" dxfId="17" priority="19" stopIfTrue="1" operator="equal">
      <formula>$C110</formula>
    </cfRule>
  </conditionalFormatting>
  <conditionalFormatting sqref="C112:F112">
    <cfRule type="cellIs" dxfId="16" priority="18" stopIfTrue="1" operator="equal">
      <formula>$C111</formula>
    </cfRule>
  </conditionalFormatting>
  <conditionalFormatting sqref="C113:F113">
    <cfRule type="cellIs" dxfId="15" priority="17" stopIfTrue="1" operator="equal">
      <formula>$C112</formula>
    </cfRule>
  </conditionalFormatting>
  <conditionalFormatting sqref="C114:F114">
    <cfRule type="cellIs" dxfId="14" priority="16" stopIfTrue="1" operator="equal">
      <formula>$C113</formula>
    </cfRule>
  </conditionalFormatting>
  <conditionalFormatting sqref="C115:F115">
    <cfRule type="cellIs" dxfId="13" priority="15" stopIfTrue="1" operator="equal">
      <formula>$C114</formula>
    </cfRule>
  </conditionalFormatting>
  <conditionalFormatting sqref="C116:F116">
    <cfRule type="cellIs" dxfId="12" priority="14" stopIfTrue="1" operator="equal">
      <formula>$C115</formula>
    </cfRule>
  </conditionalFormatting>
  <conditionalFormatting sqref="C117:F117">
    <cfRule type="cellIs" dxfId="11" priority="13" stopIfTrue="1" operator="equal">
      <formula>$C116</formula>
    </cfRule>
  </conditionalFormatting>
  <conditionalFormatting sqref="C118:F118">
    <cfRule type="cellIs" dxfId="10" priority="12" stopIfTrue="1" operator="equal">
      <formula>$C117</formula>
    </cfRule>
  </conditionalFormatting>
  <conditionalFormatting sqref="C119:F119">
    <cfRule type="cellIs" dxfId="9" priority="11" stopIfTrue="1" operator="equal">
      <formula>$C118</formula>
    </cfRule>
  </conditionalFormatting>
  <conditionalFormatting sqref="C120:F120">
    <cfRule type="cellIs" dxfId="8" priority="10" stopIfTrue="1" operator="equal">
      <formula>$C119</formula>
    </cfRule>
  </conditionalFormatting>
  <conditionalFormatting sqref="C121:F121">
    <cfRule type="cellIs" dxfId="7" priority="9" stopIfTrue="1" operator="equal">
      <formula>$C120</formula>
    </cfRule>
  </conditionalFormatting>
  <conditionalFormatting sqref="C122:F122">
    <cfRule type="cellIs" dxfId="6" priority="8" stopIfTrue="1" operator="equal">
      <formula>$C121</formula>
    </cfRule>
  </conditionalFormatting>
  <conditionalFormatting sqref="C123:F123">
    <cfRule type="cellIs" dxfId="5" priority="7" stopIfTrue="1" operator="equal">
      <formula>$C122</formula>
    </cfRule>
  </conditionalFormatting>
  <conditionalFormatting sqref="C124:F124">
    <cfRule type="cellIs" dxfId="4" priority="6" stopIfTrue="1" operator="equal">
      <formula>$C123</formula>
    </cfRule>
  </conditionalFormatting>
  <conditionalFormatting sqref="C125:F125">
    <cfRule type="cellIs" dxfId="3" priority="5" stopIfTrue="1" operator="equal">
      <formula>$C124</formula>
    </cfRule>
  </conditionalFormatting>
  <conditionalFormatting sqref="C126:F126">
    <cfRule type="cellIs" dxfId="2" priority="4" stopIfTrue="1" operator="equal">
      <formula>$C125</formula>
    </cfRule>
  </conditionalFormatting>
  <conditionalFormatting sqref="C127:F127">
    <cfRule type="cellIs" dxfId="1" priority="3" stopIfTrue="1" operator="equal">
      <formula>$C126</formula>
    </cfRule>
  </conditionalFormatting>
  <conditionalFormatting sqref="C128:F128">
    <cfRule type="cellIs" dxfId="0" priority="2" stopIfTrue="1" operator="equal">
      <formula>$C127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КПК0211020</vt:lpstr>
      <vt:lpstr>КПК0211020!Область_печати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2019-03-12T07:13:31Z</cp:lastPrinted>
  <dcterms:created xsi:type="dcterms:W3CDTF">2016-08-10T10:53:25Z</dcterms:created>
  <dcterms:modified xsi:type="dcterms:W3CDTF">2019-03-12T07:14:17Z</dcterms:modified>
</cp:coreProperties>
</file>