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390" yWindow="1005" windowWidth="24240" windowHeight="13740" tabRatio="522"/>
  </bookViews>
  <sheets>
    <sheet name="Додаток2 КПК0210150" sheetId="6" r:id="rId1"/>
  </sheets>
  <definedNames>
    <definedName name="_xlnm.Print_Area" localSheetId="0">'Додаток2 КПК0210150'!$A$1:$BY$301</definedName>
  </definedNames>
  <calcPr calcId="145621"/>
</workbook>
</file>

<file path=xl/calcChain.xml><?xml version="1.0" encoding="utf-8"?>
<calcChain xmlns="http://schemas.openxmlformats.org/spreadsheetml/2006/main">
  <c r="BH278" i="6" l="1"/>
  <c r="AT278" i="6"/>
  <c r="AJ278" i="6"/>
  <c r="BG269" i="6"/>
  <c r="AQ269" i="6"/>
  <c r="AZ245" i="6"/>
  <c r="AK245" i="6"/>
  <c r="AZ244" i="6"/>
  <c r="AK244" i="6"/>
  <c r="BO236" i="6"/>
  <c r="AZ236" i="6"/>
  <c r="AK236" i="6"/>
  <c r="BO235" i="6"/>
  <c r="AZ235" i="6"/>
  <c r="AK235" i="6"/>
  <c r="BE198" i="6"/>
  <c r="AP198" i="6"/>
  <c r="BE197" i="6"/>
  <c r="AP197" i="6"/>
  <c r="BE196" i="6"/>
  <c r="AP196" i="6"/>
  <c r="BE195" i="6"/>
  <c r="AP195" i="6"/>
  <c r="BE194" i="6"/>
  <c r="AP194" i="6"/>
  <c r="BE193" i="6"/>
  <c r="AP193" i="6"/>
  <c r="BE192" i="6"/>
  <c r="AP192" i="6"/>
  <c r="BE191" i="6"/>
  <c r="AP191" i="6"/>
  <c r="BE190" i="6"/>
  <c r="AP190" i="6"/>
  <c r="BE189" i="6"/>
  <c r="AP189" i="6"/>
  <c r="BE188" i="6"/>
  <c r="AP188" i="6"/>
  <c r="BE187" i="6"/>
  <c r="AP187" i="6"/>
  <c r="BE186" i="6"/>
  <c r="AP186" i="6"/>
  <c r="BE185" i="6"/>
  <c r="AP185" i="6"/>
  <c r="BE184" i="6"/>
  <c r="AP184" i="6"/>
  <c r="BE183" i="6"/>
  <c r="AP183" i="6"/>
  <c r="BE182" i="6"/>
  <c r="AP182" i="6"/>
  <c r="BE181" i="6"/>
  <c r="AP181" i="6"/>
  <c r="BE180" i="6"/>
  <c r="AP180" i="6"/>
  <c r="BE179" i="6"/>
  <c r="AP179" i="6"/>
  <c r="BT172" i="6"/>
  <c r="BE172" i="6"/>
  <c r="AP172" i="6"/>
  <c r="BT171" i="6"/>
  <c r="BE171" i="6"/>
  <c r="AP171" i="6"/>
  <c r="BT170" i="6"/>
  <c r="BE170" i="6"/>
  <c r="AP170" i="6"/>
  <c r="BT169" i="6"/>
  <c r="BE169" i="6"/>
  <c r="AP169" i="6"/>
  <c r="BT168" i="6"/>
  <c r="BE168" i="6"/>
  <c r="AP168" i="6"/>
  <c r="BT167" i="6"/>
  <c r="BE167" i="6"/>
  <c r="AP167" i="6"/>
  <c r="BT166" i="6"/>
  <c r="BE166" i="6"/>
  <c r="AP166" i="6"/>
  <c r="BT165" i="6"/>
  <c r="BE165" i="6"/>
  <c r="AP165" i="6"/>
  <c r="BT164" i="6"/>
  <c r="BE164" i="6"/>
  <c r="AP164" i="6"/>
  <c r="BT163" i="6"/>
  <c r="BE163" i="6"/>
  <c r="AP163" i="6"/>
  <c r="BT162" i="6"/>
  <c r="BE162" i="6"/>
  <c r="AP162" i="6"/>
  <c r="BT161" i="6"/>
  <c r="BE161" i="6"/>
  <c r="AP161" i="6"/>
  <c r="BT160" i="6"/>
  <c r="BE160" i="6"/>
  <c r="AP160" i="6"/>
  <c r="BT159" i="6"/>
  <c r="BE159" i="6"/>
  <c r="AP159" i="6"/>
  <c r="BT158" i="6"/>
  <c r="BE158" i="6"/>
  <c r="AP158" i="6"/>
  <c r="BT157" i="6"/>
  <c r="BE157" i="6"/>
  <c r="AP157" i="6"/>
  <c r="BT156" i="6"/>
  <c r="BE156" i="6"/>
  <c r="AP156" i="6"/>
  <c r="BT155" i="6"/>
  <c r="BE155" i="6"/>
  <c r="AP155" i="6"/>
  <c r="BT154" i="6"/>
  <c r="BE154" i="6"/>
  <c r="AP154" i="6"/>
  <c r="BT153" i="6"/>
  <c r="BE153" i="6"/>
  <c r="AP153" i="6"/>
  <c r="BD144" i="6"/>
  <c r="AJ144" i="6"/>
  <c r="BD143" i="6"/>
  <c r="AJ143" i="6"/>
  <c r="BD142" i="6"/>
  <c r="AJ142" i="6"/>
  <c r="BD141" i="6"/>
  <c r="AJ141" i="6"/>
  <c r="BD140" i="6"/>
  <c r="AJ140" i="6"/>
  <c r="BU132" i="6"/>
  <c r="BB132" i="6"/>
  <c r="AI132" i="6"/>
  <c r="BU131" i="6"/>
  <c r="BB131" i="6"/>
  <c r="AI131" i="6"/>
  <c r="BU130" i="6"/>
  <c r="BB130" i="6"/>
  <c r="AI130" i="6"/>
  <c r="BU129" i="6"/>
  <c r="BB129" i="6"/>
  <c r="AI129" i="6"/>
  <c r="BU128" i="6"/>
  <c r="BB128" i="6"/>
  <c r="AI128" i="6"/>
  <c r="BG118" i="6"/>
  <c r="AM118" i="6"/>
  <c r="BG110" i="6"/>
  <c r="AM110" i="6"/>
  <c r="BG109" i="6"/>
  <c r="AM109" i="6"/>
  <c r="BG108" i="6"/>
  <c r="AM108" i="6"/>
  <c r="BG107" i="6"/>
  <c r="AM107" i="6"/>
  <c r="BG106" i="6"/>
  <c r="AM106" i="6"/>
  <c r="BG105" i="6"/>
  <c r="AM105" i="6"/>
  <c r="BG104" i="6"/>
  <c r="AM104" i="6"/>
  <c r="BG103" i="6"/>
  <c r="AM103" i="6"/>
  <c r="BG102" i="6"/>
  <c r="AM102" i="6"/>
  <c r="BG101" i="6"/>
  <c r="AM101" i="6"/>
  <c r="BG100" i="6"/>
  <c r="AM100" i="6"/>
  <c r="BG99" i="6"/>
  <c r="AM99" i="6"/>
  <c r="BG98" i="6"/>
  <c r="AM98" i="6"/>
  <c r="BU90" i="6"/>
  <c r="BB90" i="6"/>
  <c r="AI90" i="6"/>
  <c r="BU82" i="6"/>
  <c r="BB82" i="6"/>
  <c r="AI82" i="6"/>
  <c r="BU81" i="6"/>
  <c r="BB81" i="6"/>
  <c r="AI81" i="6"/>
  <c r="BU80" i="6"/>
  <c r="BB80" i="6"/>
  <c r="AI80" i="6"/>
  <c r="BU79" i="6"/>
  <c r="BB79" i="6"/>
  <c r="AI79" i="6"/>
  <c r="BU78" i="6"/>
  <c r="BB78" i="6"/>
  <c r="AI78" i="6"/>
  <c r="BU77" i="6"/>
  <c r="BB77" i="6"/>
  <c r="AI77" i="6"/>
  <c r="BU76" i="6"/>
  <c r="BB76" i="6"/>
  <c r="AI76" i="6"/>
  <c r="BU75" i="6"/>
  <c r="BB75" i="6"/>
  <c r="AI75" i="6"/>
  <c r="BU74" i="6"/>
  <c r="BB74" i="6"/>
  <c r="AI74" i="6"/>
  <c r="BU73" i="6"/>
  <c r="BB73" i="6"/>
  <c r="AI73" i="6"/>
  <c r="BU72" i="6"/>
  <c r="BB72" i="6"/>
  <c r="AI72" i="6"/>
  <c r="BU71" i="6"/>
  <c r="BB71" i="6"/>
  <c r="AI71" i="6"/>
  <c r="BU70" i="6"/>
  <c r="BB70" i="6"/>
  <c r="AI70" i="6"/>
  <c r="BG60" i="6"/>
  <c r="AM60" i="6"/>
  <c r="BG59" i="6"/>
  <c r="AM59" i="6"/>
  <c r="BG58" i="6"/>
  <c r="AM58" i="6"/>
  <c r="BG57" i="6"/>
  <c r="AM57" i="6"/>
  <c r="BG56" i="6"/>
  <c r="AM56" i="6"/>
  <c r="BG55" i="6"/>
  <c r="AM55" i="6"/>
  <c r="BG54" i="6"/>
  <c r="AM54" i="6"/>
  <c r="BG53" i="6"/>
  <c r="AM53" i="6"/>
  <c r="BG52" i="6"/>
  <c r="AM52" i="6"/>
  <c r="BG51" i="6"/>
  <c r="AM51" i="6"/>
  <c r="BG50" i="6"/>
  <c r="AM50" i="6"/>
  <c r="BG49" i="6"/>
  <c r="AM49" i="6"/>
  <c r="BU41" i="6"/>
  <c r="BB41" i="6"/>
  <c r="AI41" i="6"/>
  <c r="BU40" i="6"/>
  <c r="BB40" i="6"/>
  <c r="AI40" i="6"/>
  <c r="BU39" i="6"/>
  <c r="BB39" i="6"/>
  <c r="AI39" i="6"/>
  <c r="BU38" i="6"/>
  <c r="BB38" i="6"/>
  <c r="AI38" i="6"/>
  <c r="BU37" i="6"/>
  <c r="BB37" i="6"/>
  <c r="AI37" i="6"/>
  <c r="BU36" i="6"/>
  <c r="BB36" i="6"/>
  <c r="AI36" i="6"/>
  <c r="BU35" i="6"/>
  <c r="BB35" i="6"/>
  <c r="AI35" i="6"/>
  <c r="BU34" i="6"/>
  <c r="BB34" i="6"/>
  <c r="AI34" i="6"/>
  <c r="BU33" i="6"/>
  <c r="BB33" i="6"/>
  <c r="AI33" i="6"/>
  <c r="BU32" i="6"/>
  <c r="BB32" i="6"/>
  <c r="AI32" i="6"/>
  <c r="BU31" i="6"/>
  <c r="BB31" i="6"/>
  <c r="AI31" i="6"/>
  <c r="BU30" i="6"/>
  <c r="BB30" i="6"/>
  <c r="AI30" i="6"/>
</calcChain>
</file>

<file path=xl/sharedStrings.xml><?xml version="1.0" encoding="utf-8"?>
<sst xmlns="http://schemas.openxmlformats.org/spreadsheetml/2006/main" count="866" uniqueCount="298">
  <si>
    <t xml:space="preserve">                (найменування головного розпорядника коштів місцевого бюджету)                        </t>
  </si>
  <si>
    <t xml:space="preserve"> (підпис)</t>
  </si>
  <si>
    <t>Код</t>
  </si>
  <si>
    <t>спеціальний фонд</t>
  </si>
  <si>
    <t>загальний фонд</t>
  </si>
  <si>
    <t xml:space="preserve">разом (3+4) </t>
  </si>
  <si>
    <t>№ з/п</t>
  </si>
  <si>
    <t>Джерело інформації</t>
  </si>
  <si>
    <t>Одиниця виміру</t>
  </si>
  <si>
    <t>Показники</t>
  </si>
  <si>
    <t>Категорії працівників</t>
  </si>
  <si>
    <t>фактич но зайняті</t>
  </si>
  <si>
    <t>затверджено</t>
  </si>
  <si>
    <t>Коли та яким документом затверджена</t>
  </si>
  <si>
    <t>Касові видатки/ надання кредитів</t>
  </si>
  <si>
    <t>Затверджено з урахуванням змін</t>
  </si>
  <si>
    <t>спеціального фонду</t>
  </si>
  <si>
    <t>загального фонду</t>
  </si>
  <si>
    <t>Причини виникнення заборгованості</t>
  </si>
  <si>
    <t>Найменування</t>
  </si>
  <si>
    <t>граничний обсяг</t>
  </si>
  <si>
    <t>p2.5.1</t>
  </si>
  <si>
    <t>s2.5.1</t>
  </si>
  <si>
    <t>p2.5.2</t>
  </si>
  <si>
    <t>s2.5.2</t>
  </si>
  <si>
    <t>p2.6.1</t>
  </si>
  <si>
    <t>s2.6.1</t>
  </si>
  <si>
    <t>p2.6.2</t>
  </si>
  <si>
    <t>s2.6.2</t>
  </si>
  <si>
    <t>p2.6.3</t>
  </si>
  <si>
    <t>s2.6.3</t>
  </si>
  <si>
    <t>p2.6.4</t>
  </si>
  <si>
    <t>s2.6.4</t>
  </si>
  <si>
    <t>p2.7.1</t>
  </si>
  <si>
    <t>s2.7.1</t>
  </si>
  <si>
    <t>p2.7.2</t>
  </si>
  <si>
    <t>s2.7.2</t>
  </si>
  <si>
    <t>p2.8.1</t>
  </si>
  <si>
    <t>s2.8.1</t>
  </si>
  <si>
    <t>p2.8.2</t>
  </si>
  <si>
    <t>s2.8.2</t>
  </si>
  <si>
    <t>p2.9</t>
  </si>
  <si>
    <t>s2.9</t>
  </si>
  <si>
    <t>s2.10</t>
  </si>
  <si>
    <t>p2.11.1</t>
  </si>
  <si>
    <t>s2.11.1</t>
  </si>
  <si>
    <t>p2.11.2</t>
  </si>
  <si>
    <t>s2.11.2</t>
  </si>
  <si>
    <t>p2.12.1</t>
  </si>
  <si>
    <t>s2.12.1</t>
  </si>
  <si>
    <t>p2.13.1</t>
  </si>
  <si>
    <t>s2.13.1</t>
  </si>
  <si>
    <t>p2.13.2</t>
  </si>
  <si>
    <t>s2.13.2</t>
  </si>
  <si>
    <t>p2.13.3</t>
  </si>
  <si>
    <t>s2.13.3</t>
  </si>
  <si>
    <t>dcode</t>
  </si>
  <si>
    <t>name</t>
  </si>
  <si>
    <t>z3</t>
  </si>
  <si>
    <t>s3</t>
  </si>
  <si>
    <t>z4</t>
  </si>
  <si>
    <t>s4</t>
  </si>
  <si>
    <t>z5</t>
  </si>
  <si>
    <t>s5</t>
  </si>
  <si>
    <t>ecode</t>
  </si>
  <si>
    <t>z1</t>
  </si>
  <si>
    <t>s1</t>
  </si>
  <si>
    <t>z2</t>
  </si>
  <si>
    <t>s2</t>
  </si>
  <si>
    <t>npp</t>
  </si>
  <si>
    <t>od_vim</t>
  </si>
  <si>
    <t>dger_inf</t>
  </si>
  <si>
    <t>zz1</t>
  </si>
  <si>
    <t>zf1</t>
  </si>
  <si>
    <t>sz1</t>
  </si>
  <si>
    <t>sf1</t>
  </si>
  <si>
    <t>zz2</t>
  </si>
  <si>
    <t>zf2</t>
  </si>
  <si>
    <t>sf2</t>
  </si>
  <si>
    <t>pidstava</t>
  </si>
  <si>
    <t>st1</t>
  </si>
  <si>
    <t>st2</t>
  </si>
  <si>
    <t>st3</t>
  </si>
  <si>
    <t>st4</t>
  </si>
  <si>
    <t>st5</t>
  </si>
  <si>
    <t>st6</t>
  </si>
  <si>
    <t>st7</t>
  </si>
  <si>
    <t>prich</t>
  </si>
  <si>
    <t>zahodi</t>
  </si>
  <si>
    <t xml:space="preserve">разом (4+5) </t>
  </si>
  <si>
    <t xml:space="preserve">разом (8+9) </t>
  </si>
  <si>
    <t>br1</t>
  </si>
  <si>
    <t>br2</t>
  </si>
  <si>
    <t>br3</t>
  </si>
  <si>
    <t>br4</t>
  </si>
  <si>
    <t>br5</t>
  </si>
  <si>
    <t xml:space="preserve">разом (7+8) </t>
  </si>
  <si>
    <t xml:space="preserve">разом (11+12) </t>
  </si>
  <si>
    <t>Погашено кредиторську заборгованість за рахунок коштів</t>
  </si>
  <si>
    <t>formula=IF(ISNUMBER(RC[-6]),RC[-6],0)-IF(ISNUMBER(RC[-12]),RC[-12],0)</t>
  </si>
  <si>
    <t>formula=IF(ISNUMBER(RC[-33]),RC[-33],0)+IF(ISNUMBER(RC[-22]),RC[-22],0)</t>
  </si>
  <si>
    <t>formula=IF(ISNUMBER(RC[-19]),RC[-19],0)-IF(ISNUMBER(RC[-10]),RC[-10],0)</t>
  </si>
  <si>
    <t>formula=IF(ISNUMBER(RC[-24]),RC[-24],0)-IF(ISNUMBER(RC[-20]),RC[-20],0)-IF(ISNUMBER(RC[-15]),RC[-15],0)</t>
  </si>
  <si>
    <t>p2.10</t>
  </si>
  <si>
    <t>sz2</t>
  </si>
  <si>
    <t>zp3</t>
  </si>
  <si>
    <t>sp3</t>
  </si>
  <si>
    <t>zp4</t>
  </si>
  <si>
    <t>sp4</t>
  </si>
  <si>
    <t>zp5</t>
  </si>
  <si>
    <t>sp5</t>
  </si>
  <si>
    <t>zp1</t>
  </si>
  <si>
    <t>sp1</t>
  </si>
  <si>
    <t>zp2</t>
  </si>
  <si>
    <t>sp2</t>
  </si>
  <si>
    <t xml:space="preserve">ЗАТВЕРДЖЕНО
Наказ Міністерства фінансів України
від 17 липня 2015 року № 648
(у редакції наказу Міністерства фінансів України
 від 17 липня 2018 року № 617)                                                  </t>
  </si>
  <si>
    <t>у тому числі бюджет розвитку</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</si>
  <si>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</si>
  <si>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</si>
  <si>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</si>
  <si>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</si>
  <si>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Напрями використання бюджетних коштів</t>
  </si>
  <si>
    <t>formula=IF(ISNUMBER(RC[-10]),RC[-10],0)+IF(ISNUMBER(RC[-5]),RC[-5],0)</t>
  </si>
  <si>
    <t xml:space="preserve">разом (5+6) </t>
  </si>
  <si>
    <t>9. Структура видатків на оплату праці:</t>
  </si>
  <si>
    <t>10. Чисельність зайнятих у бюджетних установах:</t>
  </si>
  <si>
    <t>Найменування місцевої/ регіональної програми</t>
  </si>
  <si>
    <t xml:space="preserve">разом (10+11) </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</si>
  <si>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</si>
  <si>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</si>
  <si>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</si>
  <si>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strok</t>
  </si>
  <si>
    <t>vartist</t>
  </si>
  <si>
    <t xml:space="preserve">спеціальний фонд
(бюджет розвитку)
</t>
  </si>
  <si>
    <t>рівень будівельної  готовності об’єкта на кінець бюджетного періоду, %</t>
  </si>
  <si>
    <t>Код Економічної класифікації видатків бюджету / код Класифікації кредитування бюджету</t>
  </si>
  <si>
    <t xml:space="preserve">Кредиторська заборгованість на початок минулого бюджетного періоду </t>
  </si>
  <si>
    <t>Кредиторська заборгованість на кінець минулого бюджетного періоду</t>
  </si>
  <si>
    <t>Зміна кредиторської заборгованості (6-5)</t>
  </si>
  <si>
    <t>Бюджетні зобов’язання (4+6)</t>
  </si>
  <si>
    <t>затверджені призначення</t>
  </si>
  <si>
    <t xml:space="preserve">кредиторська заборгованість на початок поточного  бюджетного періоду  </t>
  </si>
  <si>
    <t>планується погасити кредиторської заборгованості за рахунок коштів</t>
  </si>
  <si>
    <t xml:space="preserve">очікуваний обсяг взяття поточних зобов'язань
(3 – 5)
</t>
  </si>
  <si>
    <t>можлива кредиторська
заборгованість на початок планового  бюджетного періоду (4 – 5 – 6)</t>
  </si>
  <si>
    <t>очікуваний обсяг взяття поточних зобов’язань (8-10)</t>
  </si>
  <si>
    <t>invest_pr</t>
  </si>
  <si>
    <t>УСЬОГО</t>
  </si>
  <si>
    <t>1) мета бюджетної програми, строки її реалізації;</t>
  </si>
  <si>
    <t xml:space="preserve">2) завдання бюджетної програми; </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</si>
  <si>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</si>
  <si>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</si>
  <si>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</si>
  <si>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</si>
  <si>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zp</t>
  </si>
  <si>
    <t xml:space="preserve">                            (найменування відповідального виконавця )               </t>
  </si>
  <si>
    <t>Вжиті заходи щодо погашення заборгованості</t>
  </si>
  <si>
    <t>(код за ЄДРПОУ)</t>
  </si>
  <si>
    <t>(код бюджету)</t>
  </si>
  <si>
    <t>1.</t>
  </si>
  <si>
    <t xml:space="preserve"> (ініціали та прізвище)</t>
  </si>
  <si>
    <t>(код Типової відомчої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</si>
  <si>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</si>
  <si>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</si>
  <si>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</si>
  <si>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</si>
  <si>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</si>
  <si>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</si>
  <si>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</si>
  <si>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  </t>
  </si>
  <si>
    <t>formula=IF(ISNUMBER(RC[-14]),RC[-14],0)+IF(ISNUMBER(RC[-9]),RC[-9],0)</t>
  </si>
  <si>
    <t>formula=IF(ISNUMBER(RC[-15]),RC[-15],0)+IF(ISNUMBER(RC[-10]),RC[-10],0)</t>
  </si>
  <si>
    <t>Надходження із загального фонду бюджету</t>
  </si>
  <si>
    <t>X</t>
  </si>
  <si>
    <t>Власні надходження бюджетних установ (розписати за видами надходжень)</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</si>
  <si>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</si>
  <si>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</si>
  <si>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</si>
  <si>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t>
  </si>
  <si>
    <t>Інші надходження спеціального фонду (розписати за видами надходжень)</t>
  </si>
  <si>
    <t>Податок на доходи фізичних осіб, що сплачується податковими агентами, із доходів платника податку інших ніж заробітна плата</t>
  </si>
  <si>
    <t>Податок на прибуток підприємств і організацій, що перебувають у державній власності  </t>
  </si>
  <si>
    <t>Податок на прибуток підприємств, створених за участю іноземних інвесторів  </t>
  </si>
  <si>
    <t>Кошти, що передаються із загального фонду бюджету до бюджету розвитку (спеціального фонду)</t>
  </si>
  <si>
    <t>Заробітна плата</t>
  </si>
  <si>
    <t>Нарахування на оплату праці</t>
  </si>
  <si>
    <t>Предмети, матеріали, обладнання та інвентар</t>
  </si>
  <si>
    <t>Оплата послуг (крім комунальних)</t>
  </si>
  <si>
    <t>Видатки на відрядження</t>
  </si>
  <si>
    <t>Оплата водопостачання та водовідведення</t>
  </si>
  <si>
    <t>Оплата електроенергії</t>
  </si>
  <si>
    <t>Оплата природного газу</t>
  </si>
  <si>
    <t>Оплата інших енергоносіїв</t>
  </si>
  <si>
    <t>Інші поточні видатки</t>
  </si>
  <si>
    <t>Придбання обладнання і предметів довгострокового користування</t>
  </si>
  <si>
    <t>Реконструкція та реставрація інших об`єктів</t>
  </si>
  <si>
    <t>Забезпечення виконання наданих законодавством повноважень</t>
  </si>
  <si>
    <t>Придбання предметів довгострокового використання</t>
  </si>
  <si>
    <t>Забезпечення виготовленню ПКД по реконструкції адмінбудівлі виконавчого комітету, вул.Сурська,18 с.Новоолександрівка</t>
  </si>
  <si>
    <t>Забезпечення реконструкції адмінбудівлі виконавчого комітету вул.Сурська,74 с.Новоолександрівка</t>
  </si>
  <si>
    <t>затрат</t>
  </si>
  <si>
    <t>кількість штатних одиниць</t>
  </si>
  <si>
    <t>од.</t>
  </si>
  <si>
    <t>Штатний розпис</t>
  </si>
  <si>
    <t>Обсяг видатків з них</t>
  </si>
  <si>
    <t>грн.</t>
  </si>
  <si>
    <t>Кошторис</t>
  </si>
  <si>
    <t>видатки на предмети довгострокового використання та інформатизація</t>
  </si>
  <si>
    <t>Розрахунок</t>
  </si>
  <si>
    <t>обсяг видатків на заробітну плату</t>
  </si>
  <si>
    <t>Обсяг видатків на забезпечення виготовлення ПКД по реконструкції адмінбудівлі виконавчого комітету, вул.Сурська,74, с.Новоолександрівка</t>
  </si>
  <si>
    <t>Обсяг видатків на реконструкцію адмінбудівлі по вул.Сурська 74, с.Новоолександрівка</t>
  </si>
  <si>
    <t>продукту</t>
  </si>
  <si>
    <t>кількість отриманих листів, звернень, заяв, скарг</t>
  </si>
  <si>
    <t>Звіт установи</t>
  </si>
  <si>
    <t>кількість прийнятих нормативно-правових актів</t>
  </si>
  <si>
    <t>кількість предметів довгострокового використання</t>
  </si>
  <si>
    <t>шт.</t>
  </si>
  <si>
    <t>кількість виданих довідок</t>
  </si>
  <si>
    <t>Кількість ПКД по реконструкції</t>
  </si>
  <si>
    <t>ефективності</t>
  </si>
  <si>
    <t>кількість виконаних листів, звернень, заяв, скарг на одного працівника</t>
  </si>
  <si>
    <t>кількість прийнятих нормативно-правових актів на одного працівника</t>
  </si>
  <si>
    <t>витрати на утримання однієї штатної одиниці</t>
  </si>
  <si>
    <t>середні витрати на 1 шт предметів довгострокового використання</t>
  </si>
  <si>
    <t>кількість виданих довідок на 1 працівника</t>
  </si>
  <si>
    <t>Середні витрати на 1 проєкт</t>
  </si>
  <si>
    <t>Обов`язкові виплати</t>
  </si>
  <si>
    <t>у т.ч. За тарифами та посадовими окладами</t>
  </si>
  <si>
    <t>стимулюючі доплати та надбавки</t>
  </si>
  <si>
    <t>Премії</t>
  </si>
  <si>
    <t>Матеріальна допомога</t>
  </si>
  <si>
    <t>Інші виплати</t>
  </si>
  <si>
    <t>у тому числі оплата праці  штатних одиниць за загальним фондом, що враховані також у спеціальному фонді</t>
  </si>
  <si>
    <t>590 - Обслуговуючий  та технічний персонал</t>
  </si>
  <si>
    <t>594 - Посадові особи місцевого самоврядування</t>
  </si>
  <si>
    <t>УСЬОГО штатних одиниць</t>
  </si>
  <si>
    <t>з них штатні одиниці за загальним фондом, що враховані також у спеціальному фонді</t>
  </si>
  <si>
    <t>Програма соціально-економічного розвитку</t>
  </si>
  <si>
    <t>Рішення Новоолександрівської сільської ради №5109-47/VII від 20.12.2019р.</t>
  </si>
  <si>
    <t>Реконструкція адмінбудівлі виконавчого комітету по вул.Сурська 74, с.Новоолександрівка</t>
  </si>
  <si>
    <t>2020 рік</t>
  </si>
  <si>
    <t>Організаційне, інформаційно-аналітичне та матеріально-технічне забезпечення діяльності Рахункової палати Автономної Республіки Крим</t>
  </si>
  <si>
    <t>Забезпечення виконання наданих законодавством повноважень;_x000D_
Придбання матеріалів , предметів, обладнання та предметів довогострокового використання;_x000D_
Забезпечення проведення капітального та поточного ремонту для утримання в належному стані установ;</t>
  </si>
  <si>
    <t>Бюджетний кодекс України;_x000D__x000D_
Закон України від 21.05.1997 р. №2/80/97-ВР "Про місцеве самоврядування в Україні";_x000D__x000D_
Наказ МФУ від 02.08.2010 року №805 "Про затвердження основних підходів до запровадження програмно-цільового методу складання та виконання місцевих бюджетів. _x000D__x000D_
Рішення сільської ради "Про застосування програмно-цільового методу та затвердження паспортів бюджетних програм на рівні сільського бюджету Новоолександрівської сільської ради" №1410-16/7 від 22.12.2016 року.</t>
  </si>
  <si>
    <t>Результатом,  досягнутим внаслідок використання коштів загального фонду сільського бюджету є те, що Виконавчим комітетом сільської ради , його виконавчим комітетом здійснено виконавчі функції і повноваження сільського самоврядування у межах визначених Конституцією та Законами України.Дотримуючись основних принципів місцевого самоврядування, підготовка та проведення засідань Виконавчого комітету та сесій сільської ради проводиться відкрито та гласно.Проєкти рішень, рішення, розпорядження сільської ради розміщуються на сайті з метою доведення їх до мешканців громади.Систематично проводиться прийом громадян головою та заступником. Проводяться засідання постійних комісій сільської ради.На відповідному рівні ведеться робота зі зверненнями громадян.В приміщенні сільської ради працює ЦНАП. _x000D_
Найбільшими статями витрат програми є виплата заробітної плати та нарахування на заробітну плату.На плановий рік та прогнозні роки зберігається тенденція щодо зростання цих видатків. Це зумовлено поступовим зростанням розміру заробітної плати та збільшенням чисельності працівників.</t>
  </si>
  <si>
    <t>Видатки коштів спеціального фонду у 2018 році були спямовані на придбання обладнання для відділів Виконкому, а саме: Персональний комп`ютер, БФП, сейф, ноутбук, сервер. Також придбано автомобіль для проведення виїздів до населених пунктах ОТГ._x000D_
У 2019 році заплановано забезпечення виготовленню ПКД по реконструкції адмінбудівлі виконавчого комітету, вул.Сурська,18 с.Новоолександрівка та придбання обладнання._x000D_
На 2020 рік видатки спеціального фонду спрямовано на забезпечення  реконструкції адмінбудівлі виконавчого комітету, вул.Сурська,74 с.Новоолександрівка та на придбання обладнання.</t>
  </si>
  <si>
    <t>(0)(2)</t>
  </si>
  <si>
    <t>Виконавчий комітет Новоолександрівської сільської ради Дніпровського району Дніпропетровської області</t>
  </si>
  <si>
    <t>Сільський голова</t>
  </si>
  <si>
    <t>Головний бухгалтер</t>
  </si>
  <si>
    <t>О.О Візір</t>
  </si>
  <si>
    <t>40201087</t>
  </si>
  <si>
    <t>04511000000</t>
  </si>
  <si>
    <t>(грн)</t>
  </si>
  <si>
    <t>2018 рік (звіт)</t>
  </si>
  <si>
    <t>1) кредиторська заборгованість місцевого бюджету у 2018 році:</t>
  </si>
  <si>
    <t>Дебіторська заборгованість на 01.01.2018</t>
  </si>
  <si>
    <t>2019 рік (затверджено)</t>
  </si>
  <si>
    <t>2019 рік (план)</t>
  </si>
  <si>
    <t>2019 рік</t>
  </si>
  <si>
    <t>3) дебіторська заборгованість у 2018 - 2019 роках:</t>
  </si>
  <si>
    <t>Дебіторська заборгованість на 01.01.2019</t>
  </si>
  <si>
    <t>внаслідок використання коштів спеціального фонду бюджету у 2018 році, та очікувані результати у 2019 році.</t>
  </si>
  <si>
    <t>1) надходження для виконання бюджетної програми у 2018 - 2020 роках:</t>
  </si>
  <si>
    <t>2020 рік (проект)</t>
  </si>
  <si>
    <t>1) видатки за кодами Економічної класифікації видатків бюджету у 2018 - 2020 роках:</t>
  </si>
  <si>
    <t>2) надання кредитів за кодами Класифікації кредитування бюджету у 2018 - 2020 роках:</t>
  </si>
  <si>
    <t>1) витрати за напрямами використання бюджетних коштів у 2018 - 2020 роках:</t>
  </si>
  <si>
    <t>1) результативні показники бюджетної програми у 2018 - 2020 роках:</t>
  </si>
  <si>
    <t>1) місцеві/регіональні програми, які виконуються в межах бюджетної програми у 2018 - 2020 роках:</t>
  </si>
  <si>
    <t>14. Бюджетні зобов’язання у 2018 - 2020 роках:</t>
  </si>
  <si>
    <t xml:space="preserve">2) кредиторська заборгованість місцевого бюджету у 2019 - 2020 роках: </t>
  </si>
  <si>
    <t>Очікувана дебіторська заборгованость  на 01.01.2020</t>
  </si>
  <si>
    <t>4) аналіз управління бюджетними зобов'язаннями та пропозиції щодо упорядкування бюджетних зобов'язань у 2020 році.</t>
  </si>
  <si>
    <t>2021 рік (прогноз)</t>
  </si>
  <si>
    <t>2021 рік</t>
  </si>
  <si>
    <t>БЮДЖЕТНИЙ ЗАПИТ НА 2020-2022 РОКИ індивідуальний (Форма 2020-2)</t>
  </si>
  <si>
    <t>4. Мета та завдання бюджетної програми на 2020 - 2022 роки</t>
  </si>
  <si>
    <t>2) надходження для виконання бюджетної програми  у 2021 - 2022 роках:</t>
  </si>
  <si>
    <t>2022 рік (прогноз)</t>
  </si>
  <si>
    <t>3) видатки за кодами Економічної класифікації видатків бюджету у 2021 - 2022 роках:</t>
  </si>
  <si>
    <t>4) надання кредитів за кодами Класифікації кредитування бюджету у 2021 - 2022 роках:</t>
  </si>
  <si>
    <t>2) витрати за напрямами використання бюджетних коштів у 2021 - 2022 роках:</t>
  </si>
  <si>
    <t>2) результативні показники бюджетної програми у 2021 - 2022 роках:</t>
  </si>
  <si>
    <t xml:space="preserve">2022 рік </t>
  </si>
  <si>
    <t>2) місцеві/регіональні програми, які виконуються в межах бюджетної програми у 2021 - 2022 роках:</t>
  </si>
  <si>
    <t>12. Об’єкти, які виконуються в межах бюджетної програми за рахунок коштів бюджету розвитку у 2018 - 2022 роках:</t>
  </si>
  <si>
    <t>13. Аналіз результатів, досягнутих внаслідок використання коштів загального фонду бюджету у 2018 році, очікувані результати у 
2019 році, обґрунтування необхідності передбачення витрат кредитів на 2020 - 2022 роки</t>
  </si>
  <si>
    <t xml:space="preserve"> 15. Підстави та обґрунтування видатків спеціального фонду на 2020 рік та на 2021 - 2022 роки за рахунок надходжень до спеціального фонду, аналіз результатів, досягнутих </t>
  </si>
  <si>
    <t>(0)(2)(1)(0)(1)(5)(0)</t>
  </si>
  <si>
    <t>(0)(1)(5)(0)</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</si>
  <si>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</si>
  <si>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</si>
  <si>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 Виконавчий комітет Новоолександрівської сільської ради Дніпровського району Дніпропетровської області</t>
  </si>
  <si>
    <t>(0)(2)(1)</t>
  </si>
  <si>
    <t>В.В.Тимошенко</t>
  </si>
  <si>
    <t>Забезпечення виготовленню ПКД по реконструкції адмінбудівлі виконавчого комітету, вул.Сурська,74 с.Новоолександрівка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</si>
</sst>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80" formatCode="#0.00"/>
  </numFmts>
  <fonts count="18" x14ac:knownFonts="1">
    <font>
      <sz val="10"/>
      <name val="Arial Cyr"/>
      <charset val="204"/>
    </font>
    <font>
      <sz val="10"/>
      <name val="Arial Cyr"/>
      <charset val="204"/>
    </font>
    <font>
      <sz val="11"/>
      <name val="Times New Roman"/>
      <family val="1"/>
      <charset val="204"/>
    </font>
    <font>
      <b/>
      <sz val="11"/>
      <name val="Times New Roman"/>
      <family val="1"/>
      <charset val="204"/>
    </font>
    <font>
      <b/>
      <sz val="10"/>
      <name val="Arial Cyr"/>
      <charset val="204"/>
    </font>
    <font>
      <sz val="8"/>
      <name val="Arial CYR"/>
      <charset val="204"/>
    </font>
    <font>
      <sz val="8"/>
      <name val="Times New Roman"/>
      <family val="1"/>
      <charset val="204"/>
    </font>
    <font>
      <sz val="8"/>
      <name val="Times New Roman CYR"/>
      <charset val="204"/>
    </font>
    <font>
      <b/>
      <sz val="12"/>
      <name val="Times New Roman"/>
      <family val="1"/>
      <charset val="204"/>
    </font>
    <font>
      <sz val="10"/>
      <name val="Times New Roman"/>
      <family val="1"/>
      <charset val="204"/>
    </font>
    <font>
      <b/>
      <u/>
      <sz val="11"/>
      <name val="Times New Roman"/>
      <family val="1"/>
    </font>
    <font>
      <b/>
      <sz val="11"/>
      <name val="Times New Roman"/>
      <family val="1"/>
    </font>
    <font>
      <b/>
      <sz val="11"/>
      <name val="Times New Roman CYR"/>
      <family val="1"/>
      <charset val="204"/>
    </font>
    <font>
      <sz val="11"/>
      <name val="Times New Roman"/>
      <family val="1"/>
    </font>
    <font>
      <sz val="10"/>
      <name val="Arial Cyr"/>
      <charset val="204"/>
    </font>
    <font>
      <sz val="11"/>
      <name val="Times New Roman CYR"/>
      <family val="1"/>
      <charset val="204"/>
    </font>
    <font>
      <sz val="8"/>
      <name val="Times New Roman"/>
      <family val="1"/>
    </font>
    <font>
      <b/>
      <sz val="8"/>
      <name val="Arial Cyr"/>
      <charset val="204"/>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138">
    <xf numFmtId="0" fontId="0" fillId="0" borderId="0" xfId="0"/>
    <xf numFmtId="0" fontId="1" fillId="0" borderId="0" xfId="0" applyFont="1"/>
    <xf numFmtId="0" fontId="2" fillId="0" borderId="0" xfId="0" applyFont="1" applyAlignment="1">
      <alignment horizontal="left" vertical="center" wrapText="1"/>
    </xf>
    <xf numFmtId="0" fontId="3" fillId="0" borderId="0" xfId="0" applyFont="1" applyAlignment="1">
      <alignment vertical="center" wrapText="1"/>
    </xf>
    <xf numFmtId="0" fontId="0" fillId="0" borderId="0" xfId="0" applyAlignment="1">
      <alignment vertical="center"/>
    </xf>
    <xf numFmtId="0" fontId="1" fillId="0" borderId="0" xfId="0" applyFont="1" applyAlignment="1">
      <alignment vertical="center"/>
    </xf>
    <xf numFmtId="0" fontId="4" fillId="0" borderId="0" xfId="0" applyFont="1" applyAlignment="1">
      <alignment vertical="center"/>
    </xf>
    <xf numFmtId="0" fontId="7" fillId="0" borderId="0" xfId="0" applyFont="1" applyAlignment="1">
      <alignment horizontal="center" vertical="top" wrapText="1"/>
    </xf>
    <xf numFmtId="0" fontId="10" fillId="0" borderId="0" xfId="0" applyFont="1" applyAlignment="1">
      <alignment horizontal="center" vertical="center" wrapText="1"/>
    </xf>
    <xf numFmtId="0" fontId="3" fillId="0" borderId="0" xfId="0" applyFont="1" applyAlignment="1">
      <alignment horizontal="left" vertical="center" wrapText="1"/>
    </xf>
    <xf numFmtId="0" fontId="6" fillId="0" borderId="0" xfId="0" applyFont="1" applyAlignment="1">
      <alignment horizontal="right" vertical="center" wrapText="1"/>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7" fillId="0" borderId="0" xfId="0" applyFont="1" applyBorder="1" applyAlignment="1">
      <alignment horizontal="center" vertical="top"/>
    </xf>
    <xf numFmtId="0" fontId="14" fillId="0" borderId="0" xfId="0" applyFont="1" applyBorder="1" applyAlignment="1"/>
    <xf numFmtId="0" fontId="11" fillId="0" borderId="0" xfId="0" applyFont="1" applyBorder="1" applyAlignment="1">
      <alignment horizontal="center" vertical="center"/>
    </xf>
    <xf numFmtId="0" fontId="0" fillId="0" borderId="0" xfId="0" applyBorder="1" applyAlignment="1"/>
    <xf numFmtId="0" fontId="1" fillId="0" borderId="0" xfId="0" applyFont="1" applyBorder="1" applyAlignment="1">
      <alignment horizontal="center" vertical="center" wrapText="1"/>
    </xf>
    <xf numFmtId="3" fontId="1" fillId="0" borderId="0" xfId="0" applyNumberFormat="1" applyFont="1" applyBorder="1" applyAlignment="1">
      <alignment horizontal="right" vertical="center" wrapText="1"/>
    </xf>
    <xf numFmtId="0" fontId="6" fillId="0" borderId="0" xfId="0" applyFont="1" applyFill="1" applyBorder="1" applyAlignment="1">
      <alignment horizontal="center" vertical="center" wrapText="1"/>
    </xf>
    <xf numFmtId="0" fontId="11" fillId="0" borderId="0" xfId="0" applyFont="1" applyBorder="1" applyAlignment="1">
      <alignment horizontal="left" vertical="center" wrapText="1"/>
    </xf>
    <xf numFmtId="0" fontId="7" fillId="0" borderId="0" xfId="0" applyFont="1" applyAlignment="1">
      <alignment horizontal="center" vertical="top"/>
    </xf>
    <xf numFmtId="0" fontId="1" fillId="0" borderId="0" xfId="0" applyFont="1" applyAlignment="1">
      <alignment horizontal="center" vertical="center"/>
    </xf>
    <xf numFmtId="0" fontId="2" fillId="0" borderId="0" xfId="0" applyFont="1" applyAlignment="1">
      <alignment horizontal="center" vertical="center"/>
    </xf>
    <xf numFmtId="0" fontId="16" fillId="0" borderId="0" xfId="0" applyFont="1" applyBorder="1" applyAlignment="1">
      <alignment horizontal="center" vertical="center"/>
    </xf>
    <xf numFmtId="0" fontId="1" fillId="0" borderId="5" xfId="0" applyFont="1" applyBorder="1" applyAlignment="1">
      <alignment horizontal="center" vertical="center"/>
    </xf>
    <xf numFmtId="0" fontId="2" fillId="0" borderId="5" xfId="0" applyFont="1" applyBorder="1" applyAlignment="1">
      <alignment horizontal="center" vertical="center"/>
    </xf>
    <xf numFmtId="0" fontId="16" fillId="0" borderId="7" xfId="0" applyFont="1" applyBorder="1" applyAlignment="1">
      <alignment horizontal="center" vertical="center"/>
    </xf>
    <xf numFmtId="0" fontId="11" fillId="0" borderId="5" xfId="0" applyFont="1" applyBorder="1" applyAlignment="1">
      <alignment horizontal="center" vertical="center" wrapText="1"/>
    </xf>
    <xf numFmtId="0" fontId="7" fillId="0" borderId="0" xfId="0" applyFont="1" applyAlignment="1">
      <alignment horizontal="center" vertical="top"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 fillId="0" borderId="6" xfId="0" applyFont="1" applyBorder="1" applyAlignment="1">
      <alignment horizontal="center" vertical="center" wrapText="1"/>
    </xf>
    <xf numFmtId="180" fontId="1" fillId="0" borderId="6"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horizontal="righ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6" fillId="0" borderId="0" xfId="0" applyFont="1" applyAlignment="1">
      <alignment horizontal="center" vertical="top" wrapText="1"/>
    </xf>
    <xf numFmtId="180" fontId="4" fillId="0" borderId="6" xfId="0" applyNumberFormat="1" applyFont="1" applyBorder="1" applyAlignment="1">
      <alignment horizontal="center" vertical="center" wrapText="1"/>
    </xf>
    <xf numFmtId="0" fontId="2" fillId="0" borderId="0" xfId="0" applyFont="1" applyBorder="1" applyAlignment="1">
      <alignment horizontal="right"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180" fontId="4" fillId="0" borderId="1" xfId="0" applyNumberFormat="1" applyFont="1" applyBorder="1" applyAlignment="1">
      <alignment horizontal="center" vertical="center" wrapText="1"/>
    </xf>
    <xf numFmtId="180" fontId="4" fillId="0" borderId="2" xfId="0" applyNumberFormat="1" applyFont="1" applyBorder="1" applyAlignment="1">
      <alignment horizontal="center" vertical="center" wrapText="1"/>
    </xf>
    <xf numFmtId="180" fontId="4" fillId="0" borderId="3" xfId="0" applyNumberFormat="1" applyFont="1" applyBorder="1" applyAlignment="1">
      <alignment horizontal="center" vertical="center" wrapText="1"/>
    </xf>
    <xf numFmtId="0" fontId="2" fillId="0" borderId="5" xfId="0" applyFont="1" applyBorder="1" applyAlignment="1">
      <alignment horizontal="right" vertical="center" wrapText="1"/>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8" fillId="0" borderId="0" xfId="0" applyFont="1" applyAlignment="1">
      <alignment horizontal="left"/>
    </xf>
    <xf numFmtId="0" fontId="3" fillId="0" borderId="0" xfId="0" applyFont="1" applyFill="1" applyAlignment="1">
      <alignment horizontal="left" vertical="center" wrapText="1"/>
    </xf>
    <xf numFmtId="0" fontId="2" fillId="0" borderId="0" xfId="0" applyFont="1" applyAlignment="1">
      <alignment horizontal="left" vertical="center" wrapText="1"/>
    </xf>
    <xf numFmtId="0" fontId="6" fillId="0" borderId="0" xfId="0" applyFont="1" applyAlignment="1">
      <alignment horizontal="left"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1" xfId="0" applyFont="1" applyBorder="1" applyAlignment="1">
      <alignment horizontal="center" vertical="center" wrapText="1"/>
    </xf>
    <xf numFmtId="0" fontId="9" fillId="0" borderId="8" xfId="0" applyFont="1" applyBorder="1" applyAlignment="1">
      <alignment horizontal="center" vertical="center" wrapText="1"/>
    </xf>
    <xf numFmtId="0" fontId="9" fillId="0" borderId="7"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1" xfId="0" applyFont="1" applyBorder="1" applyAlignment="1">
      <alignment horizontal="center" vertical="center" wrapText="1"/>
    </xf>
    <xf numFmtId="0" fontId="1" fillId="0" borderId="6" xfId="0" applyFont="1" applyBorder="1" applyAlignment="1">
      <alignment horizontal="left" vertical="center" wrapText="1"/>
    </xf>
    <xf numFmtId="0" fontId="1" fillId="0" borderId="6" xfId="0" applyNumberFormat="1" applyFont="1" applyBorder="1" applyAlignment="1">
      <alignment horizontal="center" vertical="center" wrapText="1"/>
    </xf>
    <xf numFmtId="0" fontId="0" fillId="0" borderId="2" xfId="0" applyBorder="1"/>
    <xf numFmtId="0" fontId="0" fillId="0" borderId="3" xfId="0" applyBorder="1"/>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7" fillId="0" borderId="7" xfId="0" applyFont="1" applyBorder="1" applyAlignment="1">
      <alignment horizontal="center" vertical="top" wrapText="1"/>
    </xf>
    <xf numFmtId="0" fontId="6" fillId="0" borderId="7"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3" fontId="0" fillId="0" borderId="6" xfId="0" applyNumberFormat="1" applyFont="1" applyBorder="1" applyAlignment="1">
      <alignment horizontal="center" vertical="center" wrapText="1"/>
    </xf>
    <xf numFmtId="3" fontId="0" fillId="0" borderId="1" xfId="0" applyNumberFormat="1" applyFont="1" applyBorder="1" applyAlignment="1">
      <alignment horizontal="center" vertical="center" wrapText="1"/>
    </xf>
    <xf numFmtId="3" fontId="0" fillId="0" borderId="2" xfId="0" applyNumberFormat="1" applyFont="1" applyBorder="1" applyAlignment="1">
      <alignment horizontal="center" vertical="center" wrapText="1"/>
    </xf>
    <xf numFmtId="3" fontId="0" fillId="0" borderId="3" xfId="0" applyNumberFormat="1" applyFont="1" applyBorder="1" applyAlignment="1">
      <alignment horizontal="center" vertical="center" wrapText="1"/>
    </xf>
    <xf numFmtId="0" fontId="0" fillId="0" borderId="0" xfId="0" applyFont="1" applyAlignment="1">
      <alignment vertical="center"/>
    </xf>
    <xf numFmtId="0" fontId="4" fillId="0" borderId="1" xfId="0" applyFont="1" applyBorder="1" applyAlignment="1">
      <alignment horizontal="center"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3" fontId="4" fillId="0" borderId="6"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3" fontId="4" fillId="0" borderId="2" xfId="0" applyNumberFormat="1" applyFont="1" applyBorder="1" applyAlignment="1">
      <alignment horizontal="center" vertical="center" wrapText="1"/>
    </xf>
    <xf numFmtId="3" fontId="4" fillId="0" borderId="3" xfId="0" applyNumberFormat="1" applyFont="1" applyBorder="1" applyAlignment="1">
      <alignment horizontal="center" vertical="center" wrapText="1"/>
    </xf>
    <xf numFmtId="3" fontId="4" fillId="0" borderId="1" xfId="0" applyNumberFormat="1" applyFont="1" applyBorder="1" applyAlignment="1">
      <alignment horizontal="right" vertical="center" wrapText="1"/>
    </xf>
    <xf numFmtId="3" fontId="4" fillId="0" borderId="2"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0" fontId="0" fillId="0" borderId="6" xfId="0" applyFont="1" applyBorder="1" applyAlignment="1">
      <alignment horizontal="center" vertical="center" wrapText="1"/>
    </xf>
    <xf numFmtId="0" fontId="3" fillId="0" borderId="6" xfId="0" applyFont="1" applyBorder="1" applyAlignment="1">
      <alignment horizontal="center" vertical="center" wrapText="1"/>
    </xf>
    <xf numFmtId="0" fontId="4" fillId="0" borderId="6" xfId="0" applyNumberFormat="1" applyFont="1" applyBorder="1" applyAlignment="1">
      <alignment horizontal="right" vertical="center" wrapText="1"/>
    </xf>
    <xf numFmtId="0" fontId="3" fillId="0" borderId="1" xfId="0" applyFont="1" applyBorder="1" applyAlignment="1">
      <alignment horizontal="center" vertical="top" wrapText="1"/>
    </xf>
    <xf numFmtId="0" fontId="2" fillId="0" borderId="1" xfId="0" applyFont="1" applyBorder="1" applyAlignment="1">
      <alignment horizontal="center" vertical="top" wrapText="1"/>
    </xf>
    <xf numFmtId="0" fontId="0" fillId="0" borderId="6" xfId="0" applyNumberFormat="1" applyFont="1" applyBorder="1" applyAlignment="1">
      <alignment horizontal="right" vertical="center" wrapText="1"/>
    </xf>
    <xf numFmtId="3" fontId="0" fillId="0" borderId="6" xfId="0" applyNumberFormat="1" applyFont="1" applyBorder="1" applyAlignment="1">
      <alignment horizontal="right" vertical="center" wrapText="1"/>
    </xf>
    <xf numFmtId="3" fontId="4" fillId="0" borderId="6" xfId="0" applyNumberFormat="1" applyFont="1" applyBorder="1" applyAlignment="1">
      <alignment horizontal="right" vertical="center" wrapText="1"/>
    </xf>
    <xf numFmtId="0" fontId="5" fillId="0" borderId="1" xfId="0" applyFont="1" applyBorder="1" applyAlignment="1">
      <alignment horizontal="center" vertical="top" wrapText="1"/>
    </xf>
    <xf numFmtId="0" fontId="17" fillId="0" borderId="1" xfId="0" applyFont="1" applyBorder="1" applyAlignment="1">
      <alignment horizontal="center" vertical="top" wrapText="1"/>
    </xf>
    <xf numFmtId="1" fontId="0" fillId="0" borderId="6" xfId="0" applyNumberFormat="1" applyFont="1" applyBorder="1" applyAlignment="1">
      <alignment horizontal="center" vertical="center" wrapText="1"/>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1" fontId="4" fillId="0" borderId="6"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left" vertical="center" wrapText="1"/>
    </xf>
    <xf numFmtId="0" fontId="2" fillId="0" borderId="0" xfId="0" applyFont="1" applyAlignment="1">
      <alignment horizontal="left" vertical="top" wrapText="1"/>
    </xf>
    <xf numFmtId="0" fontId="0" fillId="0" borderId="0" xfId="0" applyAlignment="1">
      <alignment horizontal="left" vertical="top" wrapText="1"/>
    </xf>
    <xf numFmtId="0" fontId="12" fillId="0" borderId="5" xfId="0" applyFont="1" applyBorder="1" applyAlignment="1">
      <alignment horizontal="left" vertical="top" wrapText="1"/>
    </xf>
    <xf numFmtId="0" fontId="0" fillId="0" borderId="5" xfId="0" applyBorder="1" applyAlignment="1">
      <alignment horizontal="left" vertical="top" wrapText="1"/>
    </xf>
    <xf numFmtId="0" fontId="3" fillId="0" borderId="0" xfId="0" applyFont="1" applyAlignment="1">
      <alignment horizontal="left" vertical="top" wrapText="1"/>
    </xf>
    <xf numFmtId="0" fontId="15" fillId="0" borderId="5" xfId="0" applyFont="1" applyBorder="1" applyAlignment="1">
      <alignment horizontal="left" vertical="top" wrapText="1"/>
    </xf>
    <xf numFmtId="0" fontId="13" fillId="0" borderId="5" xfId="0" applyFont="1" applyBorder="1" applyAlignment="1">
      <alignment horizontal="left" vertical="top" wrapText="1"/>
    </xf>
    <xf numFmtId="0" fontId="11" fillId="0" borderId="5" xfId="0" quotePrefix="1" applyFont="1" applyBorder="1" applyAlignment="1">
      <alignment horizontal="center" vertical="center" wrapText="1"/>
    </xf>
    <xf numFmtId="0" fontId="11" fillId="0" borderId="5" xfId="0" applyFont="1" applyBorder="1" applyAlignment="1">
      <alignment horizontal="left" vertical="top" wrapText="1"/>
    </xf>
  </cellXfs>
  <cellStyles count="1">
    <cellStyle name="Обычный" xfId="0" builtinId="0"/>
  </cellStyles>
  <dxfs count="9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302"/>
  <sheetViews>
    <sheetView tabSelected="1" topLeftCell="A276" zoomScaleNormal="100" workbookViewId="0">
      <selection activeCell="D136" sqref="D136:T137"/>
    </sheetView>
  </sheetViews>
  <sheetFormatPr defaultRowHeight="12.75" x14ac:dyDescent="0.2"/>
  <cols>
    <col min="1" max="78" width="2.85546875" customWidth="1"/>
    <col min="79" max="79" width="4" hidden="1" customWidth="1"/>
  </cols>
  <sheetData>
    <row r="1" spans="1:79" ht="57.75" customHeight="1" x14ac:dyDescent="0.2">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60" t="s">
        <v>115</v>
      </c>
      <c r="BO1" s="60"/>
      <c r="BP1" s="60"/>
      <c r="BQ1" s="60"/>
      <c r="BR1" s="60"/>
      <c r="BS1" s="60"/>
      <c r="BT1" s="60"/>
      <c r="BU1" s="60"/>
      <c r="BV1" s="60"/>
      <c r="BW1" s="60"/>
      <c r="BX1" s="60"/>
      <c r="BY1" s="60"/>
      <c r="BZ1" s="60"/>
    </row>
    <row r="2" spans="1:79" ht="14.25" customHeight="1" x14ac:dyDescent="0.2">
      <c r="A2" s="41" t="s">
        <v>277</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4" spans="1:79" ht="28.5" customHeight="1" x14ac:dyDescent="0.2">
      <c r="A4" s="11" t="s">
        <v>159</v>
      </c>
      <c r="B4" s="131" t="s">
        <v>248</v>
      </c>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8"/>
      <c r="AH4" s="28" t="s">
        <v>247</v>
      </c>
      <c r="AI4" s="28"/>
      <c r="AJ4" s="28"/>
      <c r="AK4" s="28"/>
      <c r="AL4" s="28"/>
      <c r="AM4" s="28"/>
      <c r="AN4" s="28"/>
      <c r="AO4" s="28"/>
      <c r="AP4" s="28"/>
      <c r="AQ4" s="28"/>
      <c r="AR4" s="28"/>
      <c r="AS4" s="8"/>
      <c r="AT4" s="136" t="s">
        <v>252</v>
      </c>
      <c r="AU4" s="28"/>
      <c r="AV4" s="28"/>
      <c r="AW4" s="28"/>
      <c r="AX4" s="28"/>
      <c r="AY4" s="28"/>
      <c r="AZ4" s="28"/>
      <c r="BA4" s="28"/>
      <c r="BB4" s="15"/>
      <c r="BC4" s="8"/>
      <c r="BD4" s="8"/>
      <c r="BE4" s="12"/>
      <c r="BF4" s="12"/>
      <c r="BG4" s="12"/>
      <c r="BH4" s="12"/>
      <c r="BI4" s="12"/>
      <c r="BJ4" s="12"/>
      <c r="BK4" s="12"/>
      <c r="BL4" s="12"/>
    </row>
    <row r="5" spans="1:79" ht="24" customHeight="1" x14ac:dyDescent="0.2">
      <c r="A5" s="43" t="s">
        <v>0</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7"/>
      <c r="AH5" s="29" t="s">
        <v>161</v>
      </c>
      <c r="AI5" s="29"/>
      <c r="AJ5" s="29"/>
      <c r="AK5" s="29"/>
      <c r="AL5" s="29"/>
      <c r="AM5" s="29"/>
      <c r="AN5" s="29"/>
      <c r="AO5" s="29"/>
      <c r="AP5" s="29"/>
      <c r="AQ5" s="29"/>
      <c r="AR5" s="29"/>
      <c r="AS5" s="7"/>
      <c r="AT5" s="29" t="s">
        <v>157</v>
      </c>
      <c r="AU5" s="29"/>
      <c r="AV5" s="29"/>
      <c r="AW5" s="29"/>
      <c r="AX5" s="29"/>
      <c r="AY5" s="29"/>
      <c r="AZ5" s="29"/>
      <c r="BA5" s="29"/>
      <c r="BB5" s="13"/>
      <c r="BC5" s="7"/>
      <c r="BD5" s="7"/>
      <c r="BE5" s="13"/>
      <c r="BF5" s="13"/>
      <c r="BG5" s="13"/>
      <c r="BH5" s="13"/>
      <c r="BI5" s="13"/>
      <c r="BJ5" s="13"/>
      <c r="BK5" s="13"/>
      <c r="BL5" s="13"/>
    </row>
    <row r="6" spans="1:79" x14ac:dyDescent="0.2">
      <c r="BE6" s="14"/>
      <c r="BF6" s="14"/>
      <c r="BG6" s="14"/>
      <c r="BH6" s="14"/>
      <c r="BI6" s="14"/>
      <c r="BJ6" s="14"/>
      <c r="BK6" s="14"/>
      <c r="BL6" s="14"/>
    </row>
    <row r="7" spans="1:79" ht="28.5" customHeight="1" x14ac:dyDescent="0.2">
      <c r="A7" s="11" t="s">
        <v>162</v>
      </c>
      <c r="B7" s="131" t="s">
        <v>294</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8"/>
      <c r="AH7" s="28" t="s">
        <v>295</v>
      </c>
      <c r="AI7" s="28"/>
      <c r="AJ7" s="28"/>
      <c r="AK7" s="28"/>
      <c r="AL7" s="28"/>
      <c r="AM7" s="28"/>
      <c r="AN7" s="28"/>
      <c r="AO7" s="28"/>
      <c r="AP7" s="28"/>
      <c r="AQ7" s="28"/>
      <c r="AR7" s="28"/>
      <c r="AS7" s="28"/>
      <c r="AT7" s="28"/>
      <c r="AU7" s="28"/>
      <c r="AV7" s="28"/>
      <c r="AW7" s="28"/>
      <c r="AX7" s="28"/>
      <c r="AY7" s="28"/>
      <c r="AZ7" s="28"/>
      <c r="BA7" s="28"/>
      <c r="BB7" s="15"/>
      <c r="BC7" s="136" t="s">
        <v>252</v>
      </c>
      <c r="BD7" s="28"/>
      <c r="BE7" s="28"/>
      <c r="BF7" s="28"/>
      <c r="BG7" s="28"/>
      <c r="BH7" s="28"/>
      <c r="BI7" s="28"/>
      <c r="BJ7" s="28"/>
      <c r="BK7" s="15"/>
      <c r="BL7" s="12"/>
      <c r="BM7" s="16"/>
      <c r="BN7" s="16"/>
      <c r="BO7" s="16"/>
      <c r="BP7" s="15"/>
      <c r="BQ7" s="15"/>
      <c r="BR7" s="15"/>
      <c r="BS7" s="15"/>
      <c r="BT7" s="15"/>
      <c r="BU7" s="15"/>
      <c r="BV7" s="15"/>
      <c r="BW7" s="15"/>
    </row>
    <row r="8" spans="1:79" ht="24" customHeight="1" x14ac:dyDescent="0.2">
      <c r="A8" s="43" t="s">
        <v>155</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7"/>
      <c r="AH8" s="29" t="s">
        <v>163</v>
      </c>
      <c r="AI8" s="29"/>
      <c r="AJ8" s="29"/>
      <c r="AK8" s="29"/>
      <c r="AL8" s="29"/>
      <c r="AM8" s="29"/>
      <c r="AN8" s="29"/>
      <c r="AO8" s="29"/>
      <c r="AP8" s="29"/>
      <c r="AQ8" s="29"/>
      <c r="AR8" s="29"/>
      <c r="AS8" s="29"/>
      <c r="AT8" s="29"/>
      <c r="AU8" s="29"/>
      <c r="AV8" s="29"/>
      <c r="AW8" s="29"/>
      <c r="AX8" s="29"/>
      <c r="AY8" s="29"/>
      <c r="AZ8" s="29"/>
      <c r="BA8" s="29"/>
      <c r="BB8" s="13"/>
      <c r="BC8" s="29" t="s">
        <v>157</v>
      </c>
      <c r="BD8" s="29"/>
      <c r="BE8" s="29"/>
      <c r="BF8" s="29"/>
      <c r="BG8" s="29"/>
      <c r="BH8" s="29"/>
      <c r="BI8" s="29"/>
      <c r="BJ8" s="29"/>
      <c r="BK8" s="21"/>
      <c r="BL8" s="13"/>
      <c r="BM8" s="16"/>
      <c r="BN8" s="16"/>
      <c r="BO8" s="16"/>
      <c r="BP8" s="13"/>
      <c r="BQ8" s="13"/>
      <c r="BR8" s="13"/>
      <c r="BS8" s="13"/>
      <c r="BT8" s="13"/>
      <c r="BU8" s="13"/>
      <c r="BV8" s="13"/>
      <c r="BW8" s="13"/>
    </row>
    <row r="10" spans="1:79" ht="42.75" customHeight="1" x14ac:dyDescent="0.2">
      <c r="A10" s="11" t="s">
        <v>164</v>
      </c>
      <c r="B10" s="28" t="s">
        <v>290</v>
      </c>
      <c r="C10" s="28"/>
      <c r="D10" s="28"/>
      <c r="E10" s="28"/>
      <c r="F10" s="28"/>
      <c r="G10" s="28"/>
      <c r="H10" s="28"/>
      <c r="I10" s="28"/>
      <c r="J10" s="28"/>
      <c r="K10" s="28"/>
      <c r="L10" s="28"/>
      <c r="N10" s="28" t="s">
        <v>291</v>
      </c>
      <c r="O10" s="28"/>
      <c r="P10" s="28"/>
      <c r="Q10" s="28"/>
      <c r="R10" s="28"/>
      <c r="S10" s="28"/>
      <c r="T10" s="28"/>
      <c r="U10" s="28"/>
      <c r="V10" s="28"/>
      <c r="W10" s="28"/>
      <c r="X10" s="28"/>
      <c r="Y10" s="28"/>
      <c r="Z10" s="15"/>
      <c r="AA10" s="28" t="s">
        <v>292</v>
      </c>
      <c r="AB10" s="28"/>
      <c r="AC10" s="28"/>
      <c r="AD10" s="28"/>
      <c r="AE10" s="28"/>
      <c r="AF10" s="28"/>
      <c r="AG10" s="28"/>
      <c r="AH10" s="28"/>
      <c r="AI10" s="28"/>
      <c r="AJ10" s="15"/>
      <c r="AK10" s="137" t="s">
        <v>293</v>
      </c>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20"/>
      <c r="BL10" s="136" t="s">
        <v>253</v>
      </c>
      <c r="BM10" s="28"/>
      <c r="BN10" s="28"/>
      <c r="BO10" s="28"/>
      <c r="BP10" s="28"/>
      <c r="BQ10" s="28"/>
      <c r="BR10" s="28"/>
      <c r="BS10" s="28"/>
      <c r="BT10" s="15"/>
      <c r="BU10" s="15"/>
      <c r="BV10" s="15"/>
      <c r="BW10" s="15"/>
      <c r="BX10" s="15"/>
      <c r="BY10" s="15"/>
      <c r="BZ10" s="15"/>
      <c r="CA10" s="15"/>
    </row>
    <row r="11" spans="1:79" ht="25.5" customHeight="1" x14ac:dyDescent="0.2">
      <c r="B11" s="29" t="s">
        <v>165</v>
      </c>
      <c r="C11" s="29"/>
      <c r="D11" s="29"/>
      <c r="E11" s="29"/>
      <c r="F11" s="29"/>
      <c r="G11" s="29"/>
      <c r="H11" s="29"/>
      <c r="I11" s="29"/>
      <c r="J11" s="29"/>
      <c r="K11" s="29"/>
      <c r="L11" s="29"/>
      <c r="N11" s="29" t="s">
        <v>167</v>
      </c>
      <c r="O11" s="29"/>
      <c r="P11" s="29"/>
      <c r="Q11" s="29"/>
      <c r="R11" s="29"/>
      <c r="S11" s="29"/>
      <c r="T11" s="29"/>
      <c r="U11" s="29"/>
      <c r="V11" s="29"/>
      <c r="W11" s="29"/>
      <c r="X11" s="29"/>
      <c r="Y11" s="29"/>
      <c r="Z11" s="13"/>
      <c r="AA11" s="83" t="s">
        <v>168</v>
      </c>
      <c r="AB11" s="83"/>
      <c r="AC11" s="83"/>
      <c r="AD11" s="83"/>
      <c r="AE11" s="83"/>
      <c r="AF11" s="83"/>
      <c r="AG11" s="83"/>
      <c r="AH11" s="83"/>
      <c r="AI11" s="83"/>
      <c r="AJ11" s="13"/>
      <c r="AK11" s="84" t="s">
        <v>166</v>
      </c>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19"/>
      <c r="BL11" s="29" t="s">
        <v>158</v>
      </c>
      <c r="BM11" s="29"/>
      <c r="BN11" s="29"/>
      <c r="BO11" s="29"/>
      <c r="BP11" s="29"/>
      <c r="BQ11" s="29"/>
      <c r="BR11" s="29"/>
      <c r="BS11" s="29"/>
      <c r="BT11" s="13"/>
      <c r="BU11" s="13"/>
      <c r="BV11" s="13"/>
      <c r="BW11" s="13"/>
      <c r="BX11" s="13"/>
      <c r="BY11" s="13"/>
      <c r="BZ11" s="13"/>
      <c r="CA11" s="13"/>
    </row>
    <row r="13" spans="1:79" ht="14.25" customHeight="1" x14ac:dyDescent="0.2">
      <c r="A13" s="42" t="s">
        <v>278</v>
      </c>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row>
    <row r="14" spans="1:79" ht="14.25" customHeight="1" x14ac:dyDescent="0.2">
      <c r="A14" s="42" t="s">
        <v>148</v>
      </c>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row>
    <row r="15" spans="1:79" ht="15" customHeight="1" x14ac:dyDescent="0.2">
      <c r="A15" s="129" t="s">
        <v>242</v>
      </c>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c r="BD15" s="130"/>
      <c r="BE15" s="130"/>
      <c r="BF15" s="130"/>
      <c r="BG15" s="130"/>
      <c r="BH15" s="130"/>
      <c r="BI15" s="130"/>
      <c r="BJ15" s="130"/>
      <c r="BK15" s="130"/>
      <c r="BL15" s="130"/>
      <c r="BM15" s="130"/>
      <c r="BN15" s="130"/>
      <c r="BO15" s="130"/>
      <c r="BP15" s="130"/>
      <c r="BQ15" s="130"/>
      <c r="BR15" s="130"/>
      <c r="BS15" s="130"/>
      <c r="BT15" s="130"/>
      <c r="BU15" s="130"/>
      <c r="BV15" s="130"/>
      <c r="BW15" s="130"/>
      <c r="BX15" s="130"/>
      <c r="BY15" s="130"/>
    </row>
    <row r="16" spans="1:79" ht="1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x14ac:dyDescent="0.25">
      <c r="A17" s="57" t="s">
        <v>149</v>
      </c>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row>
    <row r="18" spans="1:79" ht="45" customHeight="1" x14ac:dyDescent="0.2">
      <c r="A18" s="129" t="s">
        <v>243</v>
      </c>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130"/>
      <c r="BK18" s="130"/>
      <c r="BL18" s="130"/>
      <c r="BM18" s="130"/>
      <c r="BN18" s="130"/>
      <c r="BO18" s="130"/>
      <c r="BP18" s="130"/>
      <c r="BQ18" s="130"/>
      <c r="BR18" s="130"/>
      <c r="BS18" s="130"/>
      <c r="BT18" s="130"/>
      <c r="BU18" s="130"/>
      <c r="BV18" s="130"/>
      <c r="BW18" s="130"/>
      <c r="BX18" s="130"/>
      <c r="BY18" s="130"/>
    </row>
    <row r="19" spans="1:79" ht="1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x14ac:dyDescent="0.2">
      <c r="A20" s="42" t="s">
        <v>150</v>
      </c>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row>
    <row r="21" spans="1:79" ht="60" customHeight="1" x14ac:dyDescent="0.2">
      <c r="A21" s="129" t="s">
        <v>244</v>
      </c>
      <c r="B21" s="130"/>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0"/>
      <c r="BA21" s="130"/>
      <c r="BB21" s="130"/>
      <c r="BC21" s="130"/>
      <c r="BD21" s="130"/>
      <c r="BE21" s="130"/>
      <c r="BF21" s="130"/>
      <c r="BG21" s="130"/>
      <c r="BH21" s="130"/>
      <c r="BI21" s="130"/>
      <c r="BJ21" s="130"/>
      <c r="BK21" s="130"/>
      <c r="BL21" s="130"/>
      <c r="BM21" s="130"/>
      <c r="BN21" s="130"/>
      <c r="BO21" s="130"/>
      <c r="BP21" s="130"/>
      <c r="BQ21" s="130"/>
      <c r="BR21" s="130"/>
      <c r="BS21" s="130"/>
      <c r="BT21" s="130"/>
      <c r="BU21" s="130"/>
      <c r="BV21" s="130"/>
      <c r="BW21" s="130"/>
      <c r="BX21" s="130"/>
      <c r="BY21" s="130"/>
    </row>
    <row r="22" spans="1:79" ht="1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x14ac:dyDescent="0.2">
      <c r="A23" s="42" t="s">
        <v>151</v>
      </c>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row>
    <row r="24" spans="1:79" ht="14.25" customHeight="1" x14ac:dyDescent="0.2">
      <c r="A24" s="58" t="s">
        <v>264</v>
      </c>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row>
    <row r="25" spans="1:79" ht="15" customHeight="1" x14ac:dyDescent="0.2">
      <c r="A25" s="40" t="s">
        <v>254</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row>
    <row r="26" spans="1:79" ht="23.1" customHeight="1" x14ac:dyDescent="0.2">
      <c r="A26" s="61" t="s">
        <v>2</v>
      </c>
      <c r="B26" s="62"/>
      <c r="C26" s="62"/>
      <c r="D26" s="63"/>
      <c r="E26" s="61" t="s">
        <v>19</v>
      </c>
      <c r="F26" s="62"/>
      <c r="G26" s="62"/>
      <c r="H26" s="62"/>
      <c r="I26" s="62"/>
      <c r="J26" s="62"/>
      <c r="K26" s="62"/>
      <c r="L26" s="62"/>
      <c r="M26" s="62"/>
      <c r="N26" s="62"/>
      <c r="O26" s="62"/>
      <c r="P26" s="62"/>
      <c r="Q26" s="62"/>
      <c r="R26" s="62"/>
      <c r="S26" s="62"/>
      <c r="T26" s="62"/>
      <c r="U26" s="36" t="s">
        <v>255</v>
      </c>
      <c r="V26" s="36"/>
      <c r="W26" s="36"/>
      <c r="X26" s="36"/>
      <c r="Y26" s="36"/>
      <c r="Z26" s="36"/>
      <c r="AA26" s="36"/>
      <c r="AB26" s="36"/>
      <c r="AC26" s="36"/>
      <c r="AD26" s="36"/>
      <c r="AE26" s="36"/>
      <c r="AF26" s="36"/>
      <c r="AG26" s="36"/>
      <c r="AH26" s="36"/>
      <c r="AI26" s="36"/>
      <c r="AJ26" s="36"/>
      <c r="AK26" s="36"/>
      <c r="AL26" s="36"/>
      <c r="AM26" s="36"/>
      <c r="AN26" s="36" t="s">
        <v>258</v>
      </c>
      <c r="AO26" s="36"/>
      <c r="AP26" s="36"/>
      <c r="AQ26" s="36"/>
      <c r="AR26" s="36"/>
      <c r="AS26" s="36"/>
      <c r="AT26" s="36"/>
      <c r="AU26" s="36"/>
      <c r="AV26" s="36"/>
      <c r="AW26" s="36"/>
      <c r="AX26" s="36"/>
      <c r="AY26" s="36"/>
      <c r="AZ26" s="36"/>
      <c r="BA26" s="36"/>
      <c r="BB26" s="36"/>
      <c r="BC26" s="36"/>
      <c r="BD26" s="36"/>
      <c r="BE26" s="36"/>
      <c r="BF26" s="36"/>
      <c r="BG26" s="36" t="s">
        <v>265</v>
      </c>
      <c r="BH26" s="36"/>
      <c r="BI26" s="36"/>
      <c r="BJ26" s="36"/>
      <c r="BK26" s="36"/>
      <c r="BL26" s="36"/>
      <c r="BM26" s="36"/>
      <c r="BN26" s="36"/>
      <c r="BO26" s="36"/>
      <c r="BP26" s="36"/>
      <c r="BQ26" s="36"/>
      <c r="BR26" s="36"/>
      <c r="BS26" s="36"/>
      <c r="BT26" s="36"/>
      <c r="BU26" s="36"/>
      <c r="BV26" s="36"/>
      <c r="BW26" s="36"/>
      <c r="BX26" s="36"/>
      <c r="BY26" s="36"/>
    </row>
    <row r="27" spans="1:79" ht="48" customHeight="1" x14ac:dyDescent="0.2">
      <c r="A27" s="64"/>
      <c r="B27" s="65"/>
      <c r="C27" s="65"/>
      <c r="D27" s="66"/>
      <c r="E27" s="64"/>
      <c r="F27" s="65"/>
      <c r="G27" s="65"/>
      <c r="H27" s="65"/>
      <c r="I27" s="65"/>
      <c r="J27" s="65"/>
      <c r="K27" s="65"/>
      <c r="L27" s="65"/>
      <c r="M27" s="65"/>
      <c r="N27" s="65"/>
      <c r="O27" s="65"/>
      <c r="P27" s="65"/>
      <c r="Q27" s="65"/>
      <c r="R27" s="65"/>
      <c r="S27" s="65"/>
      <c r="T27" s="65"/>
      <c r="U27" s="30" t="s">
        <v>4</v>
      </c>
      <c r="V27" s="31"/>
      <c r="W27" s="31"/>
      <c r="X27" s="31"/>
      <c r="Y27" s="32"/>
      <c r="Z27" s="30" t="s">
        <v>3</v>
      </c>
      <c r="AA27" s="31"/>
      <c r="AB27" s="31"/>
      <c r="AC27" s="31"/>
      <c r="AD27" s="32"/>
      <c r="AE27" s="46" t="s">
        <v>116</v>
      </c>
      <c r="AF27" s="47"/>
      <c r="AG27" s="47"/>
      <c r="AH27" s="48"/>
      <c r="AI27" s="30" t="s">
        <v>5</v>
      </c>
      <c r="AJ27" s="31"/>
      <c r="AK27" s="31"/>
      <c r="AL27" s="31"/>
      <c r="AM27" s="32"/>
      <c r="AN27" s="30" t="s">
        <v>4</v>
      </c>
      <c r="AO27" s="31"/>
      <c r="AP27" s="31"/>
      <c r="AQ27" s="31"/>
      <c r="AR27" s="32"/>
      <c r="AS27" s="30" t="s">
        <v>3</v>
      </c>
      <c r="AT27" s="31"/>
      <c r="AU27" s="31"/>
      <c r="AV27" s="31"/>
      <c r="AW27" s="32"/>
      <c r="AX27" s="46" t="s">
        <v>116</v>
      </c>
      <c r="AY27" s="47"/>
      <c r="AZ27" s="47"/>
      <c r="BA27" s="48"/>
      <c r="BB27" s="30" t="s">
        <v>96</v>
      </c>
      <c r="BC27" s="31"/>
      <c r="BD27" s="31"/>
      <c r="BE27" s="31"/>
      <c r="BF27" s="32"/>
      <c r="BG27" s="30" t="s">
        <v>4</v>
      </c>
      <c r="BH27" s="31"/>
      <c r="BI27" s="31"/>
      <c r="BJ27" s="31"/>
      <c r="BK27" s="32"/>
      <c r="BL27" s="30" t="s">
        <v>3</v>
      </c>
      <c r="BM27" s="31"/>
      <c r="BN27" s="31"/>
      <c r="BO27" s="31"/>
      <c r="BP27" s="32"/>
      <c r="BQ27" s="46" t="s">
        <v>116</v>
      </c>
      <c r="BR27" s="47"/>
      <c r="BS27" s="47"/>
      <c r="BT27" s="48"/>
      <c r="BU27" s="30" t="s">
        <v>97</v>
      </c>
      <c r="BV27" s="31"/>
      <c r="BW27" s="31"/>
      <c r="BX27" s="31"/>
      <c r="BY27" s="32"/>
    </row>
    <row r="28" spans="1:79" ht="15" customHeight="1" x14ac:dyDescent="0.2">
      <c r="A28" s="30">
        <v>1</v>
      </c>
      <c r="B28" s="31"/>
      <c r="C28" s="31"/>
      <c r="D28" s="32"/>
      <c r="E28" s="30">
        <v>2</v>
      </c>
      <c r="F28" s="31"/>
      <c r="G28" s="31"/>
      <c r="H28" s="31"/>
      <c r="I28" s="31"/>
      <c r="J28" s="31"/>
      <c r="K28" s="31"/>
      <c r="L28" s="31"/>
      <c r="M28" s="31"/>
      <c r="N28" s="31"/>
      <c r="O28" s="31"/>
      <c r="P28" s="31"/>
      <c r="Q28" s="31"/>
      <c r="R28" s="31"/>
      <c r="S28" s="31"/>
      <c r="T28" s="31"/>
      <c r="U28" s="30">
        <v>3</v>
      </c>
      <c r="V28" s="31"/>
      <c r="W28" s="31"/>
      <c r="X28" s="31"/>
      <c r="Y28" s="32"/>
      <c r="Z28" s="30">
        <v>4</v>
      </c>
      <c r="AA28" s="31"/>
      <c r="AB28" s="31"/>
      <c r="AC28" s="31"/>
      <c r="AD28" s="32"/>
      <c r="AE28" s="30">
        <v>5</v>
      </c>
      <c r="AF28" s="31"/>
      <c r="AG28" s="31"/>
      <c r="AH28" s="32"/>
      <c r="AI28" s="30">
        <v>6</v>
      </c>
      <c r="AJ28" s="31"/>
      <c r="AK28" s="31"/>
      <c r="AL28" s="31"/>
      <c r="AM28" s="32"/>
      <c r="AN28" s="30">
        <v>7</v>
      </c>
      <c r="AO28" s="31"/>
      <c r="AP28" s="31"/>
      <c r="AQ28" s="31"/>
      <c r="AR28" s="32"/>
      <c r="AS28" s="30">
        <v>8</v>
      </c>
      <c r="AT28" s="31"/>
      <c r="AU28" s="31"/>
      <c r="AV28" s="31"/>
      <c r="AW28" s="32"/>
      <c r="AX28" s="30">
        <v>9</v>
      </c>
      <c r="AY28" s="31"/>
      <c r="AZ28" s="31"/>
      <c r="BA28" s="32"/>
      <c r="BB28" s="30">
        <v>10</v>
      </c>
      <c r="BC28" s="31"/>
      <c r="BD28" s="31"/>
      <c r="BE28" s="31"/>
      <c r="BF28" s="32"/>
      <c r="BG28" s="30">
        <v>11</v>
      </c>
      <c r="BH28" s="31"/>
      <c r="BI28" s="31"/>
      <c r="BJ28" s="31"/>
      <c r="BK28" s="32"/>
      <c r="BL28" s="30">
        <v>12</v>
      </c>
      <c r="BM28" s="31"/>
      <c r="BN28" s="31"/>
      <c r="BO28" s="31"/>
      <c r="BP28" s="32"/>
      <c r="BQ28" s="30">
        <v>13</v>
      </c>
      <c r="BR28" s="31"/>
      <c r="BS28" s="31"/>
      <c r="BT28" s="32"/>
      <c r="BU28" s="30">
        <v>14</v>
      </c>
      <c r="BV28" s="31"/>
      <c r="BW28" s="31"/>
      <c r="BX28" s="31"/>
      <c r="BY28" s="32"/>
    </row>
    <row r="29" spans="1:79" ht="13.5" hidden="1" customHeight="1" x14ac:dyDescent="0.2">
      <c r="A29" s="33" t="s">
        <v>56</v>
      </c>
      <c r="B29" s="34"/>
      <c r="C29" s="34"/>
      <c r="D29" s="35"/>
      <c r="E29" s="33" t="s">
        <v>57</v>
      </c>
      <c r="F29" s="34"/>
      <c r="G29" s="34"/>
      <c r="H29" s="34"/>
      <c r="I29" s="34"/>
      <c r="J29" s="34"/>
      <c r="K29" s="34"/>
      <c r="L29" s="34"/>
      <c r="M29" s="34"/>
      <c r="N29" s="34"/>
      <c r="O29" s="34"/>
      <c r="P29" s="34"/>
      <c r="Q29" s="34"/>
      <c r="R29" s="34"/>
      <c r="S29" s="34"/>
      <c r="T29" s="34"/>
      <c r="U29" s="54" t="s">
        <v>65</v>
      </c>
      <c r="V29" s="55"/>
      <c r="W29" s="55"/>
      <c r="X29" s="55"/>
      <c r="Y29" s="56"/>
      <c r="Z29" s="54" t="s">
        <v>66</v>
      </c>
      <c r="AA29" s="55"/>
      <c r="AB29" s="55"/>
      <c r="AC29" s="55"/>
      <c r="AD29" s="56"/>
      <c r="AE29" s="33" t="s">
        <v>91</v>
      </c>
      <c r="AF29" s="34"/>
      <c r="AG29" s="34"/>
      <c r="AH29" s="35"/>
      <c r="AI29" s="50" t="s">
        <v>170</v>
      </c>
      <c r="AJ29" s="51"/>
      <c r="AK29" s="51"/>
      <c r="AL29" s="51"/>
      <c r="AM29" s="52"/>
      <c r="AN29" s="33" t="s">
        <v>67</v>
      </c>
      <c r="AO29" s="34"/>
      <c r="AP29" s="34"/>
      <c r="AQ29" s="34"/>
      <c r="AR29" s="35"/>
      <c r="AS29" s="33" t="s">
        <v>68</v>
      </c>
      <c r="AT29" s="34"/>
      <c r="AU29" s="34"/>
      <c r="AV29" s="34"/>
      <c r="AW29" s="35"/>
      <c r="AX29" s="33" t="s">
        <v>92</v>
      </c>
      <c r="AY29" s="34"/>
      <c r="AZ29" s="34"/>
      <c r="BA29" s="35"/>
      <c r="BB29" s="50" t="s">
        <v>170</v>
      </c>
      <c r="BC29" s="51"/>
      <c r="BD29" s="51"/>
      <c r="BE29" s="51"/>
      <c r="BF29" s="52"/>
      <c r="BG29" s="33" t="s">
        <v>58</v>
      </c>
      <c r="BH29" s="34"/>
      <c r="BI29" s="34"/>
      <c r="BJ29" s="34"/>
      <c r="BK29" s="35"/>
      <c r="BL29" s="33" t="s">
        <v>59</v>
      </c>
      <c r="BM29" s="34"/>
      <c r="BN29" s="34"/>
      <c r="BO29" s="34"/>
      <c r="BP29" s="35"/>
      <c r="BQ29" s="33" t="s">
        <v>93</v>
      </c>
      <c r="BR29" s="34"/>
      <c r="BS29" s="34"/>
      <c r="BT29" s="35"/>
      <c r="BU29" s="50" t="s">
        <v>170</v>
      </c>
      <c r="BV29" s="51"/>
      <c r="BW29" s="51"/>
      <c r="BX29" s="51"/>
      <c r="BY29" s="52"/>
      <c r="CA29" t="s">
        <v>21</v>
      </c>
    </row>
    <row r="30" spans="1:79" s="99" customFormat="1" ht="12.75" customHeight="1" x14ac:dyDescent="0.2">
      <c r="A30" s="89"/>
      <c r="B30" s="90"/>
      <c r="C30" s="90"/>
      <c r="D30" s="91"/>
      <c r="E30" s="92" t="s">
        <v>172</v>
      </c>
      <c r="F30" s="93"/>
      <c r="G30" s="93"/>
      <c r="H30" s="93"/>
      <c r="I30" s="93"/>
      <c r="J30" s="93"/>
      <c r="K30" s="93"/>
      <c r="L30" s="93"/>
      <c r="M30" s="93"/>
      <c r="N30" s="93"/>
      <c r="O30" s="93"/>
      <c r="P30" s="93"/>
      <c r="Q30" s="93"/>
      <c r="R30" s="93"/>
      <c r="S30" s="93"/>
      <c r="T30" s="94"/>
      <c r="U30" s="95">
        <v>12104788.98</v>
      </c>
      <c r="V30" s="95"/>
      <c r="W30" s="95"/>
      <c r="X30" s="95"/>
      <c r="Y30" s="95"/>
      <c r="Z30" s="95" t="s">
        <v>173</v>
      </c>
      <c r="AA30" s="95"/>
      <c r="AB30" s="95"/>
      <c r="AC30" s="95"/>
      <c r="AD30" s="95"/>
      <c r="AE30" s="96" t="s">
        <v>173</v>
      </c>
      <c r="AF30" s="97"/>
      <c r="AG30" s="97"/>
      <c r="AH30" s="98"/>
      <c r="AI30" s="96">
        <f>IF(ISNUMBER(U30),U30,0)+IF(ISNUMBER(Z30),Z30,0)</f>
        <v>12104788.98</v>
      </c>
      <c r="AJ30" s="97"/>
      <c r="AK30" s="97"/>
      <c r="AL30" s="97"/>
      <c r="AM30" s="98"/>
      <c r="AN30" s="96">
        <v>17027533.280000001</v>
      </c>
      <c r="AO30" s="97"/>
      <c r="AP30" s="97"/>
      <c r="AQ30" s="97"/>
      <c r="AR30" s="98"/>
      <c r="AS30" s="96" t="s">
        <v>173</v>
      </c>
      <c r="AT30" s="97"/>
      <c r="AU30" s="97"/>
      <c r="AV30" s="97"/>
      <c r="AW30" s="98"/>
      <c r="AX30" s="96" t="s">
        <v>173</v>
      </c>
      <c r="AY30" s="97"/>
      <c r="AZ30" s="97"/>
      <c r="BA30" s="98"/>
      <c r="BB30" s="96">
        <f>IF(ISNUMBER(AN30),AN30,0)+IF(ISNUMBER(AS30),AS30,0)</f>
        <v>17027533.280000001</v>
      </c>
      <c r="BC30" s="97"/>
      <c r="BD30" s="97"/>
      <c r="BE30" s="97"/>
      <c r="BF30" s="98"/>
      <c r="BG30" s="96">
        <v>18818112</v>
      </c>
      <c r="BH30" s="97"/>
      <c r="BI30" s="97"/>
      <c r="BJ30" s="97"/>
      <c r="BK30" s="98"/>
      <c r="BL30" s="96" t="s">
        <v>173</v>
      </c>
      <c r="BM30" s="97"/>
      <c r="BN30" s="97"/>
      <c r="BO30" s="97"/>
      <c r="BP30" s="98"/>
      <c r="BQ30" s="96" t="s">
        <v>173</v>
      </c>
      <c r="BR30" s="97"/>
      <c r="BS30" s="97"/>
      <c r="BT30" s="98"/>
      <c r="BU30" s="96">
        <f>IF(ISNUMBER(BG30),BG30,0)+IF(ISNUMBER(BL30),BL30,0)</f>
        <v>18818112</v>
      </c>
      <c r="BV30" s="97"/>
      <c r="BW30" s="97"/>
      <c r="BX30" s="97"/>
      <c r="BY30" s="98"/>
      <c r="CA30" s="99" t="s">
        <v>22</v>
      </c>
    </row>
    <row r="31" spans="1:79" s="99" customFormat="1" ht="25.5" customHeight="1" x14ac:dyDescent="0.2">
      <c r="A31" s="89"/>
      <c r="B31" s="90"/>
      <c r="C31" s="90"/>
      <c r="D31" s="91"/>
      <c r="E31" s="92" t="s">
        <v>174</v>
      </c>
      <c r="F31" s="93"/>
      <c r="G31" s="93"/>
      <c r="H31" s="93"/>
      <c r="I31" s="93"/>
      <c r="J31" s="93"/>
      <c r="K31" s="93"/>
      <c r="L31" s="93"/>
      <c r="M31" s="93"/>
      <c r="N31" s="93"/>
      <c r="O31" s="93"/>
      <c r="P31" s="93"/>
      <c r="Q31" s="93"/>
      <c r="R31" s="93"/>
      <c r="S31" s="93"/>
      <c r="T31" s="94"/>
      <c r="U31" s="95" t="s">
        <v>173</v>
      </c>
      <c r="V31" s="95"/>
      <c r="W31" s="95"/>
      <c r="X31" s="95"/>
      <c r="Y31" s="95"/>
      <c r="Z31" s="95">
        <v>48.4</v>
      </c>
      <c r="AA31" s="95"/>
      <c r="AB31" s="95"/>
      <c r="AC31" s="95"/>
      <c r="AD31" s="95"/>
      <c r="AE31" s="96">
        <v>48.4</v>
      </c>
      <c r="AF31" s="97"/>
      <c r="AG31" s="97"/>
      <c r="AH31" s="98"/>
      <c r="AI31" s="96">
        <f>IF(ISNUMBER(U31),U31,0)+IF(ISNUMBER(Z31),Z31,0)</f>
        <v>48.4</v>
      </c>
      <c r="AJ31" s="97"/>
      <c r="AK31" s="97"/>
      <c r="AL31" s="97"/>
      <c r="AM31" s="98"/>
      <c r="AN31" s="96" t="s">
        <v>173</v>
      </c>
      <c r="AO31" s="97"/>
      <c r="AP31" s="97"/>
      <c r="AQ31" s="97"/>
      <c r="AR31" s="98"/>
      <c r="AS31" s="96">
        <v>0</v>
      </c>
      <c r="AT31" s="97"/>
      <c r="AU31" s="97"/>
      <c r="AV31" s="97"/>
      <c r="AW31" s="98"/>
      <c r="AX31" s="96">
        <v>0</v>
      </c>
      <c r="AY31" s="97"/>
      <c r="AZ31" s="97"/>
      <c r="BA31" s="98"/>
      <c r="BB31" s="96">
        <f>IF(ISNUMBER(AN31),AN31,0)+IF(ISNUMBER(AS31),AS31,0)</f>
        <v>0</v>
      </c>
      <c r="BC31" s="97"/>
      <c r="BD31" s="97"/>
      <c r="BE31" s="97"/>
      <c r="BF31" s="98"/>
      <c r="BG31" s="96" t="s">
        <v>173</v>
      </c>
      <c r="BH31" s="97"/>
      <c r="BI31" s="97"/>
      <c r="BJ31" s="97"/>
      <c r="BK31" s="98"/>
      <c r="BL31" s="96">
        <v>0</v>
      </c>
      <c r="BM31" s="97"/>
      <c r="BN31" s="97"/>
      <c r="BO31" s="97"/>
      <c r="BP31" s="98"/>
      <c r="BQ31" s="96">
        <v>0</v>
      </c>
      <c r="BR31" s="97"/>
      <c r="BS31" s="97"/>
      <c r="BT31" s="98"/>
      <c r="BU31" s="96">
        <f>IF(ISNUMBER(BG31),BG31,0)+IF(ISNUMBER(BL31),BL31,0)</f>
        <v>0</v>
      </c>
      <c r="BV31" s="97"/>
      <c r="BW31" s="97"/>
      <c r="BX31" s="97"/>
      <c r="BY31" s="98"/>
    </row>
    <row r="32" spans="1:79" s="99" customFormat="1" ht="25.5" customHeight="1" x14ac:dyDescent="0.2">
      <c r="A32" s="89">
        <v>25010100</v>
      </c>
      <c r="B32" s="90"/>
      <c r="C32" s="90"/>
      <c r="D32" s="91"/>
      <c r="E32" s="92" t="s">
        <v>175</v>
      </c>
      <c r="F32" s="93"/>
      <c r="G32" s="93"/>
      <c r="H32" s="93"/>
      <c r="I32" s="93"/>
      <c r="J32" s="93"/>
      <c r="K32" s="93"/>
      <c r="L32" s="93"/>
      <c r="M32" s="93"/>
      <c r="N32" s="93"/>
      <c r="O32" s="93"/>
      <c r="P32" s="93"/>
      <c r="Q32" s="93"/>
      <c r="R32" s="93"/>
      <c r="S32" s="93"/>
      <c r="T32" s="94"/>
      <c r="U32" s="95" t="s">
        <v>173</v>
      </c>
      <c r="V32" s="95"/>
      <c r="W32" s="95"/>
      <c r="X32" s="95"/>
      <c r="Y32" s="95"/>
      <c r="Z32" s="95">
        <v>0</v>
      </c>
      <c r="AA32" s="95"/>
      <c r="AB32" s="95"/>
      <c r="AC32" s="95"/>
      <c r="AD32" s="95"/>
      <c r="AE32" s="96">
        <v>0</v>
      </c>
      <c r="AF32" s="97"/>
      <c r="AG32" s="97"/>
      <c r="AH32" s="98"/>
      <c r="AI32" s="96">
        <f>IF(ISNUMBER(U32),U32,0)+IF(ISNUMBER(Z32),Z32,0)</f>
        <v>0</v>
      </c>
      <c r="AJ32" s="97"/>
      <c r="AK32" s="97"/>
      <c r="AL32" s="97"/>
      <c r="AM32" s="98"/>
      <c r="AN32" s="96" t="s">
        <v>173</v>
      </c>
      <c r="AO32" s="97"/>
      <c r="AP32" s="97"/>
      <c r="AQ32" s="97"/>
      <c r="AR32" s="98"/>
      <c r="AS32" s="96">
        <v>0</v>
      </c>
      <c r="AT32" s="97"/>
      <c r="AU32" s="97"/>
      <c r="AV32" s="97"/>
      <c r="AW32" s="98"/>
      <c r="AX32" s="96">
        <v>0</v>
      </c>
      <c r="AY32" s="97"/>
      <c r="AZ32" s="97"/>
      <c r="BA32" s="98"/>
      <c r="BB32" s="96">
        <f>IF(ISNUMBER(AN32),AN32,0)+IF(ISNUMBER(AS32),AS32,0)</f>
        <v>0</v>
      </c>
      <c r="BC32" s="97"/>
      <c r="BD32" s="97"/>
      <c r="BE32" s="97"/>
      <c r="BF32" s="98"/>
      <c r="BG32" s="96" t="s">
        <v>173</v>
      </c>
      <c r="BH32" s="97"/>
      <c r="BI32" s="97"/>
      <c r="BJ32" s="97"/>
      <c r="BK32" s="98"/>
      <c r="BL32" s="96">
        <v>0</v>
      </c>
      <c r="BM32" s="97"/>
      <c r="BN32" s="97"/>
      <c r="BO32" s="97"/>
      <c r="BP32" s="98"/>
      <c r="BQ32" s="96">
        <v>0</v>
      </c>
      <c r="BR32" s="97"/>
      <c r="BS32" s="97"/>
      <c r="BT32" s="98"/>
      <c r="BU32" s="96">
        <f>IF(ISNUMBER(BG32),BG32,0)+IF(ISNUMBER(BL32),BL32,0)</f>
        <v>0</v>
      </c>
      <c r="BV32" s="97"/>
      <c r="BW32" s="97"/>
      <c r="BX32" s="97"/>
      <c r="BY32" s="98"/>
    </row>
    <row r="33" spans="1:79" s="99" customFormat="1" ht="25.5" customHeight="1" x14ac:dyDescent="0.2">
      <c r="A33" s="89">
        <v>25010200</v>
      </c>
      <c r="B33" s="90"/>
      <c r="C33" s="90"/>
      <c r="D33" s="91"/>
      <c r="E33" s="92" t="s">
        <v>176</v>
      </c>
      <c r="F33" s="93"/>
      <c r="G33" s="93"/>
      <c r="H33" s="93"/>
      <c r="I33" s="93"/>
      <c r="J33" s="93"/>
      <c r="K33" s="93"/>
      <c r="L33" s="93"/>
      <c r="M33" s="93"/>
      <c r="N33" s="93"/>
      <c r="O33" s="93"/>
      <c r="P33" s="93"/>
      <c r="Q33" s="93"/>
      <c r="R33" s="93"/>
      <c r="S33" s="93"/>
      <c r="T33" s="94"/>
      <c r="U33" s="95" t="s">
        <v>173</v>
      </c>
      <c r="V33" s="95"/>
      <c r="W33" s="95"/>
      <c r="X33" s="95"/>
      <c r="Y33" s="95"/>
      <c r="Z33" s="95">
        <v>0</v>
      </c>
      <c r="AA33" s="95"/>
      <c r="AB33" s="95"/>
      <c r="AC33" s="95"/>
      <c r="AD33" s="95"/>
      <c r="AE33" s="96">
        <v>0</v>
      </c>
      <c r="AF33" s="97"/>
      <c r="AG33" s="97"/>
      <c r="AH33" s="98"/>
      <c r="AI33" s="96">
        <f>IF(ISNUMBER(U33),U33,0)+IF(ISNUMBER(Z33),Z33,0)</f>
        <v>0</v>
      </c>
      <c r="AJ33" s="97"/>
      <c r="AK33" s="97"/>
      <c r="AL33" s="97"/>
      <c r="AM33" s="98"/>
      <c r="AN33" s="96" t="s">
        <v>173</v>
      </c>
      <c r="AO33" s="97"/>
      <c r="AP33" s="97"/>
      <c r="AQ33" s="97"/>
      <c r="AR33" s="98"/>
      <c r="AS33" s="96">
        <v>0</v>
      </c>
      <c r="AT33" s="97"/>
      <c r="AU33" s="97"/>
      <c r="AV33" s="97"/>
      <c r="AW33" s="98"/>
      <c r="AX33" s="96">
        <v>0</v>
      </c>
      <c r="AY33" s="97"/>
      <c r="AZ33" s="97"/>
      <c r="BA33" s="98"/>
      <c r="BB33" s="96">
        <f>IF(ISNUMBER(AN33),AN33,0)+IF(ISNUMBER(AS33),AS33,0)</f>
        <v>0</v>
      </c>
      <c r="BC33" s="97"/>
      <c r="BD33" s="97"/>
      <c r="BE33" s="97"/>
      <c r="BF33" s="98"/>
      <c r="BG33" s="96" t="s">
        <v>173</v>
      </c>
      <c r="BH33" s="97"/>
      <c r="BI33" s="97"/>
      <c r="BJ33" s="97"/>
      <c r="BK33" s="98"/>
      <c r="BL33" s="96">
        <v>0</v>
      </c>
      <c r="BM33" s="97"/>
      <c r="BN33" s="97"/>
      <c r="BO33" s="97"/>
      <c r="BP33" s="98"/>
      <c r="BQ33" s="96">
        <v>0</v>
      </c>
      <c r="BR33" s="97"/>
      <c r="BS33" s="97"/>
      <c r="BT33" s="98"/>
      <c r="BU33" s="96">
        <f>IF(ISNUMBER(BG33),BG33,0)+IF(ISNUMBER(BL33),BL33,0)</f>
        <v>0</v>
      </c>
      <c r="BV33" s="97"/>
      <c r="BW33" s="97"/>
      <c r="BX33" s="97"/>
      <c r="BY33" s="98"/>
    </row>
    <row r="34" spans="1:79" s="99" customFormat="1" ht="12.75" customHeight="1" x14ac:dyDescent="0.2">
      <c r="A34" s="89">
        <v>25010300</v>
      </c>
      <c r="B34" s="90"/>
      <c r="C34" s="90"/>
      <c r="D34" s="91"/>
      <c r="E34" s="92" t="s">
        <v>177</v>
      </c>
      <c r="F34" s="93"/>
      <c r="G34" s="93"/>
      <c r="H34" s="93"/>
      <c r="I34" s="93"/>
      <c r="J34" s="93"/>
      <c r="K34" s="93"/>
      <c r="L34" s="93"/>
      <c r="M34" s="93"/>
      <c r="N34" s="93"/>
      <c r="O34" s="93"/>
      <c r="P34" s="93"/>
      <c r="Q34" s="93"/>
      <c r="R34" s="93"/>
      <c r="S34" s="93"/>
      <c r="T34" s="94"/>
      <c r="U34" s="95" t="s">
        <v>173</v>
      </c>
      <c r="V34" s="95"/>
      <c r="W34" s="95"/>
      <c r="X34" s="95"/>
      <c r="Y34" s="95"/>
      <c r="Z34" s="95">
        <v>48.4</v>
      </c>
      <c r="AA34" s="95"/>
      <c r="AB34" s="95"/>
      <c r="AC34" s="95"/>
      <c r="AD34" s="95"/>
      <c r="AE34" s="96">
        <v>48.4</v>
      </c>
      <c r="AF34" s="97"/>
      <c r="AG34" s="97"/>
      <c r="AH34" s="98"/>
      <c r="AI34" s="96">
        <f>IF(ISNUMBER(U34),U34,0)+IF(ISNUMBER(Z34),Z34,0)</f>
        <v>48.4</v>
      </c>
      <c r="AJ34" s="97"/>
      <c r="AK34" s="97"/>
      <c r="AL34" s="97"/>
      <c r="AM34" s="98"/>
      <c r="AN34" s="96" t="s">
        <v>173</v>
      </c>
      <c r="AO34" s="97"/>
      <c r="AP34" s="97"/>
      <c r="AQ34" s="97"/>
      <c r="AR34" s="98"/>
      <c r="AS34" s="96">
        <v>0</v>
      </c>
      <c r="AT34" s="97"/>
      <c r="AU34" s="97"/>
      <c r="AV34" s="97"/>
      <c r="AW34" s="98"/>
      <c r="AX34" s="96">
        <v>0</v>
      </c>
      <c r="AY34" s="97"/>
      <c r="AZ34" s="97"/>
      <c r="BA34" s="98"/>
      <c r="BB34" s="96">
        <f>IF(ISNUMBER(AN34),AN34,0)+IF(ISNUMBER(AS34),AS34,0)</f>
        <v>0</v>
      </c>
      <c r="BC34" s="97"/>
      <c r="BD34" s="97"/>
      <c r="BE34" s="97"/>
      <c r="BF34" s="98"/>
      <c r="BG34" s="96" t="s">
        <v>173</v>
      </c>
      <c r="BH34" s="97"/>
      <c r="BI34" s="97"/>
      <c r="BJ34" s="97"/>
      <c r="BK34" s="98"/>
      <c r="BL34" s="96">
        <v>0</v>
      </c>
      <c r="BM34" s="97"/>
      <c r="BN34" s="97"/>
      <c r="BO34" s="97"/>
      <c r="BP34" s="98"/>
      <c r="BQ34" s="96">
        <v>0</v>
      </c>
      <c r="BR34" s="97"/>
      <c r="BS34" s="97"/>
      <c r="BT34" s="98"/>
      <c r="BU34" s="96">
        <f>IF(ISNUMBER(BG34),BG34,0)+IF(ISNUMBER(BL34),BL34,0)</f>
        <v>0</v>
      </c>
      <c r="BV34" s="97"/>
      <c r="BW34" s="97"/>
      <c r="BX34" s="97"/>
      <c r="BY34" s="98"/>
    </row>
    <row r="35" spans="1:79" s="99" customFormat="1" ht="76.5" customHeight="1" x14ac:dyDescent="0.2">
      <c r="A35" s="89">
        <v>25020200</v>
      </c>
      <c r="B35" s="90"/>
      <c r="C35" s="90"/>
      <c r="D35" s="91"/>
      <c r="E35" s="92" t="s">
        <v>178</v>
      </c>
      <c r="F35" s="93"/>
      <c r="G35" s="93"/>
      <c r="H35" s="93"/>
      <c r="I35" s="93"/>
      <c r="J35" s="93"/>
      <c r="K35" s="93"/>
      <c r="L35" s="93"/>
      <c r="M35" s="93"/>
      <c r="N35" s="93"/>
      <c r="O35" s="93"/>
      <c r="P35" s="93"/>
      <c r="Q35" s="93"/>
      <c r="R35" s="93"/>
      <c r="S35" s="93"/>
      <c r="T35" s="94"/>
      <c r="U35" s="95" t="s">
        <v>173</v>
      </c>
      <c r="V35" s="95"/>
      <c r="W35" s="95"/>
      <c r="X35" s="95"/>
      <c r="Y35" s="95"/>
      <c r="Z35" s="95">
        <v>0</v>
      </c>
      <c r="AA35" s="95"/>
      <c r="AB35" s="95"/>
      <c r="AC35" s="95"/>
      <c r="AD35" s="95"/>
      <c r="AE35" s="96">
        <v>0</v>
      </c>
      <c r="AF35" s="97"/>
      <c r="AG35" s="97"/>
      <c r="AH35" s="98"/>
      <c r="AI35" s="96">
        <f>IF(ISNUMBER(U35),U35,0)+IF(ISNUMBER(Z35),Z35,0)</f>
        <v>0</v>
      </c>
      <c r="AJ35" s="97"/>
      <c r="AK35" s="97"/>
      <c r="AL35" s="97"/>
      <c r="AM35" s="98"/>
      <c r="AN35" s="96" t="s">
        <v>173</v>
      </c>
      <c r="AO35" s="97"/>
      <c r="AP35" s="97"/>
      <c r="AQ35" s="97"/>
      <c r="AR35" s="98"/>
      <c r="AS35" s="96">
        <v>0</v>
      </c>
      <c r="AT35" s="97"/>
      <c r="AU35" s="97"/>
      <c r="AV35" s="97"/>
      <c r="AW35" s="98"/>
      <c r="AX35" s="96">
        <v>0</v>
      </c>
      <c r="AY35" s="97"/>
      <c r="AZ35" s="97"/>
      <c r="BA35" s="98"/>
      <c r="BB35" s="96">
        <f>IF(ISNUMBER(AN35),AN35,0)+IF(ISNUMBER(AS35),AS35,0)</f>
        <v>0</v>
      </c>
      <c r="BC35" s="97"/>
      <c r="BD35" s="97"/>
      <c r="BE35" s="97"/>
      <c r="BF35" s="98"/>
      <c r="BG35" s="96" t="s">
        <v>173</v>
      </c>
      <c r="BH35" s="97"/>
      <c r="BI35" s="97"/>
      <c r="BJ35" s="97"/>
      <c r="BK35" s="98"/>
      <c r="BL35" s="96">
        <v>0</v>
      </c>
      <c r="BM35" s="97"/>
      <c r="BN35" s="97"/>
      <c r="BO35" s="97"/>
      <c r="BP35" s="98"/>
      <c r="BQ35" s="96">
        <v>0</v>
      </c>
      <c r="BR35" s="97"/>
      <c r="BS35" s="97"/>
      <c r="BT35" s="98"/>
      <c r="BU35" s="96">
        <f>IF(ISNUMBER(BG35),BG35,0)+IF(ISNUMBER(BL35),BL35,0)</f>
        <v>0</v>
      </c>
      <c r="BV35" s="97"/>
      <c r="BW35" s="97"/>
      <c r="BX35" s="97"/>
      <c r="BY35" s="98"/>
    </row>
    <row r="36" spans="1:79" s="99" customFormat="1" ht="25.5" customHeight="1" x14ac:dyDescent="0.2">
      <c r="A36" s="89"/>
      <c r="B36" s="90"/>
      <c r="C36" s="90"/>
      <c r="D36" s="91"/>
      <c r="E36" s="92" t="s">
        <v>179</v>
      </c>
      <c r="F36" s="93"/>
      <c r="G36" s="93"/>
      <c r="H36" s="93"/>
      <c r="I36" s="93"/>
      <c r="J36" s="93"/>
      <c r="K36" s="93"/>
      <c r="L36" s="93"/>
      <c r="M36" s="93"/>
      <c r="N36" s="93"/>
      <c r="O36" s="93"/>
      <c r="P36" s="93"/>
      <c r="Q36" s="93"/>
      <c r="R36" s="93"/>
      <c r="S36" s="93"/>
      <c r="T36" s="94"/>
      <c r="U36" s="95" t="s">
        <v>173</v>
      </c>
      <c r="V36" s="95"/>
      <c r="W36" s="95"/>
      <c r="X36" s="95"/>
      <c r="Y36" s="95"/>
      <c r="Z36" s="95">
        <v>1933922.57</v>
      </c>
      <c r="AA36" s="95"/>
      <c r="AB36" s="95"/>
      <c r="AC36" s="95"/>
      <c r="AD36" s="95"/>
      <c r="AE36" s="96">
        <v>1933922.57</v>
      </c>
      <c r="AF36" s="97"/>
      <c r="AG36" s="97"/>
      <c r="AH36" s="98"/>
      <c r="AI36" s="96">
        <f>IF(ISNUMBER(U36),U36,0)+IF(ISNUMBER(Z36),Z36,0)</f>
        <v>1933922.57</v>
      </c>
      <c r="AJ36" s="97"/>
      <c r="AK36" s="97"/>
      <c r="AL36" s="97"/>
      <c r="AM36" s="98"/>
      <c r="AN36" s="96" t="s">
        <v>173</v>
      </c>
      <c r="AO36" s="97"/>
      <c r="AP36" s="97"/>
      <c r="AQ36" s="97"/>
      <c r="AR36" s="98"/>
      <c r="AS36" s="96">
        <v>331370</v>
      </c>
      <c r="AT36" s="97"/>
      <c r="AU36" s="97"/>
      <c r="AV36" s="97"/>
      <c r="AW36" s="98"/>
      <c r="AX36" s="96">
        <v>331370</v>
      </c>
      <c r="AY36" s="97"/>
      <c r="AZ36" s="97"/>
      <c r="BA36" s="98"/>
      <c r="BB36" s="96">
        <f>IF(ISNUMBER(AN36),AN36,0)+IF(ISNUMBER(AS36),AS36,0)</f>
        <v>331370</v>
      </c>
      <c r="BC36" s="97"/>
      <c r="BD36" s="97"/>
      <c r="BE36" s="97"/>
      <c r="BF36" s="98"/>
      <c r="BG36" s="96" t="s">
        <v>173</v>
      </c>
      <c r="BH36" s="97"/>
      <c r="BI36" s="97"/>
      <c r="BJ36" s="97"/>
      <c r="BK36" s="98"/>
      <c r="BL36" s="96">
        <v>2300000</v>
      </c>
      <c r="BM36" s="97"/>
      <c r="BN36" s="97"/>
      <c r="BO36" s="97"/>
      <c r="BP36" s="98"/>
      <c r="BQ36" s="96">
        <v>2300000</v>
      </c>
      <c r="BR36" s="97"/>
      <c r="BS36" s="97"/>
      <c r="BT36" s="98"/>
      <c r="BU36" s="96">
        <f>IF(ISNUMBER(BG36),BG36,0)+IF(ISNUMBER(BL36),BL36,0)</f>
        <v>2300000</v>
      </c>
      <c r="BV36" s="97"/>
      <c r="BW36" s="97"/>
      <c r="BX36" s="97"/>
      <c r="BY36" s="98"/>
    </row>
    <row r="37" spans="1:79" s="99" customFormat="1" ht="38.25" customHeight="1" x14ac:dyDescent="0.2">
      <c r="A37" s="89">
        <v>11010400</v>
      </c>
      <c r="B37" s="90"/>
      <c r="C37" s="90"/>
      <c r="D37" s="91"/>
      <c r="E37" s="92" t="s">
        <v>180</v>
      </c>
      <c r="F37" s="93"/>
      <c r="G37" s="93"/>
      <c r="H37" s="93"/>
      <c r="I37" s="93"/>
      <c r="J37" s="93"/>
      <c r="K37" s="93"/>
      <c r="L37" s="93"/>
      <c r="M37" s="93"/>
      <c r="N37" s="93"/>
      <c r="O37" s="93"/>
      <c r="P37" s="93"/>
      <c r="Q37" s="93"/>
      <c r="R37" s="93"/>
      <c r="S37" s="93"/>
      <c r="T37" s="94"/>
      <c r="U37" s="95" t="s">
        <v>173</v>
      </c>
      <c r="V37" s="95"/>
      <c r="W37" s="95"/>
      <c r="X37" s="95"/>
      <c r="Y37" s="95"/>
      <c r="Z37" s="95">
        <v>0</v>
      </c>
      <c r="AA37" s="95"/>
      <c r="AB37" s="95"/>
      <c r="AC37" s="95"/>
      <c r="AD37" s="95"/>
      <c r="AE37" s="96">
        <v>0</v>
      </c>
      <c r="AF37" s="97"/>
      <c r="AG37" s="97"/>
      <c r="AH37" s="98"/>
      <c r="AI37" s="96">
        <f>IF(ISNUMBER(U37),U37,0)+IF(ISNUMBER(Z37),Z37,0)</f>
        <v>0</v>
      </c>
      <c r="AJ37" s="97"/>
      <c r="AK37" s="97"/>
      <c r="AL37" s="97"/>
      <c r="AM37" s="98"/>
      <c r="AN37" s="96" t="s">
        <v>173</v>
      </c>
      <c r="AO37" s="97"/>
      <c r="AP37" s="97"/>
      <c r="AQ37" s="97"/>
      <c r="AR37" s="98"/>
      <c r="AS37" s="96">
        <v>0</v>
      </c>
      <c r="AT37" s="97"/>
      <c r="AU37" s="97"/>
      <c r="AV37" s="97"/>
      <c r="AW37" s="98"/>
      <c r="AX37" s="96">
        <v>0</v>
      </c>
      <c r="AY37" s="97"/>
      <c r="AZ37" s="97"/>
      <c r="BA37" s="98"/>
      <c r="BB37" s="96">
        <f>IF(ISNUMBER(AN37),AN37,0)+IF(ISNUMBER(AS37),AS37,0)</f>
        <v>0</v>
      </c>
      <c r="BC37" s="97"/>
      <c r="BD37" s="97"/>
      <c r="BE37" s="97"/>
      <c r="BF37" s="98"/>
      <c r="BG37" s="96" t="s">
        <v>173</v>
      </c>
      <c r="BH37" s="97"/>
      <c r="BI37" s="97"/>
      <c r="BJ37" s="97"/>
      <c r="BK37" s="98"/>
      <c r="BL37" s="96">
        <v>0</v>
      </c>
      <c r="BM37" s="97"/>
      <c r="BN37" s="97"/>
      <c r="BO37" s="97"/>
      <c r="BP37" s="98"/>
      <c r="BQ37" s="96">
        <v>0</v>
      </c>
      <c r="BR37" s="97"/>
      <c r="BS37" s="97"/>
      <c r="BT37" s="98"/>
      <c r="BU37" s="96">
        <f>IF(ISNUMBER(BG37),BG37,0)+IF(ISNUMBER(BL37),BL37,0)</f>
        <v>0</v>
      </c>
      <c r="BV37" s="97"/>
      <c r="BW37" s="97"/>
      <c r="BX37" s="97"/>
      <c r="BY37" s="98"/>
    </row>
    <row r="38" spans="1:79" s="99" customFormat="1" ht="25.5" customHeight="1" x14ac:dyDescent="0.2">
      <c r="A38" s="89">
        <v>11020100</v>
      </c>
      <c r="B38" s="90"/>
      <c r="C38" s="90"/>
      <c r="D38" s="91"/>
      <c r="E38" s="92" t="s">
        <v>181</v>
      </c>
      <c r="F38" s="93"/>
      <c r="G38" s="93"/>
      <c r="H38" s="93"/>
      <c r="I38" s="93"/>
      <c r="J38" s="93"/>
      <c r="K38" s="93"/>
      <c r="L38" s="93"/>
      <c r="M38" s="93"/>
      <c r="N38" s="93"/>
      <c r="O38" s="93"/>
      <c r="P38" s="93"/>
      <c r="Q38" s="93"/>
      <c r="R38" s="93"/>
      <c r="S38" s="93"/>
      <c r="T38" s="94"/>
      <c r="U38" s="95" t="s">
        <v>173</v>
      </c>
      <c r="V38" s="95"/>
      <c r="W38" s="95"/>
      <c r="X38" s="95"/>
      <c r="Y38" s="95"/>
      <c r="Z38" s="95">
        <v>0</v>
      </c>
      <c r="AA38" s="95"/>
      <c r="AB38" s="95"/>
      <c r="AC38" s="95"/>
      <c r="AD38" s="95"/>
      <c r="AE38" s="96">
        <v>0</v>
      </c>
      <c r="AF38" s="97"/>
      <c r="AG38" s="97"/>
      <c r="AH38" s="98"/>
      <c r="AI38" s="96">
        <f>IF(ISNUMBER(U38),U38,0)+IF(ISNUMBER(Z38),Z38,0)</f>
        <v>0</v>
      </c>
      <c r="AJ38" s="97"/>
      <c r="AK38" s="97"/>
      <c r="AL38" s="97"/>
      <c r="AM38" s="98"/>
      <c r="AN38" s="96" t="s">
        <v>173</v>
      </c>
      <c r="AO38" s="97"/>
      <c r="AP38" s="97"/>
      <c r="AQ38" s="97"/>
      <c r="AR38" s="98"/>
      <c r="AS38" s="96">
        <v>0</v>
      </c>
      <c r="AT38" s="97"/>
      <c r="AU38" s="97"/>
      <c r="AV38" s="97"/>
      <c r="AW38" s="98"/>
      <c r="AX38" s="96">
        <v>0</v>
      </c>
      <c r="AY38" s="97"/>
      <c r="AZ38" s="97"/>
      <c r="BA38" s="98"/>
      <c r="BB38" s="96">
        <f>IF(ISNUMBER(AN38),AN38,0)+IF(ISNUMBER(AS38),AS38,0)</f>
        <v>0</v>
      </c>
      <c r="BC38" s="97"/>
      <c r="BD38" s="97"/>
      <c r="BE38" s="97"/>
      <c r="BF38" s="98"/>
      <c r="BG38" s="96" t="s">
        <v>173</v>
      </c>
      <c r="BH38" s="97"/>
      <c r="BI38" s="97"/>
      <c r="BJ38" s="97"/>
      <c r="BK38" s="98"/>
      <c r="BL38" s="96">
        <v>0</v>
      </c>
      <c r="BM38" s="97"/>
      <c r="BN38" s="97"/>
      <c r="BO38" s="97"/>
      <c r="BP38" s="98"/>
      <c r="BQ38" s="96">
        <v>0</v>
      </c>
      <c r="BR38" s="97"/>
      <c r="BS38" s="97"/>
      <c r="BT38" s="98"/>
      <c r="BU38" s="96">
        <f>IF(ISNUMBER(BG38),BG38,0)+IF(ISNUMBER(BL38),BL38,0)</f>
        <v>0</v>
      </c>
      <c r="BV38" s="97"/>
      <c r="BW38" s="97"/>
      <c r="BX38" s="97"/>
      <c r="BY38" s="98"/>
    </row>
    <row r="39" spans="1:79" s="99" customFormat="1" ht="25.5" customHeight="1" x14ac:dyDescent="0.2">
      <c r="A39" s="89">
        <v>11020300</v>
      </c>
      <c r="B39" s="90"/>
      <c r="C39" s="90"/>
      <c r="D39" s="91"/>
      <c r="E39" s="92" t="s">
        <v>182</v>
      </c>
      <c r="F39" s="93"/>
      <c r="G39" s="93"/>
      <c r="H39" s="93"/>
      <c r="I39" s="93"/>
      <c r="J39" s="93"/>
      <c r="K39" s="93"/>
      <c r="L39" s="93"/>
      <c r="M39" s="93"/>
      <c r="N39" s="93"/>
      <c r="O39" s="93"/>
      <c r="P39" s="93"/>
      <c r="Q39" s="93"/>
      <c r="R39" s="93"/>
      <c r="S39" s="93"/>
      <c r="T39" s="94"/>
      <c r="U39" s="95" t="s">
        <v>173</v>
      </c>
      <c r="V39" s="95"/>
      <c r="W39" s="95"/>
      <c r="X39" s="95"/>
      <c r="Y39" s="95"/>
      <c r="Z39" s="95">
        <v>0</v>
      </c>
      <c r="AA39" s="95"/>
      <c r="AB39" s="95"/>
      <c r="AC39" s="95"/>
      <c r="AD39" s="95"/>
      <c r="AE39" s="96">
        <v>0</v>
      </c>
      <c r="AF39" s="97"/>
      <c r="AG39" s="97"/>
      <c r="AH39" s="98"/>
      <c r="AI39" s="96">
        <f>IF(ISNUMBER(U39),U39,0)+IF(ISNUMBER(Z39),Z39,0)</f>
        <v>0</v>
      </c>
      <c r="AJ39" s="97"/>
      <c r="AK39" s="97"/>
      <c r="AL39" s="97"/>
      <c r="AM39" s="98"/>
      <c r="AN39" s="96" t="s">
        <v>173</v>
      </c>
      <c r="AO39" s="97"/>
      <c r="AP39" s="97"/>
      <c r="AQ39" s="97"/>
      <c r="AR39" s="98"/>
      <c r="AS39" s="96">
        <v>0</v>
      </c>
      <c r="AT39" s="97"/>
      <c r="AU39" s="97"/>
      <c r="AV39" s="97"/>
      <c r="AW39" s="98"/>
      <c r="AX39" s="96">
        <v>0</v>
      </c>
      <c r="AY39" s="97"/>
      <c r="AZ39" s="97"/>
      <c r="BA39" s="98"/>
      <c r="BB39" s="96">
        <f>IF(ISNUMBER(AN39),AN39,0)+IF(ISNUMBER(AS39),AS39,0)</f>
        <v>0</v>
      </c>
      <c r="BC39" s="97"/>
      <c r="BD39" s="97"/>
      <c r="BE39" s="97"/>
      <c r="BF39" s="98"/>
      <c r="BG39" s="96" t="s">
        <v>173</v>
      </c>
      <c r="BH39" s="97"/>
      <c r="BI39" s="97"/>
      <c r="BJ39" s="97"/>
      <c r="BK39" s="98"/>
      <c r="BL39" s="96">
        <v>0</v>
      </c>
      <c r="BM39" s="97"/>
      <c r="BN39" s="97"/>
      <c r="BO39" s="97"/>
      <c r="BP39" s="98"/>
      <c r="BQ39" s="96">
        <v>0</v>
      </c>
      <c r="BR39" s="97"/>
      <c r="BS39" s="97"/>
      <c r="BT39" s="98"/>
      <c r="BU39" s="96">
        <f>IF(ISNUMBER(BG39),BG39,0)+IF(ISNUMBER(BL39),BL39,0)</f>
        <v>0</v>
      </c>
      <c r="BV39" s="97"/>
      <c r="BW39" s="97"/>
      <c r="BX39" s="97"/>
      <c r="BY39" s="98"/>
    </row>
    <row r="40" spans="1:79" s="99" customFormat="1" ht="38.25" customHeight="1" x14ac:dyDescent="0.2">
      <c r="A40" s="89">
        <v>208400</v>
      </c>
      <c r="B40" s="90"/>
      <c r="C40" s="90"/>
      <c r="D40" s="91"/>
      <c r="E40" s="92" t="s">
        <v>183</v>
      </c>
      <c r="F40" s="93"/>
      <c r="G40" s="93"/>
      <c r="H40" s="93"/>
      <c r="I40" s="93"/>
      <c r="J40" s="93"/>
      <c r="K40" s="93"/>
      <c r="L40" s="93"/>
      <c r="M40" s="93"/>
      <c r="N40" s="93"/>
      <c r="O40" s="93"/>
      <c r="P40" s="93"/>
      <c r="Q40" s="93"/>
      <c r="R40" s="93"/>
      <c r="S40" s="93"/>
      <c r="T40" s="94"/>
      <c r="U40" s="95" t="s">
        <v>173</v>
      </c>
      <c r="V40" s="95"/>
      <c r="W40" s="95"/>
      <c r="X40" s="95"/>
      <c r="Y40" s="95"/>
      <c r="Z40" s="95">
        <v>1933922.57</v>
      </c>
      <c r="AA40" s="95"/>
      <c r="AB40" s="95"/>
      <c r="AC40" s="95"/>
      <c r="AD40" s="95"/>
      <c r="AE40" s="96">
        <v>1933922.57</v>
      </c>
      <c r="AF40" s="97"/>
      <c r="AG40" s="97"/>
      <c r="AH40" s="98"/>
      <c r="AI40" s="96">
        <f>IF(ISNUMBER(U40),U40,0)+IF(ISNUMBER(Z40),Z40,0)</f>
        <v>1933922.57</v>
      </c>
      <c r="AJ40" s="97"/>
      <c r="AK40" s="97"/>
      <c r="AL40" s="97"/>
      <c r="AM40" s="98"/>
      <c r="AN40" s="96" t="s">
        <v>173</v>
      </c>
      <c r="AO40" s="97"/>
      <c r="AP40" s="97"/>
      <c r="AQ40" s="97"/>
      <c r="AR40" s="98"/>
      <c r="AS40" s="96">
        <v>331370</v>
      </c>
      <c r="AT40" s="97"/>
      <c r="AU40" s="97"/>
      <c r="AV40" s="97"/>
      <c r="AW40" s="98"/>
      <c r="AX40" s="96">
        <v>331370</v>
      </c>
      <c r="AY40" s="97"/>
      <c r="AZ40" s="97"/>
      <c r="BA40" s="98"/>
      <c r="BB40" s="96">
        <f>IF(ISNUMBER(AN40),AN40,0)+IF(ISNUMBER(AS40),AS40,0)</f>
        <v>331370</v>
      </c>
      <c r="BC40" s="97"/>
      <c r="BD40" s="97"/>
      <c r="BE40" s="97"/>
      <c r="BF40" s="98"/>
      <c r="BG40" s="96" t="s">
        <v>173</v>
      </c>
      <c r="BH40" s="97"/>
      <c r="BI40" s="97"/>
      <c r="BJ40" s="97"/>
      <c r="BK40" s="98"/>
      <c r="BL40" s="96">
        <v>2300000</v>
      </c>
      <c r="BM40" s="97"/>
      <c r="BN40" s="97"/>
      <c r="BO40" s="97"/>
      <c r="BP40" s="98"/>
      <c r="BQ40" s="96">
        <v>2300000</v>
      </c>
      <c r="BR40" s="97"/>
      <c r="BS40" s="97"/>
      <c r="BT40" s="98"/>
      <c r="BU40" s="96">
        <f>IF(ISNUMBER(BG40),BG40,0)+IF(ISNUMBER(BL40),BL40,0)</f>
        <v>2300000</v>
      </c>
      <c r="BV40" s="97"/>
      <c r="BW40" s="97"/>
      <c r="BX40" s="97"/>
      <c r="BY40" s="98"/>
    </row>
    <row r="41" spans="1:79" s="6" customFormat="1" ht="12.75" customHeight="1" x14ac:dyDescent="0.2">
      <c r="A41" s="87"/>
      <c r="B41" s="85"/>
      <c r="C41" s="85"/>
      <c r="D41" s="86"/>
      <c r="E41" s="100" t="s">
        <v>147</v>
      </c>
      <c r="F41" s="101"/>
      <c r="G41" s="101"/>
      <c r="H41" s="101"/>
      <c r="I41" s="101"/>
      <c r="J41" s="101"/>
      <c r="K41" s="101"/>
      <c r="L41" s="101"/>
      <c r="M41" s="101"/>
      <c r="N41" s="101"/>
      <c r="O41" s="101"/>
      <c r="P41" s="101"/>
      <c r="Q41" s="101"/>
      <c r="R41" s="101"/>
      <c r="S41" s="101"/>
      <c r="T41" s="102"/>
      <c r="U41" s="103">
        <v>12104788.98</v>
      </c>
      <c r="V41" s="103"/>
      <c r="W41" s="103"/>
      <c r="X41" s="103"/>
      <c r="Y41" s="103"/>
      <c r="Z41" s="103">
        <v>1933970.97</v>
      </c>
      <c r="AA41" s="103"/>
      <c r="AB41" s="103"/>
      <c r="AC41" s="103"/>
      <c r="AD41" s="103"/>
      <c r="AE41" s="104">
        <v>1933970.97</v>
      </c>
      <c r="AF41" s="105"/>
      <c r="AG41" s="105"/>
      <c r="AH41" s="106"/>
      <c r="AI41" s="104">
        <f>IF(ISNUMBER(U41),U41,0)+IF(ISNUMBER(Z41),Z41,0)</f>
        <v>14038759.950000001</v>
      </c>
      <c r="AJ41" s="105"/>
      <c r="AK41" s="105"/>
      <c r="AL41" s="105"/>
      <c r="AM41" s="106"/>
      <c r="AN41" s="104">
        <v>17027533.280000001</v>
      </c>
      <c r="AO41" s="105"/>
      <c r="AP41" s="105"/>
      <c r="AQ41" s="105"/>
      <c r="AR41" s="106"/>
      <c r="AS41" s="104">
        <v>331370</v>
      </c>
      <c r="AT41" s="105"/>
      <c r="AU41" s="105"/>
      <c r="AV41" s="105"/>
      <c r="AW41" s="106"/>
      <c r="AX41" s="104">
        <v>331370</v>
      </c>
      <c r="AY41" s="105"/>
      <c r="AZ41" s="105"/>
      <c r="BA41" s="106"/>
      <c r="BB41" s="104">
        <f>IF(ISNUMBER(AN41),AN41,0)+IF(ISNUMBER(AS41),AS41,0)</f>
        <v>17358903.280000001</v>
      </c>
      <c r="BC41" s="105"/>
      <c r="BD41" s="105"/>
      <c r="BE41" s="105"/>
      <c r="BF41" s="106"/>
      <c r="BG41" s="104">
        <v>18818112</v>
      </c>
      <c r="BH41" s="105"/>
      <c r="BI41" s="105"/>
      <c r="BJ41" s="105"/>
      <c r="BK41" s="106"/>
      <c r="BL41" s="104">
        <v>2300000</v>
      </c>
      <c r="BM41" s="105"/>
      <c r="BN41" s="105"/>
      <c r="BO41" s="105"/>
      <c r="BP41" s="106"/>
      <c r="BQ41" s="104">
        <v>2300000</v>
      </c>
      <c r="BR41" s="105"/>
      <c r="BS41" s="105"/>
      <c r="BT41" s="106"/>
      <c r="BU41" s="104">
        <f>IF(ISNUMBER(BG41),BG41,0)+IF(ISNUMBER(BL41),BL41,0)</f>
        <v>21118112</v>
      </c>
      <c r="BV41" s="105"/>
      <c r="BW41" s="105"/>
      <c r="BX41" s="105"/>
      <c r="BY41" s="106"/>
    </row>
    <row r="43" spans="1:79" ht="14.25" customHeight="1" x14ac:dyDescent="0.2">
      <c r="A43" s="58" t="s">
        <v>279</v>
      </c>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row>
    <row r="44" spans="1:79" ht="15" customHeight="1" x14ac:dyDescent="0.2">
      <c r="A44" s="53" t="s">
        <v>254</v>
      </c>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row>
    <row r="45" spans="1:79" ht="22.5" customHeight="1" x14ac:dyDescent="0.2">
      <c r="A45" s="61" t="s">
        <v>2</v>
      </c>
      <c r="B45" s="62"/>
      <c r="C45" s="62"/>
      <c r="D45" s="63"/>
      <c r="E45" s="61" t="s">
        <v>19</v>
      </c>
      <c r="F45" s="62"/>
      <c r="G45" s="62"/>
      <c r="H45" s="62"/>
      <c r="I45" s="62"/>
      <c r="J45" s="62"/>
      <c r="K45" s="62"/>
      <c r="L45" s="62"/>
      <c r="M45" s="62"/>
      <c r="N45" s="62"/>
      <c r="O45" s="62"/>
      <c r="P45" s="62"/>
      <c r="Q45" s="62"/>
      <c r="R45" s="62"/>
      <c r="S45" s="62"/>
      <c r="T45" s="62"/>
      <c r="U45" s="62"/>
      <c r="V45" s="62"/>
      <c r="W45" s="63"/>
      <c r="X45" s="30" t="s">
        <v>275</v>
      </c>
      <c r="Y45" s="31"/>
      <c r="Z45" s="31"/>
      <c r="AA45" s="31"/>
      <c r="AB45" s="31"/>
      <c r="AC45" s="31"/>
      <c r="AD45" s="31"/>
      <c r="AE45" s="31"/>
      <c r="AF45" s="31"/>
      <c r="AG45" s="31"/>
      <c r="AH45" s="31"/>
      <c r="AI45" s="31"/>
      <c r="AJ45" s="31"/>
      <c r="AK45" s="31"/>
      <c r="AL45" s="31"/>
      <c r="AM45" s="31"/>
      <c r="AN45" s="31"/>
      <c r="AO45" s="31"/>
      <c r="AP45" s="31"/>
      <c r="AQ45" s="32"/>
      <c r="AR45" s="36" t="s">
        <v>280</v>
      </c>
      <c r="AS45" s="36"/>
      <c r="AT45" s="36"/>
      <c r="AU45" s="36"/>
      <c r="AV45" s="36"/>
      <c r="AW45" s="36"/>
      <c r="AX45" s="36"/>
      <c r="AY45" s="36"/>
      <c r="AZ45" s="36"/>
      <c r="BA45" s="36"/>
      <c r="BB45" s="36"/>
      <c r="BC45" s="36"/>
      <c r="BD45" s="36"/>
      <c r="BE45" s="36"/>
      <c r="BF45" s="36"/>
      <c r="BG45" s="36"/>
      <c r="BH45" s="36"/>
      <c r="BI45" s="36"/>
      <c r="BJ45" s="36"/>
      <c r="BK45" s="36"/>
    </row>
    <row r="46" spans="1:79" ht="36" customHeight="1" x14ac:dyDescent="0.2">
      <c r="A46" s="64"/>
      <c r="B46" s="65"/>
      <c r="C46" s="65"/>
      <c r="D46" s="66"/>
      <c r="E46" s="64"/>
      <c r="F46" s="65"/>
      <c r="G46" s="65"/>
      <c r="H46" s="65"/>
      <c r="I46" s="65"/>
      <c r="J46" s="65"/>
      <c r="K46" s="65"/>
      <c r="L46" s="65"/>
      <c r="M46" s="65"/>
      <c r="N46" s="65"/>
      <c r="O46" s="65"/>
      <c r="P46" s="65"/>
      <c r="Q46" s="65"/>
      <c r="R46" s="65"/>
      <c r="S46" s="65"/>
      <c r="T46" s="65"/>
      <c r="U46" s="65"/>
      <c r="V46" s="65"/>
      <c r="W46" s="66"/>
      <c r="X46" s="36" t="s">
        <v>4</v>
      </c>
      <c r="Y46" s="36"/>
      <c r="Z46" s="36"/>
      <c r="AA46" s="36"/>
      <c r="AB46" s="36"/>
      <c r="AC46" s="36" t="s">
        <v>3</v>
      </c>
      <c r="AD46" s="36"/>
      <c r="AE46" s="36"/>
      <c r="AF46" s="36"/>
      <c r="AG46" s="36"/>
      <c r="AH46" s="46" t="s">
        <v>116</v>
      </c>
      <c r="AI46" s="47"/>
      <c r="AJ46" s="47"/>
      <c r="AK46" s="47"/>
      <c r="AL46" s="48"/>
      <c r="AM46" s="30" t="s">
        <v>5</v>
      </c>
      <c r="AN46" s="31"/>
      <c r="AO46" s="31"/>
      <c r="AP46" s="31"/>
      <c r="AQ46" s="32"/>
      <c r="AR46" s="30" t="s">
        <v>4</v>
      </c>
      <c r="AS46" s="31"/>
      <c r="AT46" s="31"/>
      <c r="AU46" s="31"/>
      <c r="AV46" s="32"/>
      <c r="AW46" s="30" t="s">
        <v>3</v>
      </c>
      <c r="AX46" s="31"/>
      <c r="AY46" s="31"/>
      <c r="AZ46" s="31"/>
      <c r="BA46" s="32"/>
      <c r="BB46" s="46" t="s">
        <v>116</v>
      </c>
      <c r="BC46" s="47"/>
      <c r="BD46" s="47"/>
      <c r="BE46" s="47"/>
      <c r="BF46" s="48"/>
      <c r="BG46" s="30" t="s">
        <v>96</v>
      </c>
      <c r="BH46" s="31"/>
      <c r="BI46" s="31"/>
      <c r="BJ46" s="31"/>
      <c r="BK46" s="32"/>
    </row>
    <row r="47" spans="1:79" ht="15" customHeight="1" x14ac:dyDescent="0.2">
      <c r="A47" s="30">
        <v>1</v>
      </c>
      <c r="B47" s="31"/>
      <c r="C47" s="31"/>
      <c r="D47" s="32"/>
      <c r="E47" s="30">
        <v>2</v>
      </c>
      <c r="F47" s="31"/>
      <c r="G47" s="31"/>
      <c r="H47" s="31"/>
      <c r="I47" s="31"/>
      <c r="J47" s="31"/>
      <c r="K47" s="31"/>
      <c r="L47" s="31"/>
      <c r="M47" s="31"/>
      <c r="N47" s="31"/>
      <c r="O47" s="31"/>
      <c r="P47" s="31"/>
      <c r="Q47" s="31"/>
      <c r="R47" s="31"/>
      <c r="S47" s="31"/>
      <c r="T47" s="31"/>
      <c r="U47" s="31"/>
      <c r="V47" s="31"/>
      <c r="W47" s="32"/>
      <c r="X47" s="36">
        <v>3</v>
      </c>
      <c r="Y47" s="36"/>
      <c r="Z47" s="36"/>
      <c r="AA47" s="36"/>
      <c r="AB47" s="36"/>
      <c r="AC47" s="36">
        <v>4</v>
      </c>
      <c r="AD47" s="36"/>
      <c r="AE47" s="36"/>
      <c r="AF47" s="36"/>
      <c r="AG47" s="36"/>
      <c r="AH47" s="36">
        <v>5</v>
      </c>
      <c r="AI47" s="36"/>
      <c r="AJ47" s="36"/>
      <c r="AK47" s="36"/>
      <c r="AL47" s="36"/>
      <c r="AM47" s="36">
        <v>6</v>
      </c>
      <c r="AN47" s="36"/>
      <c r="AO47" s="36"/>
      <c r="AP47" s="36"/>
      <c r="AQ47" s="36"/>
      <c r="AR47" s="30">
        <v>7</v>
      </c>
      <c r="AS47" s="31"/>
      <c r="AT47" s="31"/>
      <c r="AU47" s="31"/>
      <c r="AV47" s="32"/>
      <c r="AW47" s="30">
        <v>8</v>
      </c>
      <c r="AX47" s="31"/>
      <c r="AY47" s="31"/>
      <c r="AZ47" s="31"/>
      <c r="BA47" s="32"/>
      <c r="BB47" s="30">
        <v>9</v>
      </c>
      <c r="BC47" s="31"/>
      <c r="BD47" s="31"/>
      <c r="BE47" s="31"/>
      <c r="BF47" s="32"/>
      <c r="BG47" s="30">
        <v>10</v>
      </c>
      <c r="BH47" s="31"/>
      <c r="BI47" s="31"/>
      <c r="BJ47" s="31"/>
      <c r="BK47" s="32"/>
    </row>
    <row r="48" spans="1:79" ht="20.25" hidden="1" customHeight="1" x14ac:dyDescent="0.2">
      <c r="A48" s="33" t="s">
        <v>56</v>
      </c>
      <c r="B48" s="34"/>
      <c r="C48" s="34"/>
      <c r="D48" s="35"/>
      <c r="E48" s="33" t="s">
        <v>57</v>
      </c>
      <c r="F48" s="34"/>
      <c r="G48" s="34"/>
      <c r="H48" s="34"/>
      <c r="I48" s="34"/>
      <c r="J48" s="34"/>
      <c r="K48" s="34"/>
      <c r="L48" s="34"/>
      <c r="M48" s="34"/>
      <c r="N48" s="34"/>
      <c r="O48" s="34"/>
      <c r="P48" s="34"/>
      <c r="Q48" s="34"/>
      <c r="R48" s="34"/>
      <c r="S48" s="34"/>
      <c r="T48" s="34"/>
      <c r="U48" s="34"/>
      <c r="V48" s="34"/>
      <c r="W48" s="35"/>
      <c r="X48" s="38" t="s">
        <v>60</v>
      </c>
      <c r="Y48" s="38"/>
      <c r="Z48" s="38"/>
      <c r="AA48" s="38"/>
      <c r="AB48" s="38"/>
      <c r="AC48" s="38" t="s">
        <v>61</v>
      </c>
      <c r="AD48" s="38"/>
      <c r="AE48" s="38"/>
      <c r="AF48" s="38"/>
      <c r="AG48" s="38"/>
      <c r="AH48" s="33" t="s">
        <v>94</v>
      </c>
      <c r="AI48" s="34"/>
      <c r="AJ48" s="34"/>
      <c r="AK48" s="34"/>
      <c r="AL48" s="35"/>
      <c r="AM48" s="50" t="s">
        <v>171</v>
      </c>
      <c r="AN48" s="51"/>
      <c r="AO48" s="51"/>
      <c r="AP48" s="51"/>
      <c r="AQ48" s="52"/>
      <c r="AR48" s="33" t="s">
        <v>62</v>
      </c>
      <c r="AS48" s="34"/>
      <c r="AT48" s="34"/>
      <c r="AU48" s="34"/>
      <c r="AV48" s="35"/>
      <c r="AW48" s="33" t="s">
        <v>63</v>
      </c>
      <c r="AX48" s="34"/>
      <c r="AY48" s="34"/>
      <c r="AZ48" s="34"/>
      <c r="BA48" s="35"/>
      <c r="BB48" s="33" t="s">
        <v>95</v>
      </c>
      <c r="BC48" s="34"/>
      <c r="BD48" s="34"/>
      <c r="BE48" s="34"/>
      <c r="BF48" s="35"/>
      <c r="BG48" s="50" t="s">
        <v>171</v>
      </c>
      <c r="BH48" s="51"/>
      <c r="BI48" s="51"/>
      <c r="BJ48" s="51"/>
      <c r="BK48" s="52"/>
      <c r="CA48" t="s">
        <v>23</v>
      </c>
    </row>
    <row r="49" spans="1:79" s="99" customFormat="1" ht="12.75" customHeight="1" x14ac:dyDescent="0.2">
      <c r="A49" s="89"/>
      <c r="B49" s="90"/>
      <c r="C49" s="90"/>
      <c r="D49" s="91"/>
      <c r="E49" s="92" t="s">
        <v>172</v>
      </c>
      <c r="F49" s="93"/>
      <c r="G49" s="93"/>
      <c r="H49" s="93"/>
      <c r="I49" s="93"/>
      <c r="J49" s="93"/>
      <c r="K49" s="93"/>
      <c r="L49" s="93"/>
      <c r="M49" s="93"/>
      <c r="N49" s="93"/>
      <c r="O49" s="93"/>
      <c r="P49" s="93"/>
      <c r="Q49" s="93"/>
      <c r="R49" s="93"/>
      <c r="S49" s="93"/>
      <c r="T49" s="93"/>
      <c r="U49" s="93"/>
      <c r="V49" s="93"/>
      <c r="W49" s="94"/>
      <c r="X49" s="96">
        <v>18748091.199999999</v>
      </c>
      <c r="Y49" s="97"/>
      <c r="Z49" s="97"/>
      <c r="AA49" s="97"/>
      <c r="AB49" s="98"/>
      <c r="AC49" s="96" t="s">
        <v>173</v>
      </c>
      <c r="AD49" s="97"/>
      <c r="AE49" s="97"/>
      <c r="AF49" s="97"/>
      <c r="AG49" s="98"/>
      <c r="AH49" s="96" t="s">
        <v>173</v>
      </c>
      <c r="AI49" s="97"/>
      <c r="AJ49" s="97"/>
      <c r="AK49" s="97"/>
      <c r="AL49" s="98"/>
      <c r="AM49" s="96">
        <f>IF(ISNUMBER(X49),X49,0)+IF(ISNUMBER(AC49),AC49,0)</f>
        <v>18748091.199999999</v>
      </c>
      <c r="AN49" s="97"/>
      <c r="AO49" s="97"/>
      <c r="AP49" s="97"/>
      <c r="AQ49" s="98"/>
      <c r="AR49" s="96">
        <v>18909278.719999999</v>
      </c>
      <c r="AS49" s="97"/>
      <c r="AT49" s="97"/>
      <c r="AU49" s="97"/>
      <c r="AV49" s="98"/>
      <c r="AW49" s="96" t="s">
        <v>173</v>
      </c>
      <c r="AX49" s="97"/>
      <c r="AY49" s="97"/>
      <c r="AZ49" s="97"/>
      <c r="BA49" s="98"/>
      <c r="BB49" s="96" t="s">
        <v>173</v>
      </c>
      <c r="BC49" s="97"/>
      <c r="BD49" s="97"/>
      <c r="BE49" s="97"/>
      <c r="BF49" s="98"/>
      <c r="BG49" s="95">
        <f>IF(ISNUMBER(AR49),AR49,0)+IF(ISNUMBER(AW49),AW49,0)</f>
        <v>18909278.719999999</v>
      </c>
      <c r="BH49" s="95"/>
      <c r="BI49" s="95"/>
      <c r="BJ49" s="95"/>
      <c r="BK49" s="95"/>
      <c r="CA49" s="99" t="s">
        <v>24</v>
      </c>
    </row>
    <row r="50" spans="1:79" s="99" customFormat="1" ht="25.5" customHeight="1" x14ac:dyDescent="0.2">
      <c r="A50" s="89"/>
      <c r="B50" s="90"/>
      <c r="C50" s="90"/>
      <c r="D50" s="91"/>
      <c r="E50" s="92" t="s">
        <v>174</v>
      </c>
      <c r="F50" s="93"/>
      <c r="G50" s="93"/>
      <c r="H50" s="93"/>
      <c r="I50" s="93"/>
      <c r="J50" s="93"/>
      <c r="K50" s="93"/>
      <c r="L50" s="93"/>
      <c r="M50" s="93"/>
      <c r="N50" s="93"/>
      <c r="O50" s="93"/>
      <c r="P50" s="93"/>
      <c r="Q50" s="93"/>
      <c r="R50" s="93"/>
      <c r="S50" s="93"/>
      <c r="T50" s="93"/>
      <c r="U50" s="93"/>
      <c r="V50" s="93"/>
      <c r="W50" s="94"/>
      <c r="X50" s="96" t="s">
        <v>173</v>
      </c>
      <c r="Y50" s="97"/>
      <c r="Z50" s="97"/>
      <c r="AA50" s="97"/>
      <c r="AB50" s="98"/>
      <c r="AC50" s="96">
        <v>0</v>
      </c>
      <c r="AD50" s="97"/>
      <c r="AE50" s="97"/>
      <c r="AF50" s="97"/>
      <c r="AG50" s="98"/>
      <c r="AH50" s="96">
        <v>0</v>
      </c>
      <c r="AI50" s="97"/>
      <c r="AJ50" s="97"/>
      <c r="AK50" s="97"/>
      <c r="AL50" s="98"/>
      <c r="AM50" s="96">
        <f>IF(ISNUMBER(X50),X50,0)+IF(ISNUMBER(AC50),AC50,0)</f>
        <v>0</v>
      </c>
      <c r="AN50" s="97"/>
      <c r="AO50" s="97"/>
      <c r="AP50" s="97"/>
      <c r="AQ50" s="98"/>
      <c r="AR50" s="96" t="s">
        <v>173</v>
      </c>
      <c r="AS50" s="97"/>
      <c r="AT50" s="97"/>
      <c r="AU50" s="97"/>
      <c r="AV50" s="98"/>
      <c r="AW50" s="96">
        <v>0</v>
      </c>
      <c r="AX50" s="97"/>
      <c r="AY50" s="97"/>
      <c r="AZ50" s="97"/>
      <c r="BA50" s="98"/>
      <c r="BB50" s="96">
        <v>0</v>
      </c>
      <c r="BC50" s="97"/>
      <c r="BD50" s="97"/>
      <c r="BE50" s="97"/>
      <c r="BF50" s="98"/>
      <c r="BG50" s="95">
        <f>IF(ISNUMBER(AR50),AR50,0)+IF(ISNUMBER(AW50),AW50,0)</f>
        <v>0</v>
      </c>
      <c r="BH50" s="95"/>
      <c r="BI50" s="95"/>
      <c r="BJ50" s="95"/>
      <c r="BK50" s="95"/>
    </row>
    <row r="51" spans="1:79" s="99" customFormat="1" ht="25.5" customHeight="1" x14ac:dyDescent="0.2">
      <c r="A51" s="89">
        <v>25010100</v>
      </c>
      <c r="B51" s="90"/>
      <c r="C51" s="90"/>
      <c r="D51" s="91"/>
      <c r="E51" s="92" t="s">
        <v>175</v>
      </c>
      <c r="F51" s="93"/>
      <c r="G51" s="93"/>
      <c r="H51" s="93"/>
      <c r="I51" s="93"/>
      <c r="J51" s="93"/>
      <c r="K51" s="93"/>
      <c r="L51" s="93"/>
      <c r="M51" s="93"/>
      <c r="N51" s="93"/>
      <c r="O51" s="93"/>
      <c r="P51" s="93"/>
      <c r="Q51" s="93"/>
      <c r="R51" s="93"/>
      <c r="S51" s="93"/>
      <c r="T51" s="93"/>
      <c r="U51" s="93"/>
      <c r="V51" s="93"/>
      <c r="W51" s="94"/>
      <c r="X51" s="96" t="s">
        <v>173</v>
      </c>
      <c r="Y51" s="97"/>
      <c r="Z51" s="97"/>
      <c r="AA51" s="97"/>
      <c r="AB51" s="98"/>
      <c r="AC51" s="96">
        <v>0</v>
      </c>
      <c r="AD51" s="97"/>
      <c r="AE51" s="97"/>
      <c r="AF51" s="97"/>
      <c r="AG51" s="98"/>
      <c r="AH51" s="96">
        <v>0</v>
      </c>
      <c r="AI51" s="97"/>
      <c r="AJ51" s="97"/>
      <c r="AK51" s="97"/>
      <c r="AL51" s="98"/>
      <c r="AM51" s="96">
        <f>IF(ISNUMBER(X51),X51,0)+IF(ISNUMBER(AC51),AC51,0)</f>
        <v>0</v>
      </c>
      <c r="AN51" s="97"/>
      <c r="AO51" s="97"/>
      <c r="AP51" s="97"/>
      <c r="AQ51" s="98"/>
      <c r="AR51" s="96" t="s">
        <v>173</v>
      </c>
      <c r="AS51" s="97"/>
      <c r="AT51" s="97"/>
      <c r="AU51" s="97"/>
      <c r="AV51" s="98"/>
      <c r="AW51" s="96">
        <v>0</v>
      </c>
      <c r="AX51" s="97"/>
      <c r="AY51" s="97"/>
      <c r="AZ51" s="97"/>
      <c r="BA51" s="98"/>
      <c r="BB51" s="96">
        <v>0</v>
      </c>
      <c r="BC51" s="97"/>
      <c r="BD51" s="97"/>
      <c r="BE51" s="97"/>
      <c r="BF51" s="98"/>
      <c r="BG51" s="95">
        <f>IF(ISNUMBER(AR51),AR51,0)+IF(ISNUMBER(AW51),AW51,0)</f>
        <v>0</v>
      </c>
      <c r="BH51" s="95"/>
      <c r="BI51" s="95"/>
      <c r="BJ51" s="95"/>
      <c r="BK51" s="95"/>
    </row>
    <row r="52" spans="1:79" s="99" customFormat="1" ht="25.5" customHeight="1" x14ac:dyDescent="0.2">
      <c r="A52" s="89">
        <v>25010200</v>
      </c>
      <c r="B52" s="90"/>
      <c r="C52" s="90"/>
      <c r="D52" s="91"/>
      <c r="E52" s="92" t="s">
        <v>176</v>
      </c>
      <c r="F52" s="93"/>
      <c r="G52" s="93"/>
      <c r="H52" s="93"/>
      <c r="I52" s="93"/>
      <c r="J52" s="93"/>
      <c r="K52" s="93"/>
      <c r="L52" s="93"/>
      <c r="M52" s="93"/>
      <c r="N52" s="93"/>
      <c r="O52" s="93"/>
      <c r="P52" s="93"/>
      <c r="Q52" s="93"/>
      <c r="R52" s="93"/>
      <c r="S52" s="93"/>
      <c r="T52" s="93"/>
      <c r="U52" s="93"/>
      <c r="V52" s="93"/>
      <c r="W52" s="94"/>
      <c r="X52" s="96" t="s">
        <v>173</v>
      </c>
      <c r="Y52" s="97"/>
      <c r="Z52" s="97"/>
      <c r="AA52" s="97"/>
      <c r="AB52" s="98"/>
      <c r="AC52" s="96">
        <v>0</v>
      </c>
      <c r="AD52" s="97"/>
      <c r="AE52" s="97"/>
      <c r="AF52" s="97"/>
      <c r="AG52" s="98"/>
      <c r="AH52" s="96">
        <v>0</v>
      </c>
      <c r="AI52" s="97"/>
      <c r="AJ52" s="97"/>
      <c r="AK52" s="97"/>
      <c r="AL52" s="98"/>
      <c r="AM52" s="96">
        <f>IF(ISNUMBER(X52),X52,0)+IF(ISNUMBER(AC52),AC52,0)</f>
        <v>0</v>
      </c>
      <c r="AN52" s="97"/>
      <c r="AO52" s="97"/>
      <c r="AP52" s="97"/>
      <c r="AQ52" s="98"/>
      <c r="AR52" s="96" t="s">
        <v>173</v>
      </c>
      <c r="AS52" s="97"/>
      <c r="AT52" s="97"/>
      <c r="AU52" s="97"/>
      <c r="AV52" s="98"/>
      <c r="AW52" s="96">
        <v>0</v>
      </c>
      <c r="AX52" s="97"/>
      <c r="AY52" s="97"/>
      <c r="AZ52" s="97"/>
      <c r="BA52" s="98"/>
      <c r="BB52" s="96">
        <v>0</v>
      </c>
      <c r="BC52" s="97"/>
      <c r="BD52" s="97"/>
      <c r="BE52" s="97"/>
      <c r="BF52" s="98"/>
      <c r="BG52" s="95">
        <f>IF(ISNUMBER(AR52),AR52,0)+IF(ISNUMBER(AW52),AW52,0)</f>
        <v>0</v>
      </c>
      <c r="BH52" s="95"/>
      <c r="BI52" s="95"/>
      <c r="BJ52" s="95"/>
      <c r="BK52" s="95"/>
    </row>
    <row r="53" spans="1:79" s="99" customFormat="1" ht="12.75" customHeight="1" x14ac:dyDescent="0.2">
      <c r="A53" s="89">
        <v>25010300</v>
      </c>
      <c r="B53" s="90"/>
      <c r="C53" s="90"/>
      <c r="D53" s="91"/>
      <c r="E53" s="92" t="s">
        <v>177</v>
      </c>
      <c r="F53" s="93"/>
      <c r="G53" s="93"/>
      <c r="H53" s="93"/>
      <c r="I53" s="93"/>
      <c r="J53" s="93"/>
      <c r="K53" s="93"/>
      <c r="L53" s="93"/>
      <c r="M53" s="93"/>
      <c r="N53" s="93"/>
      <c r="O53" s="93"/>
      <c r="P53" s="93"/>
      <c r="Q53" s="93"/>
      <c r="R53" s="93"/>
      <c r="S53" s="93"/>
      <c r="T53" s="93"/>
      <c r="U53" s="93"/>
      <c r="V53" s="93"/>
      <c r="W53" s="94"/>
      <c r="X53" s="96" t="s">
        <v>173</v>
      </c>
      <c r="Y53" s="97"/>
      <c r="Z53" s="97"/>
      <c r="AA53" s="97"/>
      <c r="AB53" s="98"/>
      <c r="AC53" s="96">
        <v>0</v>
      </c>
      <c r="AD53" s="97"/>
      <c r="AE53" s="97"/>
      <c r="AF53" s="97"/>
      <c r="AG53" s="98"/>
      <c r="AH53" s="96">
        <v>0</v>
      </c>
      <c r="AI53" s="97"/>
      <c r="AJ53" s="97"/>
      <c r="AK53" s="97"/>
      <c r="AL53" s="98"/>
      <c r="AM53" s="96">
        <f>IF(ISNUMBER(X53),X53,0)+IF(ISNUMBER(AC53),AC53,0)</f>
        <v>0</v>
      </c>
      <c r="AN53" s="97"/>
      <c r="AO53" s="97"/>
      <c r="AP53" s="97"/>
      <c r="AQ53" s="98"/>
      <c r="AR53" s="96" t="s">
        <v>173</v>
      </c>
      <c r="AS53" s="97"/>
      <c r="AT53" s="97"/>
      <c r="AU53" s="97"/>
      <c r="AV53" s="98"/>
      <c r="AW53" s="96">
        <v>0</v>
      </c>
      <c r="AX53" s="97"/>
      <c r="AY53" s="97"/>
      <c r="AZ53" s="97"/>
      <c r="BA53" s="98"/>
      <c r="BB53" s="96">
        <v>0</v>
      </c>
      <c r="BC53" s="97"/>
      <c r="BD53" s="97"/>
      <c r="BE53" s="97"/>
      <c r="BF53" s="98"/>
      <c r="BG53" s="95">
        <f>IF(ISNUMBER(AR53),AR53,0)+IF(ISNUMBER(AW53),AW53,0)</f>
        <v>0</v>
      </c>
      <c r="BH53" s="95"/>
      <c r="BI53" s="95"/>
      <c r="BJ53" s="95"/>
      <c r="BK53" s="95"/>
    </row>
    <row r="54" spans="1:79" s="99" customFormat="1" ht="63.75" customHeight="1" x14ac:dyDescent="0.2">
      <c r="A54" s="89">
        <v>25020200</v>
      </c>
      <c r="B54" s="90"/>
      <c r="C54" s="90"/>
      <c r="D54" s="91"/>
      <c r="E54" s="92" t="s">
        <v>178</v>
      </c>
      <c r="F54" s="93"/>
      <c r="G54" s="93"/>
      <c r="H54" s="93"/>
      <c r="I54" s="93"/>
      <c r="J54" s="93"/>
      <c r="K54" s="93"/>
      <c r="L54" s="93"/>
      <c r="M54" s="93"/>
      <c r="N54" s="93"/>
      <c r="O54" s="93"/>
      <c r="P54" s="93"/>
      <c r="Q54" s="93"/>
      <c r="R54" s="93"/>
      <c r="S54" s="93"/>
      <c r="T54" s="93"/>
      <c r="U54" s="93"/>
      <c r="V54" s="93"/>
      <c r="W54" s="94"/>
      <c r="X54" s="96" t="s">
        <v>173</v>
      </c>
      <c r="Y54" s="97"/>
      <c r="Z54" s="97"/>
      <c r="AA54" s="97"/>
      <c r="AB54" s="98"/>
      <c r="AC54" s="96">
        <v>0</v>
      </c>
      <c r="AD54" s="97"/>
      <c r="AE54" s="97"/>
      <c r="AF54" s="97"/>
      <c r="AG54" s="98"/>
      <c r="AH54" s="96">
        <v>0</v>
      </c>
      <c r="AI54" s="97"/>
      <c r="AJ54" s="97"/>
      <c r="AK54" s="97"/>
      <c r="AL54" s="98"/>
      <c r="AM54" s="96">
        <f>IF(ISNUMBER(X54),X54,0)+IF(ISNUMBER(AC54),AC54,0)</f>
        <v>0</v>
      </c>
      <c r="AN54" s="97"/>
      <c r="AO54" s="97"/>
      <c r="AP54" s="97"/>
      <c r="AQ54" s="98"/>
      <c r="AR54" s="96" t="s">
        <v>173</v>
      </c>
      <c r="AS54" s="97"/>
      <c r="AT54" s="97"/>
      <c r="AU54" s="97"/>
      <c r="AV54" s="98"/>
      <c r="AW54" s="96">
        <v>0</v>
      </c>
      <c r="AX54" s="97"/>
      <c r="AY54" s="97"/>
      <c r="AZ54" s="97"/>
      <c r="BA54" s="98"/>
      <c r="BB54" s="96">
        <v>0</v>
      </c>
      <c r="BC54" s="97"/>
      <c r="BD54" s="97"/>
      <c r="BE54" s="97"/>
      <c r="BF54" s="98"/>
      <c r="BG54" s="95">
        <f>IF(ISNUMBER(AR54),AR54,0)+IF(ISNUMBER(AW54),AW54,0)</f>
        <v>0</v>
      </c>
      <c r="BH54" s="95"/>
      <c r="BI54" s="95"/>
      <c r="BJ54" s="95"/>
      <c r="BK54" s="95"/>
    </row>
    <row r="55" spans="1:79" s="99" customFormat="1" ht="25.5" customHeight="1" x14ac:dyDescent="0.2">
      <c r="A55" s="89"/>
      <c r="B55" s="90"/>
      <c r="C55" s="90"/>
      <c r="D55" s="91"/>
      <c r="E55" s="92" t="s">
        <v>179</v>
      </c>
      <c r="F55" s="93"/>
      <c r="G55" s="93"/>
      <c r="H55" s="93"/>
      <c r="I55" s="93"/>
      <c r="J55" s="93"/>
      <c r="K55" s="93"/>
      <c r="L55" s="93"/>
      <c r="M55" s="93"/>
      <c r="N55" s="93"/>
      <c r="O55" s="93"/>
      <c r="P55" s="93"/>
      <c r="Q55" s="93"/>
      <c r="R55" s="93"/>
      <c r="S55" s="93"/>
      <c r="T55" s="93"/>
      <c r="U55" s="93"/>
      <c r="V55" s="93"/>
      <c r="W55" s="94"/>
      <c r="X55" s="96" t="s">
        <v>173</v>
      </c>
      <c r="Y55" s="97"/>
      <c r="Z55" s="97"/>
      <c r="AA55" s="97"/>
      <c r="AB55" s="98"/>
      <c r="AC55" s="96">
        <v>0</v>
      </c>
      <c r="AD55" s="97"/>
      <c r="AE55" s="97"/>
      <c r="AF55" s="97"/>
      <c r="AG55" s="98"/>
      <c r="AH55" s="96">
        <v>0</v>
      </c>
      <c r="AI55" s="97"/>
      <c r="AJ55" s="97"/>
      <c r="AK55" s="97"/>
      <c r="AL55" s="98"/>
      <c r="AM55" s="96">
        <f>IF(ISNUMBER(X55),X55,0)+IF(ISNUMBER(AC55),AC55,0)</f>
        <v>0</v>
      </c>
      <c r="AN55" s="97"/>
      <c r="AO55" s="97"/>
      <c r="AP55" s="97"/>
      <c r="AQ55" s="98"/>
      <c r="AR55" s="96" t="s">
        <v>173</v>
      </c>
      <c r="AS55" s="97"/>
      <c r="AT55" s="97"/>
      <c r="AU55" s="97"/>
      <c r="AV55" s="98"/>
      <c r="AW55" s="96">
        <v>0</v>
      </c>
      <c r="AX55" s="97"/>
      <c r="AY55" s="97"/>
      <c r="AZ55" s="97"/>
      <c r="BA55" s="98"/>
      <c r="BB55" s="96">
        <v>0</v>
      </c>
      <c r="BC55" s="97"/>
      <c r="BD55" s="97"/>
      <c r="BE55" s="97"/>
      <c r="BF55" s="98"/>
      <c r="BG55" s="95">
        <f>IF(ISNUMBER(AR55),AR55,0)+IF(ISNUMBER(AW55),AW55,0)</f>
        <v>0</v>
      </c>
      <c r="BH55" s="95"/>
      <c r="BI55" s="95"/>
      <c r="BJ55" s="95"/>
      <c r="BK55" s="95"/>
    </row>
    <row r="56" spans="1:79" s="99" customFormat="1" ht="38.25" customHeight="1" x14ac:dyDescent="0.2">
      <c r="A56" s="89">
        <v>11010400</v>
      </c>
      <c r="B56" s="90"/>
      <c r="C56" s="90"/>
      <c r="D56" s="91"/>
      <c r="E56" s="92" t="s">
        <v>180</v>
      </c>
      <c r="F56" s="93"/>
      <c r="G56" s="93"/>
      <c r="H56" s="93"/>
      <c r="I56" s="93"/>
      <c r="J56" s="93"/>
      <c r="K56" s="93"/>
      <c r="L56" s="93"/>
      <c r="M56" s="93"/>
      <c r="N56" s="93"/>
      <c r="O56" s="93"/>
      <c r="P56" s="93"/>
      <c r="Q56" s="93"/>
      <c r="R56" s="93"/>
      <c r="S56" s="93"/>
      <c r="T56" s="93"/>
      <c r="U56" s="93"/>
      <c r="V56" s="93"/>
      <c r="W56" s="94"/>
      <c r="X56" s="96" t="s">
        <v>173</v>
      </c>
      <c r="Y56" s="97"/>
      <c r="Z56" s="97"/>
      <c r="AA56" s="97"/>
      <c r="AB56" s="98"/>
      <c r="AC56" s="96">
        <v>0</v>
      </c>
      <c r="AD56" s="97"/>
      <c r="AE56" s="97"/>
      <c r="AF56" s="97"/>
      <c r="AG56" s="98"/>
      <c r="AH56" s="96">
        <v>0</v>
      </c>
      <c r="AI56" s="97"/>
      <c r="AJ56" s="97"/>
      <c r="AK56" s="97"/>
      <c r="AL56" s="98"/>
      <c r="AM56" s="96">
        <f>IF(ISNUMBER(X56),X56,0)+IF(ISNUMBER(AC56),AC56,0)</f>
        <v>0</v>
      </c>
      <c r="AN56" s="97"/>
      <c r="AO56" s="97"/>
      <c r="AP56" s="97"/>
      <c r="AQ56" s="98"/>
      <c r="AR56" s="96" t="s">
        <v>173</v>
      </c>
      <c r="AS56" s="97"/>
      <c r="AT56" s="97"/>
      <c r="AU56" s="97"/>
      <c r="AV56" s="98"/>
      <c r="AW56" s="96">
        <v>0</v>
      </c>
      <c r="AX56" s="97"/>
      <c r="AY56" s="97"/>
      <c r="AZ56" s="97"/>
      <c r="BA56" s="98"/>
      <c r="BB56" s="96">
        <v>0</v>
      </c>
      <c r="BC56" s="97"/>
      <c r="BD56" s="97"/>
      <c r="BE56" s="97"/>
      <c r="BF56" s="98"/>
      <c r="BG56" s="95">
        <f>IF(ISNUMBER(AR56),AR56,0)+IF(ISNUMBER(AW56),AW56,0)</f>
        <v>0</v>
      </c>
      <c r="BH56" s="95"/>
      <c r="BI56" s="95"/>
      <c r="BJ56" s="95"/>
      <c r="BK56" s="95"/>
    </row>
    <row r="57" spans="1:79" s="99" customFormat="1" ht="25.5" customHeight="1" x14ac:dyDescent="0.2">
      <c r="A57" s="89">
        <v>11020100</v>
      </c>
      <c r="B57" s="90"/>
      <c r="C57" s="90"/>
      <c r="D57" s="91"/>
      <c r="E57" s="92" t="s">
        <v>181</v>
      </c>
      <c r="F57" s="93"/>
      <c r="G57" s="93"/>
      <c r="H57" s="93"/>
      <c r="I57" s="93"/>
      <c r="J57" s="93"/>
      <c r="K57" s="93"/>
      <c r="L57" s="93"/>
      <c r="M57" s="93"/>
      <c r="N57" s="93"/>
      <c r="O57" s="93"/>
      <c r="P57" s="93"/>
      <c r="Q57" s="93"/>
      <c r="R57" s="93"/>
      <c r="S57" s="93"/>
      <c r="T57" s="93"/>
      <c r="U57" s="93"/>
      <c r="V57" s="93"/>
      <c r="W57" s="94"/>
      <c r="X57" s="96" t="s">
        <v>173</v>
      </c>
      <c r="Y57" s="97"/>
      <c r="Z57" s="97"/>
      <c r="AA57" s="97"/>
      <c r="AB57" s="98"/>
      <c r="AC57" s="96">
        <v>0</v>
      </c>
      <c r="AD57" s="97"/>
      <c r="AE57" s="97"/>
      <c r="AF57" s="97"/>
      <c r="AG57" s="98"/>
      <c r="AH57" s="96">
        <v>0</v>
      </c>
      <c r="AI57" s="97"/>
      <c r="AJ57" s="97"/>
      <c r="AK57" s="97"/>
      <c r="AL57" s="98"/>
      <c r="AM57" s="96">
        <f>IF(ISNUMBER(X57),X57,0)+IF(ISNUMBER(AC57),AC57,0)</f>
        <v>0</v>
      </c>
      <c r="AN57" s="97"/>
      <c r="AO57" s="97"/>
      <c r="AP57" s="97"/>
      <c r="AQ57" s="98"/>
      <c r="AR57" s="96" t="s">
        <v>173</v>
      </c>
      <c r="AS57" s="97"/>
      <c r="AT57" s="97"/>
      <c r="AU57" s="97"/>
      <c r="AV57" s="98"/>
      <c r="AW57" s="96">
        <v>0</v>
      </c>
      <c r="AX57" s="97"/>
      <c r="AY57" s="97"/>
      <c r="AZ57" s="97"/>
      <c r="BA57" s="98"/>
      <c r="BB57" s="96">
        <v>0</v>
      </c>
      <c r="BC57" s="97"/>
      <c r="BD57" s="97"/>
      <c r="BE57" s="97"/>
      <c r="BF57" s="98"/>
      <c r="BG57" s="95">
        <f>IF(ISNUMBER(AR57),AR57,0)+IF(ISNUMBER(AW57),AW57,0)</f>
        <v>0</v>
      </c>
      <c r="BH57" s="95"/>
      <c r="BI57" s="95"/>
      <c r="BJ57" s="95"/>
      <c r="BK57" s="95"/>
    </row>
    <row r="58" spans="1:79" s="99" customFormat="1" ht="25.5" customHeight="1" x14ac:dyDescent="0.2">
      <c r="A58" s="89">
        <v>11020300</v>
      </c>
      <c r="B58" s="90"/>
      <c r="C58" s="90"/>
      <c r="D58" s="91"/>
      <c r="E58" s="92" t="s">
        <v>182</v>
      </c>
      <c r="F58" s="93"/>
      <c r="G58" s="93"/>
      <c r="H58" s="93"/>
      <c r="I58" s="93"/>
      <c r="J58" s="93"/>
      <c r="K58" s="93"/>
      <c r="L58" s="93"/>
      <c r="M58" s="93"/>
      <c r="N58" s="93"/>
      <c r="O58" s="93"/>
      <c r="P58" s="93"/>
      <c r="Q58" s="93"/>
      <c r="R58" s="93"/>
      <c r="S58" s="93"/>
      <c r="T58" s="93"/>
      <c r="U58" s="93"/>
      <c r="V58" s="93"/>
      <c r="W58" s="94"/>
      <c r="X58" s="96" t="s">
        <v>173</v>
      </c>
      <c r="Y58" s="97"/>
      <c r="Z58" s="97"/>
      <c r="AA58" s="97"/>
      <c r="AB58" s="98"/>
      <c r="AC58" s="96">
        <v>0</v>
      </c>
      <c r="AD58" s="97"/>
      <c r="AE58" s="97"/>
      <c r="AF58" s="97"/>
      <c r="AG58" s="98"/>
      <c r="AH58" s="96">
        <v>0</v>
      </c>
      <c r="AI58" s="97"/>
      <c r="AJ58" s="97"/>
      <c r="AK58" s="97"/>
      <c r="AL58" s="98"/>
      <c r="AM58" s="96">
        <f>IF(ISNUMBER(X58),X58,0)+IF(ISNUMBER(AC58),AC58,0)</f>
        <v>0</v>
      </c>
      <c r="AN58" s="97"/>
      <c r="AO58" s="97"/>
      <c r="AP58" s="97"/>
      <c r="AQ58" s="98"/>
      <c r="AR58" s="96" t="s">
        <v>173</v>
      </c>
      <c r="AS58" s="97"/>
      <c r="AT58" s="97"/>
      <c r="AU58" s="97"/>
      <c r="AV58" s="98"/>
      <c r="AW58" s="96">
        <v>0</v>
      </c>
      <c r="AX58" s="97"/>
      <c r="AY58" s="97"/>
      <c r="AZ58" s="97"/>
      <c r="BA58" s="98"/>
      <c r="BB58" s="96">
        <v>0</v>
      </c>
      <c r="BC58" s="97"/>
      <c r="BD58" s="97"/>
      <c r="BE58" s="97"/>
      <c r="BF58" s="98"/>
      <c r="BG58" s="95">
        <f>IF(ISNUMBER(AR58),AR58,0)+IF(ISNUMBER(AW58),AW58,0)</f>
        <v>0</v>
      </c>
      <c r="BH58" s="95"/>
      <c r="BI58" s="95"/>
      <c r="BJ58" s="95"/>
      <c r="BK58" s="95"/>
    </row>
    <row r="59" spans="1:79" s="99" customFormat="1" ht="25.5" customHeight="1" x14ac:dyDescent="0.2">
      <c r="A59" s="89">
        <v>208400</v>
      </c>
      <c r="B59" s="90"/>
      <c r="C59" s="90"/>
      <c r="D59" s="91"/>
      <c r="E59" s="92" t="s">
        <v>183</v>
      </c>
      <c r="F59" s="93"/>
      <c r="G59" s="93"/>
      <c r="H59" s="93"/>
      <c r="I59" s="93"/>
      <c r="J59" s="93"/>
      <c r="K59" s="93"/>
      <c r="L59" s="93"/>
      <c r="M59" s="93"/>
      <c r="N59" s="93"/>
      <c r="O59" s="93"/>
      <c r="P59" s="93"/>
      <c r="Q59" s="93"/>
      <c r="R59" s="93"/>
      <c r="S59" s="93"/>
      <c r="T59" s="93"/>
      <c r="U59" s="93"/>
      <c r="V59" s="93"/>
      <c r="W59" s="94"/>
      <c r="X59" s="96" t="s">
        <v>173</v>
      </c>
      <c r="Y59" s="97"/>
      <c r="Z59" s="97"/>
      <c r="AA59" s="97"/>
      <c r="AB59" s="98"/>
      <c r="AC59" s="96">
        <v>0</v>
      </c>
      <c r="AD59" s="97"/>
      <c r="AE59" s="97"/>
      <c r="AF59" s="97"/>
      <c r="AG59" s="98"/>
      <c r="AH59" s="96">
        <v>0</v>
      </c>
      <c r="AI59" s="97"/>
      <c r="AJ59" s="97"/>
      <c r="AK59" s="97"/>
      <c r="AL59" s="98"/>
      <c r="AM59" s="96">
        <f>IF(ISNUMBER(X59),X59,0)+IF(ISNUMBER(AC59),AC59,0)</f>
        <v>0</v>
      </c>
      <c r="AN59" s="97"/>
      <c r="AO59" s="97"/>
      <c r="AP59" s="97"/>
      <c r="AQ59" s="98"/>
      <c r="AR59" s="96" t="s">
        <v>173</v>
      </c>
      <c r="AS59" s="97"/>
      <c r="AT59" s="97"/>
      <c r="AU59" s="97"/>
      <c r="AV59" s="98"/>
      <c r="AW59" s="96">
        <v>0</v>
      </c>
      <c r="AX59" s="97"/>
      <c r="AY59" s="97"/>
      <c r="AZ59" s="97"/>
      <c r="BA59" s="98"/>
      <c r="BB59" s="96">
        <v>0</v>
      </c>
      <c r="BC59" s="97"/>
      <c r="BD59" s="97"/>
      <c r="BE59" s="97"/>
      <c r="BF59" s="98"/>
      <c r="BG59" s="95">
        <f>IF(ISNUMBER(AR59),AR59,0)+IF(ISNUMBER(AW59),AW59,0)</f>
        <v>0</v>
      </c>
      <c r="BH59" s="95"/>
      <c r="BI59" s="95"/>
      <c r="BJ59" s="95"/>
      <c r="BK59" s="95"/>
    </row>
    <row r="60" spans="1:79" s="6" customFormat="1" ht="12.75" customHeight="1" x14ac:dyDescent="0.2">
      <c r="A60" s="87"/>
      <c r="B60" s="85"/>
      <c r="C60" s="85"/>
      <c r="D60" s="86"/>
      <c r="E60" s="100" t="s">
        <v>147</v>
      </c>
      <c r="F60" s="101"/>
      <c r="G60" s="101"/>
      <c r="H60" s="101"/>
      <c r="I60" s="101"/>
      <c r="J60" s="101"/>
      <c r="K60" s="101"/>
      <c r="L60" s="101"/>
      <c r="M60" s="101"/>
      <c r="N60" s="101"/>
      <c r="O60" s="101"/>
      <c r="P60" s="101"/>
      <c r="Q60" s="101"/>
      <c r="R60" s="101"/>
      <c r="S60" s="101"/>
      <c r="T60" s="101"/>
      <c r="U60" s="101"/>
      <c r="V60" s="101"/>
      <c r="W60" s="102"/>
      <c r="X60" s="104">
        <v>18748091.199999999</v>
      </c>
      <c r="Y60" s="105"/>
      <c r="Z60" s="105"/>
      <c r="AA60" s="105"/>
      <c r="AB60" s="106"/>
      <c r="AC60" s="104">
        <v>0</v>
      </c>
      <c r="AD60" s="105"/>
      <c r="AE60" s="105"/>
      <c r="AF60" s="105"/>
      <c r="AG60" s="106"/>
      <c r="AH60" s="104">
        <v>0</v>
      </c>
      <c r="AI60" s="105"/>
      <c r="AJ60" s="105"/>
      <c r="AK60" s="105"/>
      <c r="AL60" s="106"/>
      <c r="AM60" s="104">
        <f>IF(ISNUMBER(X60),X60,0)+IF(ISNUMBER(AC60),AC60,0)</f>
        <v>18748091.199999999</v>
      </c>
      <c r="AN60" s="105"/>
      <c r="AO60" s="105"/>
      <c r="AP60" s="105"/>
      <c r="AQ60" s="106"/>
      <c r="AR60" s="104">
        <v>18909278.719999999</v>
      </c>
      <c r="AS60" s="105"/>
      <c r="AT60" s="105"/>
      <c r="AU60" s="105"/>
      <c r="AV60" s="106"/>
      <c r="AW60" s="104">
        <v>0</v>
      </c>
      <c r="AX60" s="105"/>
      <c r="AY60" s="105"/>
      <c r="AZ60" s="105"/>
      <c r="BA60" s="106"/>
      <c r="BB60" s="104">
        <v>0</v>
      </c>
      <c r="BC60" s="105"/>
      <c r="BD60" s="105"/>
      <c r="BE60" s="105"/>
      <c r="BF60" s="106"/>
      <c r="BG60" s="103">
        <f>IF(ISNUMBER(AR60),AR60,0)+IF(ISNUMBER(AW60),AW60,0)</f>
        <v>18909278.719999999</v>
      </c>
      <c r="BH60" s="103"/>
      <c r="BI60" s="103"/>
      <c r="BJ60" s="103"/>
      <c r="BK60" s="103"/>
    </row>
    <row r="61" spans="1:79" s="4" customFormat="1" ht="12.75" customHeight="1" x14ac:dyDescent="0.2">
      <c r="A61" s="17"/>
      <c r="B61" s="17"/>
      <c r="C61" s="17"/>
      <c r="D61" s="17"/>
      <c r="E61" s="17"/>
      <c r="F61" s="17"/>
      <c r="G61" s="17"/>
      <c r="H61" s="17"/>
      <c r="I61" s="17"/>
      <c r="J61" s="17"/>
      <c r="K61" s="17"/>
      <c r="L61" s="17"/>
      <c r="M61" s="17"/>
      <c r="N61" s="17"/>
      <c r="O61" s="17"/>
      <c r="P61" s="17"/>
      <c r="Q61" s="17"/>
      <c r="R61" s="17"/>
      <c r="S61" s="17"/>
      <c r="T61" s="17"/>
      <c r="U61" s="17"/>
      <c r="V61" s="17"/>
      <c r="W61" s="17"/>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row>
    <row r="62" spans="1:79" ht="0.75" customHeight="1" x14ac:dyDescent="0.2"/>
    <row r="63" spans="1:79" s="3" customFormat="1" ht="14.25" customHeight="1" x14ac:dyDescent="0.2">
      <c r="A63" s="42" t="s">
        <v>117</v>
      </c>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9"/>
    </row>
    <row r="64" spans="1:79" ht="14.25" customHeight="1" x14ac:dyDescent="0.2">
      <c r="A64" s="42" t="s">
        <v>266</v>
      </c>
      <c r="B64" s="4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row>
    <row r="65" spans="1:79" ht="15" customHeight="1" x14ac:dyDescent="0.2">
      <c r="A65" s="40" t="s">
        <v>254</v>
      </c>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row>
    <row r="66" spans="1:79" ht="23.1" customHeight="1" x14ac:dyDescent="0.2">
      <c r="A66" s="67" t="s">
        <v>118</v>
      </c>
      <c r="B66" s="68"/>
      <c r="C66" s="68"/>
      <c r="D66" s="69"/>
      <c r="E66" s="36" t="s">
        <v>19</v>
      </c>
      <c r="F66" s="36"/>
      <c r="G66" s="36"/>
      <c r="H66" s="36"/>
      <c r="I66" s="36"/>
      <c r="J66" s="36"/>
      <c r="K66" s="36"/>
      <c r="L66" s="36"/>
      <c r="M66" s="36"/>
      <c r="N66" s="36"/>
      <c r="O66" s="36"/>
      <c r="P66" s="36"/>
      <c r="Q66" s="36"/>
      <c r="R66" s="36"/>
      <c r="S66" s="36"/>
      <c r="T66" s="36"/>
      <c r="U66" s="30" t="s">
        <v>255</v>
      </c>
      <c r="V66" s="31"/>
      <c r="W66" s="31"/>
      <c r="X66" s="31"/>
      <c r="Y66" s="31"/>
      <c r="Z66" s="31"/>
      <c r="AA66" s="31"/>
      <c r="AB66" s="31"/>
      <c r="AC66" s="31"/>
      <c r="AD66" s="31"/>
      <c r="AE66" s="31"/>
      <c r="AF66" s="31"/>
      <c r="AG66" s="31"/>
      <c r="AH66" s="31"/>
      <c r="AI66" s="31"/>
      <c r="AJ66" s="31"/>
      <c r="AK66" s="31"/>
      <c r="AL66" s="31"/>
      <c r="AM66" s="32"/>
      <c r="AN66" s="30" t="s">
        <v>258</v>
      </c>
      <c r="AO66" s="31"/>
      <c r="AP66" s="31"/>
      <c r="AQ66" s="31"/>
      <c r="AR66" s="31"/>
      <c r="AS66" s="31"/>
      <c r="AT66" s="31"/>
      <c r="AU66" s="31"/>
      <c r="AV66" s="31"/>
      <c r="AW66" s="31"/>
      <c r="AX66" s="31"/>
      <c r="AY66" s="31"/>
      <c r="AZ66" s="31"/>
      <c r="BA66" s="31"/>
      <c r="BB66" s="31"/>
      <c r="BC66" s="31"/>
      <c r="BD66" s="31"/>
      <c r="BE66" s="31"/>
      <c r="BF66" s="32"/>
      <c r="BG66" s="30" t="s">
        <v>265</v>
      </c>
      <c r="BH66" s="31"/>
      <c r="BI66" s="31"/>
      <c r="BJ66" s="31"/>
      <c r="BK66" s="31"/>
      <c r="BL66" s="31"/>
      <c r="BM66" s="31"/>
      <c r="BN66" s="31"/>
      <c r="BO66" s="31"/>
      <c r="BP66" s="31"/>
      <c r="BQ66" s="31"/>
      <c r="BR66" s="31"/>
      <c r="BS66" s="31"/>
      <c r="BT66" s="31"/>
      <c r="BU66" s="31"/>
      <c r="BV66" s="31"/>
      <c r="BW66" s="31"/>
      <c r="BX66" s="31"/>
      <c r="BY66" s="32"/>
    </row>
    <row r="67" spans="1:79" ht="48.75" customHeight="1" x14ac:dyDescent="0.2">
      <c r="A67" s="70"/>
      <c r="B67" s="71"/>
      <c r="C67" s="71"/>
      <c r="D67" s="72"/>
      <c r="E67" s="36"/>
      <c r="F67" s="36"/>
      <c r="G67" s="36"/>
      <c r="H67" s="36"/>
      <c r="I67" s="36"/>
      <c r="J67" s="36"/>
      <c r="K67" s="36"/>
      <c r="L67" s="36"/>
      <c r="M67" s="36"/>
      <c r="N67" s="36"/>
      <c r="O67" s="36"/>
      <c r="P67" s="36"/>
      <c r="Q67" s="36"/>
      <c r="R67" s="36"/>
      <c r="S67" s="36"/>
      <c r="T67" s="36"/>
      <c r="U67" s="30" t="s">
        <v>4</v>
      </c>
      <c r="V67" s="31"/>
      <c r="W67" s="31"/>
      <c r="X67" s="31"/>
      <c r="Y67" s="32"/>
      <c r="Z67" s="30" t="s">
        <v>3</v>
      </c>
      <c r="AA67" s="31"/>
      <c r="AB67" s="31"/>
      <c r="AC67" s="31"/>
      <c r="AD67" s="32"/>
      <c r="AE67" s="46" t="s">
        <v>116</v>
      </c>
      <c r="AF67" s="47"/>
      <c r="AG67" s="47"/>
      <c r="AH67" s="48"/>
      <c r="AI67" s="30" t="s">
        <v>5</v>
      </c>
      <c r="AJ67" s="31"/>
      <c r="AK67" s="31"/>
      <c r="AL67" s="31"/>
      <c r="AM67" s="32"/>
      <c r="AN67" s="30" t="s">
        <v>4</v>
      </c>
      <c r="AO67" s="31"/>
      <c r="AP67" s="31"/>
      <c r="AQ67" s="31"/>
      <c r="AR67" s="32"/>
      <c r="AS67" s="30" t="s">
        <v>3</v>
      </c>
      <c r="AT67" s="31"/>
      <c r="AU67" s="31"/>
      <c r="AV67" s="31"/>
      <c r="AW67" s="32"/>
      <c r="AX67" s="46" t="s">
        <v>116</v>
      </c>
      <c r="AY67" s="47"/>
      <c r="AZ67" s="47"/>
      <c r="BA67" s="48"/>
      <c r="BB67" s="30" t="s">
        <v>96</v>
      </c>
      <c r="BC67" s="31"/>
      <c r="BD67" s="31"/>
      <c r="BE67" s="31"/>
      <c r="BF67" s="32"/>
      <c r="BG67" s="30" t="s">
        <v>4</v>
      </c>
      <c r="BH67" s="31"/>
      <c r="BI67" s="31"/>
      <c r="BJ67" s="31"/>
      <c r="BK67" s="32"/>
      <c r="BL67" s="30" t="s">
        <v>3</v>
      </c>
      <c r="BM67" s="31"/>
      <c r="BN67" s="31"/>
      <c r="BO67" s="31"/>
      <c r="BP67" s="32"/>
      <c r="BQ67" s="46" t="s">
        <v>116</v>
      </c>
      <c r="BR67" s="47"/>
      <c r="BS67" s="47"/>
      <c r="BT67" s="48"/>
      <c r="BU67" s="30" t="s">
        <v>97</v>
      </c>
      <c r="BV67" s="31"/>
      <c r="BW67" s="31"/>
      <c r="BX67" s="31"/>
      <c r="BY67" s="32"/>
    </row>
    <row r="68" spans="1:79" ht="15" customHeight="1" x14ac:dyDescent="0.2">
      <c r="A68" s="30">
        <v>1</v>
      </c>
      <c r="B68" s="31"/>
      <c r="C68" s="31"/>
      <c r="D68" s="32"/>
      <c r="E68" s="30">
        <v>2</v>
      </c>
      <c r="F68" s="31"/>
      <c r="G68" s="31"/>
      <c r="H68" s="31"/>
      <c r="I68" s="31"/>
      <c r="J68" s="31"/>
      <c r="K68" s="31"/>
      <c r="L68" s="31"/>
      <c r="M68" s="31"/>
      <c r="N68" s="31"/>
      <c r="O68" s="31"/>
      <c r="P68" s="31"/>
      <c r="Q68" s="31"/>
      <c r="R68" s="31"/>
      <c r="S68" s="31"/>
      <c r="T68" s="32"/>
      <c r="U68" s="30">
        <v>3</v>
      </c>
      <c r="V68" s="31"/>
      <c r="W68" s="31"/>
      <c r="X68" s="31"/>
      <c r="Y68" s="32"/>
      <c r="Z68" s="30">
        <v>4</v>
      </c>
      <c r="AA68" s="31"/>
      <c r="AB68" s="31"/>
      <c r="AC68" s="31"/>
      <c r="AD68" s="32"/>
      <c r="AE68" s="30">
        <v>5</v>
      </c>
      <c r="AF68" s="31"/>
      <c r="AG68" s="31"/>
      <c r="AH68" s="32"/>
      <c r="AI68" s="30">
        <v>6</v>
      </c>
      <c r="AJ68" s="31"/>
      <c r="AK68" s="31"/>
      <c r="AL68" s="31"/>
      <c r="AM68" s="32"/>
      <c r="AN68" s="30">
        <v>7</v>
      </c>
      <c r="AO68" s="31"/>
      <c r="AP68" s="31"/>
      <c r="AQ68" s="31"/>
      <c r="AR68" s="32"/>
      <c r="AS68" s="30">
        <v>8</v>
      </c>
      <c r="AT68" s="31"/>
      <c r="AU68" s="31"/>
      <c r="AV68" s="31"/>
      <c r="AW68" s="32"/>
      <c r="AX68" s="30">
        <v>9</v>
      </c>
      <c r="AY68" s="31"/>
      <c r="AZ68" s="31"/>
      <c r="BA68" s="32"/>
      <c r="BB68" s="30">
        <v>10</v>
      </c>
      <c r="BC68" s="31"/>
      <c r="BD68" s="31"/>
      <c r="BE68" s="31"/>
      <c r="BF68" s="32"/>
      <c r="BG68" s="30">
        <v>11</v>
      </c>
      <c r="BH68" s="31"/>
      <c r="BI68" s="31"/>
      <c r="BJ68" s="31"/>
      <c r="BK68" s="32"/>
      <c r="BL68" s="30">
        <v>12</v>
      </c>
      <c r="BM68" s="31"/>
      <c r="BN68" s="31"/>
      <c r="BO68" s="31"/>
      <c r="BP68" s="32"/>
      <c r="BQ68" s="30">
        <v>13</v>
      </c>
      <c r="BR68" s="31"/>
      <c r="BS68" s="31"/>
      <c r="BT68" s="32"/>
      <c r="BU68" s="30">
        <v>14</v>
      </c>
      <c r="BV68" s="31"/>
      <c r="BW68" s="31"/>
      <c r="BX68" s="31"/>
      <c r="BY68" s="32"/>
    </row>
    <row r="69" spans="1:79" s="1" customFormat="1" ht="12.75" hidden="1" customHeight="1" x14ac:dyDescent="0.2">
      <c r="A69" s="33" t="s">
        <v>64</v>
      </c>
      <c r="B69" s="34"/>
      <c r="C69" s="34"/>
      <c r="D69" s="35"/>
      <c r="E69" s="33" t="s">
        <v>57</v>
      </c>
      <c r="F69" s="34"/>
      <c r="G69" s="34"/>
      <c r="H69" s="34"/>
      <c r="I69" s="34"/>
      <c r="J69" s="34"/>
      <c r="K69" s="34"/>
      <c r="L69" s="34"/>
      <c r="M69" s="34"/>
      <c r="N69" s="34"/>
      <c r="O69" s="34"/>
      <c r="P69" s="34"/>
      <c r="Q69" s="34"/>
      <c r="R69" s="34"/>
      <c r="S69" s="34"/>
      <c r="T69" s="35"/>
      <c r="U69" s="33" t="s">
        <v>65</v>
      </c>
      <c r="V69" s="34"/>
      <c r="W69" s="34"/>
      <c r="X69" s="34"/>
      <c r="Y69" s="35"/>
      <c r="Z69" s="33" t="s">
        <v>66</v>
      </c>
      <c r="AA69" s="34"/>
      <c r="AB69" s="34"/>
      <c r="AC69" s="34"/>
      <c r="AD69" s="35"/>
      <c r="AE69" s="33" t="s">
        <v>91</v>
      </c>
      <c r="AF69" s="34"/>
      <c r="AG69" s="34"/>
      <c r="AH69" s="35"/>
      <c r="AI69" s="50" t="s">
        <v>170</v>
      </c>
      <c r="AJ69" s="51"/>
      <c r="AK69" s="51"/>
      <c r="AL69" s="51"/>
      <c r="AM69" s="52"/>
      <c r="AN69" s="33" t="s">
        <v>67</v>
      </c>
      <c r="AO69" s="34"/>
      <c r="AP69" s="34"/>
      <c r="AQ69" s="34"/>
      <c r="AR69" s="35"/>
      <c r="AS69" s="33" t="s">
        <v>68</v>
      </c>
      <c r="AT69" s="34"/>
      <c r="AU69" s="34"/>
      <c r="AV69" s="34"/>
      <c r="AW69" s="35"/>
      <c r="AX69" s="33" t="s">
        <v>92</v>
      </c>
      <c r="AY69" s="34"/>
      <c r="AZ69" s="34"/>
      <c r="BA69" s="35"/>
      <c r="BB69" s="50" t="s">
        <v>170</v>
      </c>
      <c r="BC69" s="51"/>
      <c r="BD69" s="51"/>
      <c r="BE69" s="51"/>
      <c r="BF69" s="52"/>
      <c r="BG69" s="33" t="s">
        <v>58</v>
      </c>
      <c r="BH69" s="34"/>
      <c r="BI69" s="34"/>
      <c r="BJ69" s="34"/>
      <c r="BK69" s="35"/>
      <c r="BL69" s="33" t="s">
        <v>59</v>
      </c>
      <c r="BM69" s="34"/>
      <c r="BN69" s="34"/>
      <c r="BO69" s="34"/>
      <c r="BP69" s="35"/>
      <c r="BQ69" s="33" t="s">
        <v>93</v>
      </c>
      <c r="BR69" s="34"/>
      <c r="BS69" s="34"/>
      <c r="BT69" s="35"/>
      <c r="BU69" s="50" t="s">
        <v>170</v>
      </c>
      <c r="BV69" s="51"/>
      <c r="BW69" s="51"/>
      <c r="BX69" s="51"/>
      <c r="BY69" s="52"/>
      <c r="CA69" t="s">
        <v>25</v>
      </c>
    </row>
    <row r="70" spans="1:79" s="99" customFormat="1" ht="12.75" customHeight="1" x14ac:dyDescent="0.2">
      <c r="A70" s="89">
        <v>2111</v>
      </c>
      <c r="B70" s="90"/>
      <c r="C70" s="90"/>
      <c r="D70" s="91"/>
      <c r="E70" s="92" t="s">
        <v>184</v>
      </c>
      <c r="F70" s="93"/>
      <c r="G70" s="93"/>
      <c r="H70" s="93"/>
      <c r="I70" s="93"/>
      <c r="J70" s="93"/>
      <c r="K70" s="93"/>
      <c r="L70" s="93"/>
      <c r="M70" s="93"/>
      <c r="N70" s="93"/>
      <c r="O70" s="93"/>
      <c r="P70" s="93"/>
      <c r="Q70" s="93"/>
      <c r="R70" s="93"/>
      <c r="S70" s="93"/>
      <c r="T70" s="94"/>
      <c r="U70" s="96">
        <v>9053734.0299999993</v>
      </c>
      <c r="V70" s="97"/>
      <c r="W70" s="97"/>
      <c r="X70" s="97"/>
      <c r="Y70" s="98"/>
      <c r="Z70" s="96">
        <v>0</v>
      </c>
      <c r="AA70" s="97"/>
      <c r="AB70" s="97"/>
      <c r="AC70" s="97"/>
      <c r="AD70" s="98"/>
      <c r="AE70" s="96">
        <v>0</v>
      </c>
      <c r="AF70" s="97"/>
      <c r="AG70" s="97"/>
      <c r="AH70" s="98"/>
      <c r="AI70" s="96">
        <f>IF(ISNUMBER(U70),U70,0)+IF(ISNUMBER(Z70),Z70,0)</f>
        <v>9053734.0299999993</v>
      </c>
      <c r="AJ70" s="97"/>
      <c r="AK70" s="97"/>
      <c r="AL70" s="97"/>
      <c r="AM70" s="98"/>
      <c r="AN70" s="96">
        <v>11944874</v>
      </c>
      <c r="AO70" s="97"/>
      <c r="AP70" s="97"/>
      <c r="AQ70" s="97"/>
      <c r="AR70" s="98"/>
      <c r="AS70" s="96">
        <v>0</v>
      </c>
      <c r="AT70" s="97"/>
      <c r="AU70" s="97"/>
      <c r="AV70" s="97"/>
      <c r="AW70" s="98"/>
      <c r="AX70" s="96">
        <v>0</v>
      </c>
      <c r="AY70" s="97"/>
      <c r="AZ70" s="97"/>
      <c r="BA70" s="98"/>
      <c r="BB70" s="96">
        <f>IF(ISNUMBER(AN70),AN70,0)+IF(ISNUMBER(AS70),AS70,0)</f>
        <v>11944874</v>
      </c>
      <c r="BC70" s="97"/>
      <c r="BD70" s="97"/>
      <c r="BE70" s="97"/>
      <c r="BF70" s="98"/>
      <c r="BG70" s="96">
        <v>14105000</v>
      </c>
      <c r="BH70" s="97"/>
      <c r="BI70" s="97"/>
      <c r="BJ70" s="97"/>
      <c r="BK70" s="98"/>
      <c r="BL70" s="96">
        <v>0</v>
      </c>
      <c r="BM70" s="97"/>
      <c r="BN70" s="97"/>
      <c r="BO70" s="97"/>
      <c r="BP70" s="98"/>
      <c r="BQ70" s="96">
        <v>0</v>
      </c>
      <c r="BR70" s="97"/>
      <c r="BS70" s="97"/>
      <c r="BT70" s="98"/>
      <c r="BU70" s="96">
        <f>IF(ISNUMBER(BG70),BG70,0)+IF(ISNUMBER(BL70),BL70,0)</f>
        <v>14105000</v>
      </c>
      <c r="BV70" s="97"/>
      <c r="BW70" s="97"/>
      <c r="BX70" s="97"/>
      <c r="BY70" s="98"/>
      <c r="CA70" s="99" t="s">
        <v>26</v>
      </c>
    </row>
    <row r="71" spans="1:79" s="99" customFormat="1" ht="12.75" customHeight="1" x14ac:dyDescent="0.2">
      <c r="A71" s="89">
        <v>2120</v>
      </c>
      <c r="B71" s="90"/>
      <c r="C71" s="90"/>
      <c r="D71" s="91"/>
      <c r="E71" s="92" t="s">
        <v>185</v>
      </c>
      <c r="F71" s="93"/>
      <c r="G71" s="93"/>
      <c r="H71" s="93"/>
      <c r="I71" s="93"/>
      <c r="J71" s="93"/>
      <c r="K71" s="93"/>
      <c r="L71" s="93"/>
      <c r="M71" s="93"/>
      <c r="N71" s="93"/>
      <c r="O71" s="93"/>
      <c r="P71" s="93"/>
      <c r="Q71" s="93"/>
      <c r="R71" s="93"/>
      <c r="S71" s="93"/>
      <c r="T71" s="94"/>
      <c r="U71" s="96">
        <v>1872886.66</v>
      </c>
      <c r="V71" s="97"/>
      <c r="W71" s="97"/>
      <c r="X71" s="97"/>
      <c r="Y71" s="98"/>
      <c r="Z71" s="96">
        <v>0</v>
      </c>
      <c r="AA71" s="97"/>
      <c r="AB71" s="97"/>
      <c r="AC71" s="97"/>
      <c r="AD71" s="98"/>
      <c r="AE71" s="96">
        <v>0</v>
      </c>
      <c r="AF71" s="97"/>
      <c r="AG71" s="97"/>
      <c r="AH71" s="98"/>
      <c r="AI71" s="96">
        <f>IF(ISNUMBER(U71),U71,0)+IF(ISNUMBER(Z71),Z71,0)</f>
        <v>1872886.66</v>
      </c>
      <c r="AJ71" s="97"/>
      <c r="AK71" s="97"/>
      <c r="AL71" s="97"/>
      <c r="AM71" s="98"/>
      <c r="AN71" s="96">
        <v>2847872</v>
      </c>
      <c r="AO71" s="97"/>
      <c r="AP71" s="97"/>
      <c r="AQ71" s="97"/>
      <c r="AR71" s="98"/>
      <c r="AS71" s="96">
        <v>0</v>
      </c>
      <c r="AT71" s="97"/>
      <c r="AU71" s="97"/>
      <c r="AV71" s="97"/>
      <c r="AW71" s="98"/>
      <c r="AX71" s="96">
        <v>0</v>
      </c>
      <c r="AY71" s="97"/>
      <c r="AZ71" s="97"/>
      <c r="BA71" s="98"/>
      <c r="BB71" s="96">
        <f>IF(ISNUMBER(AN71),AN71,0)+IF(ISNUMBER(AS71),AS71,0)</f>
        <v>2847872</v>
      </c>
      <c r="BC71" s="97"/>
      <c r="BD71" s="97"/>
      <c r="BE71" s="97"/>
      <c r="BF71" s="98"/>
      <c r="BG71" s="96">
        <v>3103100</v>
      </c>
      <c r="BH71" s="97"/>
      <c r="BI71" s="97"/>
      <c r="BJ71" s="97"/>
      <c r="BK71" s="98"/>
      <c r="BL71" s="96">
        <v>0</v>
      </c>
      <c r="BM71" s="97"/>
      <c r="BN71" s="97"/>
      <c r="BO71" s="97"/>
      <c r="BP71" s="98"/>
      <c r="BQ71" s="96">
        <v>0</v>
      </c>
      <c r="BR71" s="97"/>
      <c r="BS71" s="97"/>
      <c r="BT71" s="98"/>
      <c r="BU71" s="96">
        <f>IF(ISNUMBER(BG71),BG71,0)+IF(ISNUMBER(BL71),BL71,0)</f>
        <v>3103100</v>
      </c>
      <c r="BV71" s="97"/>
      <c r="BW71" s="97"/>
      <c r="BX71" s="97"/>
      <c r="BY71" s="98"/>
    </row>
    <row r="72" spans="1:79" s="99" customFormat="1" ht="12.75" customHeight="1" x14ac:dyDescent="0.2">
      <c r="A72" s="89">
        <v>2210</v>
      </c>
      <c r="B72" s="90"/>
      <c r="C72" s="90"/>
      <c r="D72" s="91"/>
      <c r="E72" s="92" t="s">
        <v>186</v>
      </c>
      <c r="F72" s="93"/>
      <c r="G72" s="93"/>
      <c r="H72" s="93"/>
      <c r="I72" s="93"/>
      <c r="J72" s="93"/>
      <c r="K72" s="93"/>
      <c r="L72" s="93"/>
      <c r="M72" s="93"/>
      <c r="N72" s="93"/>
      <c r="O72" s="93"/>
      <c r="P72" s="93"/>
      <c r="Q72" s="93"/>
      <c r="R72" s="93"/>
      <c r="S72" s="93"/>
      <c r="T72" s="94"/>
      <c r="U72" s="96">
        <v>5526430.0199999996</v>
      </c>
      <c r="V72" s="97"/>
      <c r="W72" s="97"/>
      <c r="X72" s="97"/>
      <c r="Y72" s="98"/>
      <c r="Z72" s="96">
        <v>0</v>
      </c>
      <c r="AA72" s="97"/>
      <c r="AB72" s="97"/>
      <c r="AC72" s="97"/>
      <c r="AD72" s="98"/>
      <c r="AE72" s="96">
        <v>0</v>
      </c>
      <c r="AF72" s="97"/>
      <c r="AG72" s="97"/>
      <c r="AH72" s="98"/>
      <c r="AI72" s="96">
        <f>IF(ISNUMBER(U72),U72,0)+IF(ISNUMBER(Z72),Z72,0)</f>
        <v>5526430.0199999996</v>
      </c>
      <c r="AJ72" s="97"/>
      <c r="AK72" s="97"/>
      <c r="AL72" s="97"/>
      <c r="AM72" s="98"/>
      <c r="AN72" s="96">
        <v>557310</v>
      </c>
      <c r="AO72" s="97"/>
      <c r="AP72" s="97"/>
      <c r="AQ72" s="97"/>
      <c r="AR72" s="98"/>
      <c r="AS72" s="96">
        <v>0</v>
      </c>
      <c r="AT72" s="97"/>
      <c r="AU72" s="97"/>
      <c r="AV72" s="97"/>
      <c r="AW72" s="98"/>
      <c r="AX72" s="96">
        <v>0</v>
      </c>
      <c r="AY72" s="97"/>
      <c r="AZ72" s="97"/>
      <c r="BA72" s="98"/>
      <c r="BB72" s="96">
        <f>IF(ISNUMBER(AN72),AN72,0)+IF(ISNUMBER(AS72),AS72,0)</f>
        <v>557310</v>
      </c>
      <c r="BC72" s="97"/>
      <c r="BD72" s="97"/>
      <c r="BE72" s="97"/>
      <c r="BF72" s="98"/>
      <c r="BG72" s="96">
        <v>276000</v>
      </c>
      <c r="BH72" s="97"/>
      <c r="BI72" s="97"/>
      <c r="BJ72" s="97"/>
      <c r="BK72" s="98"/>
      <c r="BL72" s="96">
        <v>0</v>
      </c>
      <c r="BM72" s="97"/>
      <c r="BN72" s="97"/>
      <c r="BO72" s="97"/>
      <c r="BP72" s="98"/>
      <c r="BQ72" s="96">
        <v>0</v>
      </c>
      <c r="BR72" s="97"/>
      <c r="BS72" s="97"/>
      <c r="BT72" s="98"/>
      <c r="BU72" s="96">
        <f>IF(ISNUMBER(BG72),BG72,0)+IF(ISNUMBER(BL72),BL72,0)</f>
        <v>276000</v>
      </c>
      <c r="BV72" s="97"/>
      <c r="BW72" s="97"/>
      <c r="BX72" s="97"/>
      <c r="BY72" s="98"/>
    </row>
    <row r="73" spans="1:79" s="99" customFormat="1" ht="12.75" customHeight="1" x14ac:dyDescent="0.2">
      <c r="A73" s="89">
        <v>2240</v>
      </c>
      <c r="B73" s="90"/>
      <c r="C73" s="90"/>
      <c r="D73" s="91"/>
      <c r="E73" s="92" t="s">
        <v>187</v>
      </c>
      <c r="F73" s="93"/>
      <c r="G73" s="93"/>
      <c r="H73" s="93"/>
      <c r="I73" s="93"/>
      <c r="J73" s="93"/>
      <c r="K73" s="93"/>
      <c r="L73" s="93"/>
      <c r="M73" s="93"/>
      <c r="N73" s="93"/>
      <c r="O73" s="93"/>
      <c r="P73" s="93"/>
      <c r="Q73" s="93"/>
      <c r="R73" s="93"/>
      <c r="S73" s="93"/>
      <c r="T73" s="94"/>
      <c r="U73" s="96">
        <v>370928.17</v>
      </c>
      <c r="V73" s="97"/>
      <c r="W73" s="97"/>
      <c r="X73" s="97"/>
      <c r="Y73" s="98"/>
      <c r="Z73" s="96">
        <v>0</v>
      </c>
      <c r="AA73" s="97"/>
      <c r="AB73" s="97"/>
      <c r="AC73" s="97"/>
      <c r="AD73" s="98"/>
      <c r="AE73" s="96">
        <v>0</v>
      </c>
      <c r="AF73" s="97"/>
      <c r="AG73" s="97"/>
      <c r="AH73" s="98"/>
      <c r="AI73" s="96">
        <f>IF(ISNUMBER(U73),U73,0)+IF(ISNUMBER(Z73),Z73,0)</f>
        <v>370928.17</v>
      </c>
      <c r="AJ73" s="97"/>
      <c r="AK73" s="97"/>
      <c r="AL73" s="97"/>
      <c r="AM73" s="98"/>
      <c r="AN73" s="96">
        <v>1085482.28</v>
      </c>
      <c r="AO73" s="97"/>
      <c r="AP73" s="97"/>
      <c r="AQ73" s="97"/>
      <c r="AR73" s="98"/>
      <c r="AS73" s="96">
        <v>0</v>
      </c>
      <c r="AT73" s="97"/>
      <c r="AU73" s="97"/>
      <c r="AV73" s="97"/>
      <c r="AW73" s="98"/>
      <c r="AX73" s="96">
        <v>0</v>
      </c>
      <c r="AY73" s="97"/>
      <c r="AZ73" s="97"/>
      <c r="BA73" s="98"/>
      <c r="BB73" s="96">
        <f>IF(ISNUMBER(AN73),AN73,0)+IF(ISNUMBER(AS73),AS73,0)</f>
        <v>1085482.28</v>
      </c>
      <c r="BC73" s="97"/>
      <c r="BD73" s="97"/>
      <c r="BE73" s="97"/>
      <c r="BF73" s="98"/>
      <c r="BG73" s="96">
        <v>626280</v>
      </c>
      <c r="BH73" s="97"/>
      <c r="BI73" s="97"/>
      <c r="BJ73" s="97"/>
      <c r="BK73" s="98"/>
      <c r="BL73" s="96">
        <v>0</v>
      </c>
      <c r="BM73" s="97"/>
      <c r="BN73" s="97"/>
      <c r="BO73" s="97"/>
      <c r="BP73" s="98"/>
      <c r="BQ73" s="96">
        <v>0</v>
      </c>
      <c r="BR73" s="97"/>
      <c r="BS73" s="97"/>
      <c r="BT73" s="98"/>
      <c r="BU73" s="96">
        <f>IF(ISNUMBER(BG73),BG73,0)+IF(ISNUMBER(BL73),BL73,0)</f>
        <v>626280</v>
      </c>
      <c r="BV73" s="97"/>
      <c r="BW73" s="97"/>
      <c r="BX73" s="97"/>
      <c r="BY73" s="98"/>
    </row>
    <row r="74" spans="1:79" s="99" customFormat="1" ht="12.75" customHeight="1" x14ac:dyDescent="0.2">
      <c r="A74" s="89">
        <v>2250</v>
      </c>
      <c r="B74" s="90"/>
      <c r="C74" s="90"/>
      <c r="D74" s="91"/>
      <c r="E74" s="92" t="s">
        <v>188</v>
      </c>
      <c r="F74" s="93"/>
      <c r="G74" s="93"/>
      <c r="H74" s="93"/>
      <c r="I74" s="93"/>
      <c r="J74" s="93"/>
      <c r="K74" s="93"/>
      <c r="L74" s="93"/>
      <c r="M74" s="93"/>
      <c r="N74" s="93"/>
      <c r="O74" s="93"/>
      <c r="P74" s="93"/>
      <c r="Q74" s="93"/>
      <c r="R74" s="93"/>
      <c r="S74" s="93"/>
      <c r="T74" s="94"/>
      <c r="U74" s="96">
        <v>2777.56</v>
      </c>
      <c r="V74" s="97"/>
      <c r="W74" s="97"/>
      <c r="X74" s="97"/>
      <c r="Y74" s="98"/>
      <c r="Z74" s="96">
        <v>0</v>
      </c>
      <c r="AA74" s="97"/>
      <c r="AB74" s="97"/>
      <c r="AC74" s="97"/>
      <c r="AD74" s="98"/>
      <c r="AE74" s="96">
        <v>0</v>
      </c>
      <c r="AF74" s="97"/>
      <c r="AG74" s="97"/>
      <c r="AH74" s="98"/>
      <c r="AI74" s="96">
        <f>IF(ISNUMBER(U74),U74,0)+IF(ISNUMBER(Z74),Z74,0)</f>
        <v>2777.56</v>
      </c>
      <c r="AJ74" s="97"/>
      <c r="AK74" s="97"/>
      <c r="AL74" s="97"/>
      <c r="AM74" s="98"/>
      <c r="AN74" s="96">
        <v>5000</v>
      </c>
      <c r="AO74" s="97"/>
      <c r="AP74" s="97"/>
      <c r="AQ74" s="97"/>
      <c r="AR74" s="98"/>
      <c r="AS74" s="96">
        <v>0</v>
      </c>
      <c r="AT74" s="97"/>
      <c r="AU74" s="97"/>
      <c r="AV74" s="97"/>
      <c r="AW74" s="98"/>
      <c r="AX74" s="96">
        <v>0</v>
      </c>
      <c r="AY74" s="97"/>
      <c r="AZ74" s="97"/>
      <c r="BA74" s="98"/>
      <c r="BB74" s="96">
        <f>IF(ISNUMBER(AN74),AN74,0)+IF(ISNUMBER(AS74),AS74,0)</f>
        <v>5000</v>
      </c>
      <c r="BC74" s="97"/>
      <c r="BD74" s="97"/>
      <c r="BE74" s="97"/>
      <c r="BF74" s="98"/>
      <c r="BG74" s="96">
        <v>5000</v>
      </c>
      <c r="BH74" s="97"/>
      <c r="BI74" s="97"/>
      <c r="BJ74" s="97"/>
      <c r="BK74" s="98"/>
      <c r="BL74" s="96">
        <v>0</v>
      </c>
      <c r="BM74" s="97"/>
      <c r="BN74" s="97"/>
      <c r="BO74" s="97"/>
      <c r="BP74" s="98"/>
      <c r="BQ74" s="96">
        <v>0</v>
      </c>
      <c r="BR74" s="97"/>
      <c r="BS74" s="97"/>
      <c r="BT74" s="98"/>
      <c r="BU74" s="96">
        <f>IF(ISNUMBER(BG74),BG74,0)+IF(ISNUMBER(BL74),BL74,0)</f>
        <v>5000</v>
      </c>
      <c r="BV74" s="97"/>
      <c r="BW74" s="97"/>
      <c r="BX74" s="97"/>
      <c r="BY74" s="98"/>
    </row>
    <row r="75" spans="1:79" s="99" customFormat="1" ht="12.75" customHeight="1" x14ac:dyDescent="0.2">
      <c r="A75" s="89">
        <v>2272</v>
      </c>
      <c r="B75" s="90"/>
      <c r="C75" s="90"/>
      <c r="D75" s="91"/>
      <c r="E75" s="92" t="s">
        <v>189</v>
      </c>
      <c r="F75" s="93"/>
      <c r="G75" s="93"/>
      <c r="H75" s="93"/>
      <c r="I75" s="93"/>
      <c r="J75" s="93"/>
      <c r="K75" s="93"/>
      <c r="L75" s="93"/>
      <c r="M75" s="93"/>
      <c r="N75" s="93"/>
      <c r="O75" s="93"/>
      <c r="P75" s="93"/>
      <c r="Q75" s="93"/>
      <c r="R75" s="93"/>
      <c r="S75" s="93"/>
      <c r="T75" s="94"/>
      <c r="U75" s="96">
        <v>1133.3399999999999</v>
      </c>
      <c r="V75" s="97"/>
      <c r="W75" s="97"/>
      <c r="X75" s="97"/>
      <c r="Y75" s="98"/>
      <c r="Z75" s="96">
        <v>0</v>
      </c>
      <c r="AA75" s="97"/>
      <c r="AB75" s="97"/>
      <c r="AC75" s="97"/>
      <c r="AD75" s="98"/>
      <c r="AE75" s="96">
        <v>0</v>
      </c>
      <c r="AF75" s="97"/>
      <c r="AG75" s="97"/>
      <c r="AH75" s="98"/>
      <c r="AI75" s="96">
        <f>IF(ISNUMBER(U75),U75,0)+IF(ISNUMBER(Z75),Z75,0)</f>
        <v>1133.3399999999999</v>
      </c>
      <c r="AJ75" s="97"/>
      <c r="AK75" s="97"/>
      <c r="AL75" s="97"/>
      <c r="AM75" s="98"/>
      <c r="AN75" s="96">
        <v>6656</v>
      </c>
      <c r="AO75" s="97"/>
      <c r="AP75" s="97"/>
      <c r="AQ75" s="97"/>
      <c r="AR75" s="98"/>
      <c r="AS75" s="96">
        <v>0</v>
      </c>
      <c r="AT75" s="97"/>
      <c r="AU75" s="97"/>
      <c r="AV75" s="97"/>
      <c r="AW75" s="98"/>
      <c r="AX75" s="96">
        <v>0</v>
      </c>
      <c r="AY75" s="97"/>
      <c r="AZ75" s="97"/>
      <c r="BA75" s="98"/>
      <c r="BB75" s="96">
        <f>IF(ISNUMBER(AN75),AN75,0)+IF(ISNUMBER(AS75),AS75,0)</f>
        <v>6656</v>
      </c>
      <c r="BC75" s="97"/>
      <c r="BD75" s="97"/>
      <c r="BE75" s="97"/>
      <c r="BF75" s="98"/>
      <c r="BG75" s="96">
        <v>14007</v>
      </c>
      <c r="BH75" s="97"/>
      <c r="BI75" s="97"/>
      <c r="BJ75" s="97"/>
      <c r="BK75" s="98"/>
      <c r="BL75" s="96">
        <v>0</v>
      </c>
      <c r="BM75" s="97"/>
      <c r="BN75" s="97"/>
      <c r="BO75" s="97"/>
      <c r="BP75" s="98"/>
      <c r="BQ75" s="96">
        <v>0</v>
      </c>
      <c r="BR75" s="97"/>
      <c r="BS75" s="97"/>
      <c r="BT75" s="98"/>
      <c r="BU75" s="96">
        <f>IF(ISNUMBER(BG75),BG75,0)+IF(ISNUMBER(BL75),BL75,0)</f>
        <v>14007</v>
      </c>
      <c r="BV75" s="97"/>
      <c r="BW75" s="97"/>
      <c r="BX75" s="97"/>
      <c r="BY75" s="98"/>
    </row>
    <row r="76" spans="1:79" s="99" customFormat="1" ht="12.75" customHeight="1" x14ac:dyDescent="0.2">
      <c r="A76" s="89">
        <v>2273</v>
      </c>
      <c r="B76" s="90"/>
      <c r="C76" s="90"/>
      <c r="D76" s="91"/>
      <c r="E76" s="92" t="s">
        <v>190</v>
      </c>
      <c r="F76" s="93"/>
      <c r="G76" s="93"/>
      <c r="H76" s="93"/>
      <c r="I76" s="93"/>
      <c r="J76" s="93"/>
      <c r="K76" s="93"/>
      <c r="L76" s="93"/>
      <c r="M76" s="93"/>
      <c r="N76" s="93"/>
      <c r="O76" s="93"/>
      <c r="P76" s="93"/>
      <c r="Q76" s="93"/>
      <c r="R76" s="93"/>
      <c r="S76" s="93"/>
      <c r="T76" s="94"/>
      <c r="U76" s="96">
        <v>56113.03</v>
      </c>
      <c r="V76" s="97"/>
      <c r="W76" s="97"/>
      <c r="X76" s="97"/>
      <c r="Y76" s="98"/>
      <c r="Z76" s="96">
        <v>0</v>
      </c>
      <c r="AA76" s="97"/>
      <c r="AB76" s="97"/>
      <c r="AC76" s="97"/>
      <c r="AD76" s="98"/>
      <c r="AE76" s="96">
        <v>0</v>
      </c>
      <c r="AF76" s="97"/>
      <c r="AG76" s="97"/>
      <c r="AH76" s="98"/>
      <c r="AI76" s="96">
        <f>IF(ISNUMBER(U76),U76,0)+IF(ISNUMBER(Z76),Z76,0)</f>
        <v>56113.03</v>
      </c>
      <c r="AJ76" s="97"/>
      <c r="AK76" s="97"/>
      <c r="AL76" s="97"/>
      <c r="AM76" s="98"/>
      <c r="AN76" s="96">
        <v>141393</v>
      </c>
      <c r="AO76" s="97"/>
      <c r="AP76" s="97"/>
      <c r="AQ76" s="97"/>
      <c r="AR76" s="98"/>
      <c r="AS76" s="96">
        <v>0</v>
      </c>
      <c r="AT76" s="97"/>
      <c r="AU76" s="97"/>
      <c r="AV76" s="97"/>
      <c r="AW76" s="98"/>
      <c r="AX76" s="96">
        <v>0</v>
      </c>
      <c r="AY76" s="97"/>
      <c r="AZ76" s="97"/>
      <c r="BA76" s="98"/>
      <c r="BB76" s="96">
        <f>IF(ISNUMBER(AN76),AN76,0)+IF(ISNUMBER(AS76),AS76,0)</f>
        <v>141393</v>
      </c>
      <c r="BC76" s="97"/>
      <c r="BD76" s="97"/>
      <c r="BE76" s="97"/>
      <c r="BF76" s="98"/>
      <c r="BG76" s="96">
        <v>309414</v>
      </c>
      <c r="BH76" s="97"/>
      <c r="BI76" s="97"/>
      <c r="BJ76" s="97"/>
      <c r="BK76" s="98"/>
      <c r="BL76" s="96">
        <v>0</v>
      </c>
      <c r="BM76" s="97"/>
      <c r="BN76" s="97"/>
      <c r="BO76" s="97"/>
      <c r="BP76" s="98"/>
      <c r="BQ76" s="96">
        <v>0</v>
      </c>
      <c r="BR76" s="97"/>
      <c r="BS76" s="97"/>
      <c r="BT76" s="98"/>
      <c r="BU76" s="96">
        <f>IF(ISNUMBER(BG76),BG76,0)+IF(ISNUMBER(BL76),BL76,0)</f>
        <v>309414</v>
      </c>
      <c r="BV76" s="97"/>
      <c r="BW76" s="97"/>
      <c r="BX76" s="97"/>
      <c r="BY76" s="98"/>
    </row>
    <row r="77" spans="1:79" s="99" customFormat="1" ht="12.75" customHeight="1" x14ac:dyDescent="0.2">
      <c r="A77" s="89">
        <v>2274</v>
      </c>
      <c r="B77" s="90"/>
      <c r="C77" s="90"/>
      <c r="D77" s="91"/>
      <c r="E77" s="92" t="s">
        <v>191</v>
      </c>
      <c r="F77" s="93"/>
      <c r="G77" s="93"/>
      <c r="H77" s="93"/>
      <c r="I77" s="93"/>
      <c r="J77" s="93"/>
      <c r="K77" s="93"/>
      <c r="L77" s="93"/>
      <c r="M77" s="93"/>
      <c r="N77" s="93"/>
      <c r="O77" s="93"/>
      <c r="P77" s="93"/>
      <c r="Q77" s="93"/>
      <c r="R77" s="93"/>
      <c r="S77" s="93"/>
      <c r="T77" s="94"/>
      <c r="U77" s="96">
        <v>107986.93</v>
      </c>
      <c r="V77" s="97"/>
      <c r="W77" s="97"/>
      <c r="X77" s="97"/>
      <c r="Y77" s="98"/>
      <c r="Z77" s="96">
        <v>0</v>
      </c>
      <c r="AA77" s="97"/>
      <c r="AB77" s="97"/>
      <c r="AC77" s="97"/>
      <c r="AD77" s="98"/>
      <c r="AE77" s="96">
        <v>0</v>
      </c>
      <c r="AF77" s="97"/>
      <c r="AG77" s="97"/>
      <c r="AH77" s="98"/>
      <c r="AI77" s="96">
        <f>IF(ISNUMBER(U77),U77,0)+IF(ISNUMBER(Z77),Z77,0)</f>
        <v>107986.93</v>
      </c>
      <c r="AJ77" s="97"/>
      <c r="AK77" s="97"/>
      <c r="AL77" s="97"/>
      <c r="AM77" s="98"/>
      <c r="AN77" s="96">
        <v>300885</v>
      </c>
      <c r="AO77" s="97"/>
      <c r="AP77" s="97"/>
      <c r="AQ77" s="97"/>
      <c r="AR77" s="98"/>
      <c r="AS77" s="96">
        <v>0</v>
      </c>
      <c r="AT77" s="97"/>
      <c r="AU77" s="97"/>
      <c r="AV77" s="97"/>
      <c r="AW77" s="98"/>
      <c r="AX77" s="96">
        <v>0</v>
      </c>
      <c r="AY77" s="97"/>
      <c r="AZ77" s="97"/>
      <c r="BA77" s="98"/>
      <c r="BB77" s="96">
        <f>IF(ISNUMBER(AN77),AN77,0)+IF(ISNUMBER(AS77),AS77,0)</f>
        <v>300885</v>
      </c>
      <c r="BC77" s="97"/>
      <c r="BD77" s="97"/>
      <c r="BE77" s="97"/>
      <c r="BF77" s="98"/>
      <c r="BG77" s="96">
        <v>234311</v>
      </c>
      <c r="BH77" s="97"/>
      <c r="BI77" s="97"/>
      <c r="BJ77" s="97"/>
      <c r="BK77" s="98"/>
      <c r="BL77" s="96">
        <v>0</v>
      </c>
      <c r="BM77" s="97"/>
      <c r="BN77" s="97"/>
      <c r="BO77" s="97"/>
      <c r="BP77" s="98"/>
      <c r="BQ77" s="96">
        <v>0</v>
      </c>
      <c r="BR77" s="97"/>
      <c r="BS77" s="97"/>
      <c r="BT77" s="98"/>
      <c r="BU77" s="96">
        <f>IF(ISNUMBER(BG77),BG77,0)+IF(ISNUMBER(BL77),BL77,0)</f>
        <v>234311</v>
      </c>
      <c r="BV77" s="97"/>
      <c r="BW77" s="97"/>
      <c r="BX77" s="97"/>
      <c r="BY77" s="98"/>
    </row>
    <row r="78" spans="1:79" s="99" customFormat="1" ht="12.75" customHeight="1" x14ac:dyDescent="0.2">
      <c r="A78" s="89">
        <v>2275</v>
      </c>
      <c r="B78" s="90"/>
      <c r="C78" s="90"/>
      <c r="D78" s="91"/>
      <c r="E78" s="92" t="s">
        <v>192</v>
      </c>
      <c r="F78" s="93"/>
      <c r="G78" s="93"/>
      <c r="H78" s="93"/>
      <c r="I78" s="93"/>
      <c r="J78" s="93"/>
      <c r="K78" s="93"/>
      <c r="L78" s="93"/>
      <c r="M78" s="93"/>
      <c r="N78" s="93"/>
      <c r="O78" s="93"/>
      <c r="P78" s="93"/>
      <c r="Q78" s="93"/>
      <c r="R78" s="93"/>
      <c r="S78" s="93"/>
      <c r="T78" s="94"/>
      <c r="U78" s="96">
        <v>50000</v>
      </c>
      <c r="V78" s="97"/>
      <c r="W78" s="97"/>
      <c r="X78" s="97"/>
      <c r="Y78" s="98"/>
      <c r="Z78" s="96">
        <v>0</v>
      </c>
      <c r="AA78" s="97"/>
      <c r="AB78" s="97"/>
      <c r="AC78" s="97"/>
      <c r="AD78" s="98"/>
      <c r="AE78" s="96">
        <v>0</v>
      </c>
      <c r="AF78" s="97"/>
      <c r="AG78" s="97"/>
      <c r="AH78" s="98"/>
      <c r="AI78" s="96">
        <f>IF(ISNUMBER(U78),U78,0)+IF(ISNUMBER(Z78),Z78,0)</f>
        <v>50000</v>
      </c>
      <c r="AJ78" s="97"/>
      <c r="AK78" s="97"/>
      <c r="AL78" s="97"/>
      <c r="AM78" s="98"/>
      <c r="AN78" s="96">
        <v>88061</v>
      </c>
      <c r="AO78" s="97"/>
      <c r="AP78" s="97"/>
      <c r="AQ78" s="97"/>
      <c r="AR78" s="98"/>
      <c r="AS78" s="96">
        <v>0</v>
      </c>
      <c r="AT78" s="97"/>
      <c r="AU78" s="97"/>
      <c r="AV78" s="97"/>
      <c r="AW78" s="98"/>
      <c r="AX78" s="96">
        <v>0</v>
      </c>
      <c r="AY78" s="97"/>
      <c r="AZ78" s="97"/>
      <c r="BA78" s="98"/>
      <c r="BB78" s="96">
        <f>IF(ISNUMBER(AN78),AN78,0)+IF(ISNUMBER(AS78),AS78,0)</f>
        <v>88061</v>
      </c>
      <c r="BC78" s="97"/>
      <c r="BD78" s="97"/>
      <c r="BE78" s="97"/>
      <c r="BF78" s="98"/>
      <c r="BG78" s="96">
        <v>75000</v>
      </c>
      <c r="BH78" s="97"/>
      <c r="BI78" s="97"/>
      <c r="BJ78" s="97"/>
      <c r="BK78" s="98"/>
      <c r="BL78" s="96">
        <v>0</v>
      </c>
      <c r="BM78" s="97"/>
      <c r="BN78" s="97"/>
      <c r="BO78" s="97"/>
      <c r="BP78" s="98"/>
      <c r="BQ78" s="96">
        <v>0</v>
      </c>
      <c r="BR78" s="97"/>
      <c r="BS78" s="97"/>
      <c r="BT78" s="98"/>
      <c r="BU78" s="96">
        <f>IF(ISNUMBER(BG78),BG78,0)+IF(ISNUMBER(BL78),BL78,0)</f>
        <v>75000</v>
      </c>
      <c r="BV78" s="97"/>
      <c r="BW78" s="97"/>
      <c r="BX78" s="97"/>
      <c r="BY78" s="98"/>
    </row>
    <row r="79" spans="1:79" s="99" customFormat="1" ht="12.75" customHeight="1" x14ac:dyDescent="0.2">
      <c r="A79" s="89">
        <v>2800</v>
      </c>
      <c r="B79" s="90"/>
      <c r="C79" s="90"/>
      <c r="D79" s="91"/>
      <c r="E79" s="92" t="s">
        <v>193</v>
      </c>
      <c r="F79" s="93"/>
      <c r="G79" s="93"/>
      <c r="H79" s="93"/>
      <c r="I79" s="93"/>
      <c r="J79" s="93"/>
      <c r="K79" s="93"/>
      <c r="L79" s="93"/>
      <c r="M79" s="93"/>
      <c r="N79" s="93"/>
      <c r="O79" s="93"/>
      <c r="P79" s="93"/>
      <c r="Q79" s="93"/>
      <c r="R79" s="93"/>
      <c r="S79" s="93"/>
      <c r="T79" s="94"/>
      <c r="U79" s="96">
        <v>36586.239999999998</v>
      </c>
      <c r="V79" s="97"/>
      <c r="W79" s="97"/>
      <c r="X79" s="97"/>
      <c r="Y79" s="98"/>
      <c r="Z79" s="96">
        <v>0</v>
      </c>
      <c r="AA79" s="97"/>
      <c r="AB79" s="97"/>
      <c r="AC79" s="97"/>
      <c r="AD79" s="98"/>
      <c r="AE79" s="96">
        <v>0</v>
      </c>
      <c r="AF79" s="97"/>
      <c r="AG79" s="97"/>
      <c r="AH79" s="98"/>
      <c r="AI79" s="96">
        <f>IF(ISNUMBER(U79),U79,0)+IF(ISNUMBER(Z79),Z79,0)</f>
        <v>36586.239999999998</v>
      </c>
      <c r="AJ79" s="97"/>
      <c r="AK79" s="97"/>
      <c r="AL79" s="97"/>
      <c r="AM79" s="98"/>
      <c r="AN79" s="96">
        <v>50000</v>
      </c>
      <c r="AO79" s="97"/>
      <c r="AP79" s="97"/>
      <c r="AQ79" s="97"/>
      <c r="AR79" s="98"/>
      <c r="AS79" s="96">
        <v>0</v>
      </c>
      <c r="AT79" s="97"/>
      <c r="AU79" s="97"/>
      <c r="AV79" s="97"/>
      <c r="AW79" s="98"/>
      <c r="AX79" s="96">
        <v>0</v>
      </c>
      <c r="AY79" s="97"/>
      <c r="AZ79" s="97"/>
      <c r="BA79" s="98"/>
      <c r="BB79" s="96">
        <f>IF(ISNUMBER(AN79),AN79,0)+IF(ISNUMBER(AS79),AS79,0)</f>
        <v>50000</v>
      </c>
      <c r="BC79" s="97"/>
      <c r="BD79" s="97"/>
      <c r="BE79" s="97"/>
      <c r="BF79" s="98"/>
      <c r="BG79" s="96">
        <v>70000</v>
      </c>
      <c r="BH79" s="97"/>
      <c r="BI79" s="97"/>
      <c r="BJ79" s="97"/>
      <c r="BK79" s="98"/>
      <c r="BL79" s="96">
        <v>0</v>
      </c>
      <c r="BM79" s="97"/>
      <c r="BN79" s="97"/>
      <c r="BO79" s="97"/>
      <c r="BP79" s="98"/>
      <c r="BQ79" s="96">
        <v>0</v>
      </c>
      <c r="BR79" s="97"/>
      <c r="BS79" s="97"/>
      <c r="BT79" s="98"/>
      <c r="BU79" s="96">
        <f>IF(ISNUMBER(BG79),BG79,0)+IF(ISNUMBER(BL79),BL79,0)</f>
        <v>70000</v>
      </c>
      <c r="BV79" s="97"/>
      <c r="BW79" s="97"/>
      <c r="BX79" s="97"/>
      <c r="BY79" s="98"/>
    </row>
    <row r="80" spans="1:79" s="99" customFormat="1" ht="25.5" customHeight="1" x14ac:dyDescent="0.2">
      <c r="A80" s="89">
        <v>3110</v>
      </c>
      <c r="B80" s="90"/>
      <c r="C80" s="90"/>
      <c r="D80" s="91"/>
      <c r="E80" s="92" t="s">
        <v>194</v>
      </c>
      <c r="F80" s="93"/>
      <c r="G80" s="93"/>
      <c r="H80" s="93"/>
      <c r="I80" s="93"/>
      <c r="J80" s="93"/>
      <c r="K80" s="93"/>
      <c r="L80" s="93"/>
      <c r="M80" s="93"/>
      <c r="N80" s="93"/>
      <c r="O80" s="93"/>
      <c r="P80" s="93"/>
      <c r="Q80" s="93"/>
      <c r="R80" s="93"/>
      <c r="S80" s="93"/>
      <c r="T80" s="94"/>
      <c r="U80" s="96">
        <v>0</v>
      </c>
      <c r="V80" s="97"/>
      <c r="W80" s="97"/>
      <c r="X80" s="97"/>
      <c r="Y80" s="98"/>
      <c r="Z80" s="96">
        <v>1933922.57</v>
      </c>
      <c r="AA80" s="97"/>
      <c r="AB80" s="97"/>
      <c r="AC80" s="97"/>
      <c r="AD80" s="98"/>
      <c r="AE80" s="96">
        <v>1933922.57</v>
      </c>
      <c r="AF80" s="97"/>
      <c r="AG80" s="97"/>
      <c r="AH80" s="98"/>
      <c r="AI80" s="96">
        <f>IF(ISNUMBER(U80),U80,0)+IF(ISNUMBER(Z80),Z80,0)</f>
        <v>1933922.57</v>
      </c>
      <c r="AJ80" s="97"/>
      <c r="AK80" s="97"/>
      <c r="AL80" s="97"/>
      <c r="AM80" s="98"/>
      <c r="AN80" s="96">
        <v>0</v>
      </c>
      <c r="AO80" s="97"/>
      <c r="AP80" s="97"/>
      <c r="AQ80" s="97"/>
      <c r="AR80" s="98"/>
      <c r="AS80" s="96">
        <v>136370</v>
      </c>
      <c r="AT80" s="97"/>
      <c r="AU80" s="97"/>
      <c r="AV80" s="97"/>
      <c r="AW80" s="98"/>
      <c r="AX80" s="96">
        <v>136370</v>
      </c>
      <c r="AY80" s="97"/>
      <c r="AZ80" s="97"/>
      <c r="BA80" s="98"/>
      <c r="BB80" s="96">
        <f>IF(ISNUMBER(AN80),AN80,0)+IF(ISNUMBER(AS80),AS80,0)</f>
        <v>136370</v>
      </c>
      <c r="BC80" s="97"/>
      <c r="BD80" s="97"/>
      <c r="BE80" s="97"/>
      <c r="BF80" s="98"/>
      <c r="BG80" s="96">
        <v>0</v>
      </c>
      <c r="BH80" s="97"/>
      <c r="BI80" s="97"/>
      <c r="BJ80" s="97"/>
      <c r="BK80" s="98"/>
      <c r="BL80" s="96">
        <v>95000</v>
      </c>
      <c r="BM80" s="97"/>
      <c r="BN80" s="97"/>
      <c r="BO80" s="97"/>
      <c r="BP80" s="98"/>
      <c r="BQ80" s="96">
        <v>0</v>
      </c>
      <c r="BR80" s="97"/>
      <c r="BS80" s="97"/>
      <c r="BT80" s="98"/>
      <c r="BU80" s="96">
        <f>IF(ISNUMBER(BG80),BG80,0)+IF(ISNUMBER(BL80),BL80,0)</f>
        <v>95000</v>
      </c>
      <c r="BV80" s="97"/>
      <c r="BW80" s="97"/>
      <c r="BX80" s="97"/>
      <c r="BY80" s="98"/>
    </row>
    <row r="81" spans="1:79" s="99" customFormat="1" ht="12.75" customHeight="1" x14ac:dyDescent="0.2">
      <c r="A81" s="89">
        <v>3142</v>
      </c>
      <c r="B81" s="90"/>
      <c r="C81" s="90"/>
      <c r="D81" s="91"/>
      <c r="E81" s="92" t="s">
        <v>195</v>
      </c>
      <c r="F81" s="93"/>
      <c r="G81" s="93"/>
      <c r="H81" s="93"/>
      <c r="I81" s="93"/>
      <c r="J81" s="93"/>
      <c r="K81" s="93"/>
      <c r="L81" s="93"/>
      <c r="M81" s="93"/>
      <c r="N81" s="93"/>
      <c r="O81" s="93"/>
      <c r="P81" s="93"/>
      <c r="Q81" s="93"/>
      <c r="R81" s="93"/>
      <c r="S81" s="93"/>
      <c r="T81" s="94"/>
      <c r="U81" s="96">
        <v>0</v>
      </c>
      <c r="V81" s="97"/>
      <c r="W81" s="97"/>
      <c r="X81" s="97"/>
      <c r="Y81" s="98"/>
      <c r="Z81" s="96">
        <v>0</v>
      </c>
      <c r="AA81" s="97"/>
      <c r="AB81" s="97"/>
      <c r="AC81" s="97"/>
      <c r="AD81" s="98"/>
      <c r="AE81" s="96">
        <v>0</v>
      </c>
      <c r="AF81" s="97"/>
      <c r="AG81" s="97"/>
      <c r="AH81" s="98"/>
      <c r="AI81" s="96">
        <f>IF(ISNUMBER(U81),U81,0)+IF(ISNUMBER(Z81),Z81,0)</f>
        <v>0</v>
      </c>
      <c r="AJ81" s="97"/>
      <c r="AK81" s="97"/>
      <c r="AL81" s="97"/>
      <c r="AM81" s="98"/>
      <c r="AN81" s="96">
        <v>0</v>
      </c>
      <c r="AO81" s="97"/>
      <c r="AP81" s="97"/>
      <c r="AQ81" s="97"/>
      <c r="AR81" s="98"/>
      <c r="AS81" s="96">
        <v>195000</v>
      </c>
      <c r="AT81" s="97"/>
      <c r="AU81" s="97"/>
      <c r="AV81" s="97"/>
      <c r="AW81" s="98"/>
      <c r="AX81" s="96">
        <v>195000</v>
      </c>
      <c r="AY81" s="97"/>
      <c r="AZ81" s="97"/>
      <c r="BA81" s="98"/>
      <c r="BB81" s="96">
        <f>IF(ISNUMBER(AN81),AN81,0)+IF(ISNUMBER(AS81),AS81,0)</f>
        <v>195000</v>
      </c>
      <c r="BC81" s="97"/>
      <c r="BD81" s="97"/>
      <c r="BE81" s="97"/>
      <c r="BF81" s="98"/>
      <c r="BG81" s="96">
        <v>0</v>
      </c>
      <c r="BH81" s="97"/>
      <c r="BI81" s="97"/>
      <c r="BJ81" s="97"/>
      <c r="BK81" s="98"/>
      <c r="BL81" s="96">
        <v>2205000</v>
      </c>
      <c r="BM81" s="97"/>
      <c r="BN81" s="97"/>
      <c r="BO81" s="97"/>
      <c r="BP81" s="98"/>
      <c r="BQ81" s="96">
        <v>0</v>
      </c>
      <c r="BR81" s="97"/>
      <c r="BS81" s="97"/>
      <c r="BT81" s="98"/>
      <c r="BU81" s="96">
        <f>IF(ISNUMBER(BG81),BG81,0)+IF(ISNUMBER(BL81),BL81,0)</f>
        <v>2205000</v>
      </c>
      <c r="BV81" s="97"/>
      <c r="BW81" s="97"/>
      <c r="BX81" s="97"/>
      <c r="BY81" s="98"/>
    </row>
    <row r="82" spans="1:79" s="6" customFormat="1" ht="12.75" customHeight="1" x14ac:dyDescent="0.2">
      <c r="A82" s="87"/>
      <c r="B82" s="85"/>
      <c r="C82" s="85"/>
      <c r="D82" s="86"/>
      <c r="E82" s="100" t="s">
        <v>147</v>
      </c>
      <c r="F82" s="101"/>
      <c r="G82" s="101"/>
      <c r="H82" s="101"/>
      <c r="I82" s="101"/>
      <c r="J82" s="101"/>
      <c r="K82" s="101"/>
      <c r="L82" s="101"/>
      <c r="M82" s="101"/>
      <c r="N82" s="101"/>
      <c r="O82" s="101"/>
      <c r="P82" s="101"/>
      <c r="Q82" s="101"/>
      <c r="R82" s="101"/>
      <c r="S82" s="101"/>
      <c r="T82" s="102"/>
      <c r="U82" s="104">
        <v>17078575.979999997</v>
      </c>
      <c r="V82" s="105"/>
      <c r="W82" s="105"/>
      <c r="X82" s="105"/>
      <c r="Y82" s="106"/>
      <c r="Z82" s="104">
        <v>1933922.57</v>
      </c>
      <c r="AA82" s="105"/>
      <c r="AB82" s="105"/>
      <c r="AC82" s="105"/>
      <c r="AD82" s="106"/>
      <c r="AE82" s="104">
        <v>1933922.57</v>
      </c>
      <c r="AF82" s="105"/>
      <c r="AG82" s="105"/>
      <c r="AH82" s="106"/>
      <c r="AI82" s="104">
        <f>IF(ISNUMBER(U82),U82,0)+IF(ISNUMBER(Z82),Z82,0)</f>
        <v>19012498.549999997</v>
      </c>
      <c r="AJ82" s="105"/>
      <c r="AK82" s="105"/>
      <c r="AL82" s="105"/>
      <c r="AM82" s="106"/>
      <c r="AN82" s="104">
        <v>17027533.280000001</v>
      </c>
      <c r="AO82" s="105"/>
      <c r="AP82" s="105"/>
      <c r="AQ82" s="105"/>
      <c r="AR82" s="106"/>
      <c r="AS82" s="104">
        <v>331370</v>
      </c>
      <c r="AT82" s="105"/>
      <c r="AU82" s="105"/>
      <c r="AV82" s="105"/>
      <c r="AW82" s="106"/>
      <c r="AX82" s="104">
        <v>331370</v>
      </c>
      <c r="AY82" s="105"/>
      <c r="AZ82" s="105"/>
      <c r="BA82" s="106"/>
      <c r="BB82" s="104">
        <f>IF(ISNUMBER(AN82),AN82,0)+IF(ISNUMBER(AS82),AS82,0)</f>
        <v>17358903.280000001</v>
      </c>
      <c r="BC82" s="105"/>
      <c r="BD82" s="105"/>
      <c r="BE82" s="105"/>
      <c r="BF82" s="106"/>
      <c r="BG82" s="104">
        <v>18818112</v>
      </c>
      <c r="BH82" s="105"/>
      <c r="BI82" s="105"/>
      <c r="BJ82" s="105"/>
      <c r="BK82" s="106"/>
      <c r="BL82" s="104">
        <v>2300000</v>
      </c>
      <c r="BM82" s="105"/>
      <c r="BN82" s="105"/>
      <c r="BO82" s="105"/>
      <c r="BP82" s="106"/>
      <c r="BQ82" s="104">
        <v>0</v>
      </c>
      <c r="BR82" s="105"/>
      <c r="BS82" s="105"/>
      <c r="BT82" s="106"/>
      <c r="BU82" s="104">
        <f>IF(ISNUMBER(BG82),BG82,0)+IF(ISNUMBER(BL82),BL82,0)</f>
        <v>21118112</v>
      </c>
      <c r="BV82" s="105"/>
      <c r="BW82" s="105"/>
      <c r="BX82" s="105"/>
      <c r="BY82" s="106"/>
    </row>
    <row r="84" spans="1:79" ht="14.25" customHeight="1" x14ac:dyDescent="0.2">
      <c r="A84" s="42" t="s">
        <v>267</v>
      </c>
      <c r="B84" s="42"/>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row>
    <row r="85" spans="1:79" ht="15" customHeight="1" x14ac:dyDescent="0.2">
      <c r="A85" s="53" t="s">
        <v>254</v>
      </c>
      <c r="B85" s="53"/>
      <c r="C85" s="53"/>
      <c r="D85" s="53"/>
      <c r="E85" s="53"/>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c r="BC85" s="53"/>
      <c r="BD85" s="53"/>
      <c r="BE85" s="53"/>
      <c r="BF85" s="53"/>
      <c r="BG85" s="53"/>
      <c r="BH85" s="53"/>
      <c r="BI85" s="53"/>
      <c r="BJ85" s="53"/>
      <c r="BK85" s="53"/>
      <c r="BL85" s="53"/>
      <c r="BM85" s="53"/>
      <c r="BN85" s="53"/>
      <c r="BO85" s="53"/>
      <c r="BP85" s="53"/>
      <c r="BQ85" s="53"/>
      <c r="BR85" s="53"/>
      <c r="BS85" s="53"/>
      <c r="BT85" s="53"/>
      <c r="BU85" s="53"/>
      <c r="BV85" s="53"/>
      <c r="BW85" s="53"/>
      <c r="BX85" s="53"/>
      <c r="BY85" s="53"/>
    </row>
    <row r="86" spans="1:79" ht="23.1" customHeight="1" x14ac:dyDescent="0.2">
      <c r="A86" s="67" t="s">
        <v>119</v>
      </c>
      <c r="B86" s="68"/>
      <c r="C86" s="68"/>
      <c r="D86" s="68"/>
      <c r="E86" s="69"/>
      <c r="F86" s="36" t="s">
        <v>19</v>
      </c>
      <c r="G86" s="36"/>
      <c r="H86" s="36"/>
      <c r="I86" s="36"/>
      <c r="J86" s="36"/>
      <c r="K86" s="36"/>
      <c r="L86" s="36"/>
      <c r="M86" s="36"/>
      <c r="N86" s="36"/>
      <c r="O86" s="36"/>
      <c r="P86" s="36"/>
      <c r="Q86" s="36"/>
      <c r="R86" s="36"/>
      <c r="S86" s="36"/>
      <c r="T86" s="36"/>
      <c r="U86" s="30" t="s">
        <v>255</v>
      </c>
      <c r="V86" s="31"/>
      <c r="W86" s="31"/>
      <c r="X86" s="31"/>
      <c r="Y86" s="31"/>
      <c r="Z86" s="31"/>
      <c r="AA86" s="31"/>
      <c r="AB86" s="31"/>
      <c r="AC86" s="31"/>
      <c r="AD86" s="31"/>
      <c r="AE86" s="31"/>
      <c r="AF86" s="31"/>
      <c r="AG86" s="31"/>
      <c r="AH86" s="31"/>
      <c r="AI86" s="31"/>
      <c r="AJ86" s="31"/>
      <c r="AK86" s="31"/>
      <c r="AL86" s="31"/>
      <c r="AM86" s="32"/>
      <c r="AN86" s="30" t="s">
        <v>258</v>
      </c>
      <c r="AO86" s="31"/>
      <c r="AP86" s="31"/>
      <c r="AQ86" s="31"/>
      <c r="AR86" s="31"/>
      <c r="AS86" s="31"/>
      <c r="AT86" s="31"/>
      <c r="AU86" s="31"/>
      <c r="AV86" s="31"/>
      <c r="AW86" s="31"/>
      <c r="AX86" s="31"/>
      <c r="AY86" s="31"/>
      <c r="AZ86" s="31"/>
      <c r="BA86" s="31"/>
      <c r="BB86" s="31"/>
      <c r="BC86" s="31"/>
      <c r="BD86" s="31"/>
      <c r="BE86" s="31"/>
      <c r="BF86" s="32"/>
      <c r="BG86" s="30" t="s">
        <v>265</v>
      </c>
      <c r="BH86" s="31"/>
      <c r="BI86" s="31"/>
      <c r="BJ86" s="31"/>
      <c r="BK86" s="31"/>
      <c r="BL86" s="31"/>
      <c r="BM86" s="31"/>
      <c r="BN86" s="31"/>
      <c r="BO86" s="31"/>
      <c r="BP86" s="31"/>
      <c r="BQ86" s="31"/>
      <c r="BR86" s="31"/>
      <c r="BS86" s="31"/>
      <c r="BT86" s="31"/>
      <c r="BU86" s="31"/>
      <c r="BV86" s="31"/>
      <c r="BW86" s="31"/>
      <c r="BX86" s="31"/>
      <c r="BY86" s="32"/>
    </row>
    <row r="87" spans="1:79" ht="46.5" customHeight="1" x14ac:dyDescent="0.2">
      <c r="A87" s="70"/>
      <c r="B87" s="71"/>
      <c r="C87" s="71"/>
      <c r="D87" s="71"/>
      <c r="E87" s="72"/>
      <c r="F87" s="36"/>
      <c r="G87" s="36"/>
      <c r="H87" s="36"/>
      <c r="I87" s="36"/>
      <c r="J87" s="36"/>
      <c r="K87" s="36"/>
      <c r="L87" s="36"/>
      <c r="M87" s="36"/>
      <c r="N87" s="36"/>
      <c r="O87" s="36"/>
      <c r="P87" s="36"/>
      <c r="Q87" s="36"/>
      <c r="R87" s="36"/>
      <c r="S87" s="36"/>
      <c r="T87" s="36"/>
      <c r="U87" s="30" t="s">
        <v>4</v>
      </c>
      <c r="V87" s="31"/>
      <c r="W87" s="31"/>
      <c r="X87" s="31"/>
      <c r="Y87" s="32"/>
      <c r="Z87" s="30" t="s">
        <v>3</v>
      </c>
      <c r="AA87" s="31"/>
      <c r="AB87" s="31"/>
      <c r="AC87" s="31"/>
      <c r="AD87" s="32"/>
      <c r="AE87" s="46" t="s">
        <v>116</v>
      </c>
      <c r="AF87" s="47"/>
      <c r="AG87" s="47"/>
      <c r="AH87" s="48"/>
      <c r="AI87" s="30" t="s">
        <v>5</v>
      </c>
      <c r="AJ87" s="31"/>
      <c r="AK87" s="31"/>
      <c r="AL87" s="31"/>
      <c r="AM87" s="32"/>
      <c r="AN87" s="30" t="s">
        <v>4</v>
      </c>
      <c r="AO87" s="31"/>
      <c r="AP87" s="31"/>
      <c r="AQ87" s="31"/>
      <c r="AR87" s="32"/>
      <c r="AS87" s="30" t="s">
        <v>3</v>
      </c>
      <c r="AT87" s="31"/>
      <c r="AU87" s="31"/>
      <c r="AV87" s="31"/>
      <c r="AW87" s="32"/>
      <c r="AX87" s="46" t="s">
        <v>116</v>
      </c>
      <c r="AY87" s="47"/>
      <c r="AZ87" s="47"/>
      <c r="BA87" s="48"/>
      <c r="BB87" s="30" t="s">
        <v>96</v>
      </c>
      <c r="BC87" s="31"/>
      <c r="BD87" s="31"/>
      <c r="BE87" s="31"/>
      <c r="BF87" s="32"/>
      <c r="BG87" s="30" t="s">
        <v>4</v>
      </c>
      <c r="BH87" s="31"/>
      <c r="BI87" s="31"/>
      <c r="BJ87" s="31"/>
      <c r="BK87" s="32"/>
      <c r="BL87" s="30" t="s">
        <v>3</v>
      </c>
      <c r="BM87" s="31"/>
      <c r="BN87" s="31"/>
      <c r="BO87" s="31"/>
      <c r="BP87" s="32"/>
      <c r="BQ87" s="46" t="s">
        <v>116</v>
      </c>
      <c r="BR87" s="47"/>
      <c r="BS87" s="47"/>
      <c r="BT87" s="48"/>
      <c r="BU87" s="36" t="s">
        <v>97</v>
      </c>
      <c r="BV87" s="36"/>
      <c r="BW87" s="36"/>
      <c r="BX87" s="36"/>
      <c r="BY87" s="36"/>
    </row>
    <row r="88" spans="1:79" ht="15" customHeight="1" x14ac:dyDescent="0.2">
      <c r="A88" s="30">
        <v>1</v>
      </c>
      <c r="B88" s="31"/>
      <c r="C88" s="31"/>
      <c r="D88" s="31"/>
      <c r="E88" s="32"/>
      <c r="F88" s="30">
        <v>2</v>
      </c>
      <c r="G88" s="31"/>
      <c r="H88" s="31"/>
      <c r="I88" s="31"/>
      <c r="J88" s="31"/>
      <c r="K88" s="31"/>
      <c r="L88" s="31"/>
      <c r="M88" s="31"/>
      <c r="N88" s="31"/>
      <c r="O88" s="31"/>
      <c r="P88" s="31"/>
      <c r="Q88" s="31"/>
      <c r="R88" s="31"/>
      <c r="S88" s="31"/>
      <c r="T88" s="32"/>
      <c r="U88" s="30">
        <v>3</v>
      </c>
      <c r="V88" s="31"/>
      <c r="W88" s="31"/>
      <c r="X88" s="31"/>
      <c r="Y88" s="32"/>
      <c r="Z88" s="30">
        <v>4</v>
      </c>
      <c r="AA88" s="31"/>
      <c r="AB88" s="31"/>
      <c r="AC88" s="31"/>
      <c r="AD88" s="32"/>
      <c r="AE88" s="30">
        <v>5</v>
      </c>
      <c r="AF88" s="31"/>
      <c r="AG88" s="31"/>
      <c r="AH88" s="32"/>
      <c r="AI88" s="30">
        <v>6</v>
      </c>
      <c r="AJ88" s="31"/>
      <c r="AK88" s="31"/>
      <c r="AL88" s="31"/>
      <c r="AM88" s="32"/>
      <c r="AN88" s="30">
        <v>7</v>
      </c>
      <c r="AO88" s="31"/>
      <c r="AP88" s="31"/>
      <c r="AQ88" s="31"/>
      <c r="AR88" s="32"/>
      <c r="AS88" s="30">
        <v>8</v>
      </c>
      <c r="AT88" s="31"/>
      <c r="AU88" s="31"/>
      <c r="AV88" s="31"/>
      <c r="AW88" s="32"/>
      <c r="AX88" s="30">
        <v>9</v>
      </c>
      <c r="AY88" s="31"/>
      <c r="AZ88" s="31"/>
      <c r="BA88" s="32"/>
      <c r="BB88" s="30">
        <v>10</v>
      </c>
      <c r="BC88" s="31"/>
      <c r="BD88" s="31"/>
      <c r="BE88" s="31"/>
      <c r="BF88" s="32"/>
      <c r="BG88" s="30">
        <v>11</v>
      </c>
      <c r="BH88" s="31"/>
      <c r="BI88" s="31"/>
      <c r="BJ88" s="31"/>
      <c r="BK88" s="32"/>
      <c r="BL88" s="30">
        <v>12</v>
      </c>
      <c r="BM88" s="31"/>
      <c r="BN88" s="31"/>
      <c r="BO88" s="31"/>
      <c r="BP88" s="32"/>
      <c r="BQ88" s="30">
        <v>13</v>
      </c>
      <c r="BR88" s="31"/>
      <c r="BS88" s="31"/>
      <c r="BT88" s="32"/>
      <c r="BU88" s="36">
        <v>14</v>
      </c>
      <c r="BV88" s="36"/>
      <c r="BW88" s="36"/>
      <c r="BX88" s="36"/>
      <c r="BY88" s="36"/>
    </row>
    <row r="89" spans="1:79" s="1" customFormat="1" ht="13.5" hidden="1" customHeight="1" x14ac:dyDescent="0.2">
      <c r="A89" s="33" t="s">
        <v>64</v>
      </c>
      <c r="B89" s="34"/>
      <c r="C89" s="34"/>
      <c r="D89" s="34"/>
      <c r="E89" s="35"/>
      <c r="F89" s="33" t="s">
        <v>57</v>
      </c>
      <c r="G89" s="34"/>
      <c r="H89" s="34"/>
      <c r="I89" s="34"/>
      <c r="J89" s="34"/>
      <c r="K89" s="34"/>
      <c r="L89" s="34"/>
      <c r="M89" s="34"/>
      <c r="N89" s="34"/>
      <c r="O89" s="34"/>
      <c r="P89" s="34"/>
      <c r="Q89" s="34"/>
      <c r="R89" s="34"/>
      <c r="S89" s="34"/>
      <c r="T89" s="35"/>
      <c r="U89" s="33" t="s">
        <v>65</v>
      </c>
      <c r="V89" s="34"/>
      <c r="W89" s="34"/>
      <c r="X89" s="34"/>
      <c r="Y89" s="35"/>
      <c r="Z89" s="33" t="s">
        <v>66</v>
      </c>
      <c r="AA89" s="34"/>
      <c r="AB89" s="34"/>
      <c r="AC89" s="34"/>
      <c r="AD89" s="35"/>
      <c r="AE89" s="33" t="s">
        <v>91</v>
      </c>
      <c r="AF89" s="34"/>
      <c r="AG89" s="34"/>
      <c r="AH89" s="35"/>
      <c r="AI89" s="50" t="s">
        <v>170</v>
      </c>
      <c r="AJ89" s="51"/>
      <c r="AK89" s="51"/>
      <c r="AL89" s="51"/>
      <c r="AM89" s="52"/>
      <c r="AN89" s="33" t="s">
        <v>67</v>
      </c>
      <c r="AO89" s="34"/>
      <c r="AP89" s="34"/>
      <c r="AQ89" s="34"/>
      <c r="AR89" s="35"/>
      <c r="AS89" s="33" t="s">
        <v>68</v>
      </c>
      <c r="AT89" s="34"/>
      <c r="AU89" s="34"/>
      <c r="AV89" s="34"/>
      <c r="AW89" s="35"/>
      <c r="AX89" s="33" t="s">
        <v>92</v>
      </c>
      <c r="AY89" s="34"/>
      <c r="AZ89" s="34"/>
      <c r="BA89" s="35"/>
      <c r="BB89" s="50" t="s">
        <v>170</v>
      </c>
      <c r="BC89" s="51"/>
      <c r="BD89" s="51"/>
      <c r="BE89" s="51"/>
      <c r="BF89" s="52"/>
      <c r="BG89" s="33" t="s">
        <v>58</v>
      </c>
      <c r="BH89" s="34"/>
      <c r="BI89" s="34"/>
      <c r="BJ89" s="34"/>
      <c r="BK89" s="35"/>
      <c r="BL89" s="33" t="s">
        <v>59</v>
      </c>
      <c r="BM89" s="34"/>
      <c r="BN89" s="34"/>
      <c r="BO89" s="34"/>
      <c r="BP89" s="35"/>
      <c r="BQ89" s="33" t="s">
        <v>93</v>
      </c>
      <c r="BR89" s="34"/>
      <c r="BS89" s="34"/>
      <c r="BT89" s="35"/>
      <c r="BU89" s="44" t="s">
        <v>170</v>
      </c>
      <c r="BV89" s="44"/>
      <c r="BW89" s="44"/>
      <c r="BX89" s="44"/>
      <c r="BY89" s="44"/>
      <c r="CA89" t="s">
        <v>27</v>
      </c>
    </row>
    <row r="90" spans="1:79" s="6" customFormat="1" ht="12.75" customHeight="1" x14ac:dyDescent="0.2">
      <c r="A90" s="87"/>
      <c r="B90" s="85"/>
      <c r="C90" s="85"/>
      <c r="D90" s="85"/>
      <c r="E90" s="86"/>
      <c r="F90" s="87" t="s">
        <v>147</v>
      </c>
      <c r="G90" s="85"/>
      <c r="H90" s="85"/>
      <c r="I90" s="85"/>
      <c r="J90" s="85"/>
      <c r="K90" s="85"/>
      <c r="L90" s="85"/>
      <c r="M90" s="85"/>
      <c r="N90" s="85"/>
      <c r="O90" s="85"/>
      <c r="P90" s="85"/>
      <c r="Q90" s="85"/>
      <c r="R90" s="85"/>
      <c r="S90" s="85"/>
      <c r="T90" s="86"/>
      <c r="U90" s="104"/>
      <c r="V90" s="105"/>
      <c r="W90" s="105"/>
      <c r="X90" s="105"/>
      <c r="Y90" s="106"/>
      <c r="Z90" s="104"/>
      <c r="AA90" s="105"/>
      <c r="AB90" s="105"/>
      <c r="AC90" s="105"/>
      <c r="AD90" s="106"/>
      <c r="AE90" s="104"/>
      <c r="AF90" s="105"/>
      <c r="AG90" s="105"/>
      <c r="AH90" s="106"/>
      <c r="AI90" s="104">
        <f>IF(ISNUMBER(U90),U90,0)+IF(ISNUMBER(Z90),Z90,0)</f>
        <v>0</v>
      </c>
      <c r="AJ90" s="105"/>
      <c r="AK90" s="105"/>
      <c r="AL90" s="105"/>
      <c r="AM90" s="106"/>
      <c r="AN90" s="104"/>
      <c r="AO90" s="105"/>
      <c r="AP90" s="105"/>
      <c r="AQ90" s="105"/>
      <c r="AR90" s="106"/>
      <c r="AS90" s="104"/>
      <c r="AT90" s="105"/>
      <c r="AU90" s="105"/>
      <c r="AV90" s="105"/>
      <c r="AW90" s="106"/>
      <c r="AX90" s="104"/>
      <c r="AY90" s="105"/>
      <c r="AZ90" s="105"/>
      <c r="BA90" s="106"/>
      <c r="BB90" s="104">
        <f>IF(ISNUMBER(AN90),AN90,0)+IF(ISNUMBER(AS90),AS90,0)</f>
        <v>0</v>
      </c>
      <c r="BC90" s="105"/>
      <c r="BD90" s="105"/>
      <c r="BE90" s="105"/>
      <c r="BF90" s="106"/>
      <c r="BG90" s="104"/>
      <c r="BH90" s="105"/>
      <c r="BI90" s="105"/>
      <c r="BJ90" s="105"/>
      <c r="BK90" s="106"/>
      <c r="BL90" s="104"/>
      <c r="BM90" s="105"/>
      <c r="BN90" s="105"/>
      <c r="BO90" s="105"/>
      <c r="BP90" s="106"/>
      <c r="BQ90" s="104"/>
      <c r="BR90" s="105"/>
      <c r="BS90" s="105"/>
      <c r="BT90" s="106"/>
      <c r="BU90" s="104">
        <f>IF(ISNUMBER(BG90),BG90,0)+IF(ISNUMBER(BL90),BL90,0)</f>
        <v>0</v>
      </c>
      <c r="BV90" s="105"/>
      <c r="BW90" s="105"/>
      <c r="BX90" s="105"/>
      <c r="BY90" s="106"/>
      <c r="CA90" s="6" t="s">
        <v>28</v>
      </c>
    </row>
    <row r="92" spans="1:79" ht="14.25" customHeight="1" x14ac:dyDescent="0.2">
      <c r="A92" s="42" t="s">
        <v>281</v>
      </c>
      <c r="B92" s="42"/>
      <c r="C92" s="42"/>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row>
    <row r="93" spans="1:79" ht="15" customHeight="1" x14ac:dyDescent="0.2">
      <c r="A93" s="53" t="s">
        <v>254</v>
      </c>
      <c r="B93" s="53"/>
      <c r="C93" s="53"/>
      <c r="D93" s="53"/>
      <c r="E93" s="53"/>
      <c r="F93" s="53"/>
      <c r="G93" s="53"/>
      <c r="H93" s="53"/>
      <c r="I93" s="53"/>
      <c r="J93" s="53"/>
      <c r="K93" s="53"/>
      <c r="L93" s="53"/>
      <c r="M93" s="53"/>
      <c r="N93" s="53"/>
      <c r="O93" s="53"/>
      <c r="P93" s="53"/>
      <c r="Q93" s="53"/>
      <c r="R93" s="53"/>
      <c r="S93" s="53"/>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53"/>
      <c r="BB93" s="53"/>
      <c r="BC93" s="53"/>
      <c r="BD93" s="53"/>
      <c r="BE93" s="53"/>
      <c r="BF93" s="53"/>
      <c r="BG93" s="53"/>
      <c r="BH93" s="53"/>
      <c r="BI93" s="53"/>
      <c r="BJ93" s="53"/>
      <c r="BK93" s="53"/>
    </row>
    <row r="94" spans="1:79" ht="23.1" customHeight="1" x14ac:dyDescent="0.2">
      <c r="A94" s="67" t="s">
        <v>118</v>
      </c>
      <c r="B94" s="68"/>
      <c r="C94" s="68"/>
      <c r="D94" s="69"/>
      <c r="E94" s="61" t="s">
        <v>19</v>
      </c>
      <c r="F94" s="62"/>
      <c r="G94" s="62"/>
      <c r="H94" s="62"/>
      <c r="I94" s="62"/>
      <c r="J94" s="62"/>
      <c r="K94" s="62"/>
      <c r="L94" s="62"/>
      <c r="M94" s="62"/>
      <c r="N94" s="62"/>
      <c r="O94" s="62"/>
      <c r="P94" s="62"/>
      <c r="Q94" s="62"/>
      <c r="R94" s="62"/>
      <c r="S94" s="62"/>
      <c r="T94" s="62"/>
      <c r="U94" s="62"/>
      <c r="V94" s="62"/>
      <c r="W94" s="63"/>
      <c r="X94" s="30" t="s">
        <v>275</v>
      </c>
      <c r="Y94" s="31"/>
      <c r="Z94" s="31"/>
      <c r="AA94" s="31"/>
      <c r="AB94" s="31"/>
      <c r="AC94" s="31"/>
      <c r="AD94" s="31"/>
      <c r="AE94" s="31"/>
      <c r="AF94" s="31"/>
      <c r="AG94" s="31"/>
      <c r="AH94" s="31"/>
      <c r="AI94" s="31"/>
      <c r="AJ94" s="31"/>
      <c r="AK94" s="31"/>
      <c r="AL94" s="31"/>
      <c r="AM94" s="31"/>
      <c r="AN94" s="31"/>
      <c r="AO94" s="31"/>
      <c r="AP94" s="31"/>
      <c r="AQ94" s="32"/>
      <c r="AR94" s="36" t="s">
        <v>280</v>
      </c>
      <c r="AS94" s="36"/>
      <c r="AT94" s="36"/>
      <c r="AU94" s="36"/>
      <c r="AV94" s="36"/>
      <c r="AW94" s="36"/>
      <c r="AX94" s="36"/>
      <c r="AY94" s="36"/>
      <c r="AZ94" s="36"/>
      <c r="BA94" s="36"/>
      <c r="BB94" s="36"/>
      <c r="BC94" s="36"/>
      <c r="BD94" s="36"/>
      <c r="BE94" s="36"/>
      <c r="BF94" s="36"/>
      <c r="BG94" s="36"/>
      <c r="BH94" s="36"/>
      <c r="BI94" s="36"/>
      <c r="BJ94" s="36"/>
      <c r="BK94" s="36"/>
    </row>
    <row r="95" spans="1:79" ht="42" customHeight="1" x14ac:dyDescent="0.2">
      <c r="A95" s="70"/>
      <c r="B95" s="71"/>
      <c r="C95" s="71"/>
      <c r="D95" s="72"/>
      <c r="E95" s="64"/>
      <c r="F95" s="65"/>
      <c r="G95" s="65"/>
      <c r="H95" s="65"/>
      <c r="I95" s="65"/>
      <c r="J95" s="65"/>
      <c r="K95" s="65"/>
      <c r="L95" s="65"/>
      <c r="M95" s="65"/>
      <c r="N95" s="65"/>
      <c r="O95" s="65"/>
      <c r="P95" s="65"/>
      <c r="Q95" s="65"/>
      <c r="R95" s="65"/>
      <c r="S95" s="65"/>
      <c r="T95" s="65"/>
      <c r="U95" s="65"/>
      <c r="V95" s="65"/>
      <c r="W95" s="66"/>
      <c r="X95" s="61" t="s">
        <v>4</v>
      </c>
      <c r="Y95" s="62"/>
      <c r="Z95" s="62"/>
      <c r="AA95" s="62"/>
      <c r="AB95" s="63"/>
      <c r="AC95" s="61" t="s">
        <v>3</v>
      </c>
      <c r="AD95" s="62"/>
      <c r="AE95" s="62"/>
      <c r="AF95" s="62"/>
      <c r="AG95" s="63"/>
      <c r="AH95" s="46" t="s">
        <v>116</v>
      </c>
      <c r="AI95" s="47"/>
      <c r="AJ95" s="47"/>
      <c r="AK95" s="47"/>
      <c r="AL95" s="48"/>
      <c r="AM95" s="30" t="s">
        <v>5</v>
      </c>
      <c r="AN95" s="31"/>
      <c r="AO95" s="31"/>
      <c r="AP95" s="31"/>
      <c r="AQ95" s="32"/>
      <c r="AR95" s="30" t="s">
        <v>4</v>
      </c>
      <c r="AS95" s="31"/>
      <c r="AT95" s="31"/>
      <c r="AU95" s="31"/>
      <c r="AV95" s="32"/>
      <c r="AW95" s="30" t="s">
        <v>3</v>
      </c>
      <c r="AX95" s="31"/>
      <c r="AY95" s="31"/>
      <c r="AZ95" s="31"/>
      <c r="BA95" s="32"/>
      <c r="BB95" s="46" t="s">
        <v>116</v>
      </c>
      <c r="BC95" s="47"/>
      <c r="BD95" s="47"/>
      <c r="BE95" s="47"/>
      <c r="BF95" s="48"/>
      <c r="BG95" s="30" t="s">
        <v>96</v>
      </c>
      <c r="BH95" s="31"/>
      <c r="BI95" s="31"/>
      <c r="BJ95" s="31"/>
      <c r="BK95" s="32"/>
    </row>
    <row r="96" spans="1:79" ht="12.75" customHeight="1" x14ac:dyDescent="0.2">
      <c r="A96" s="30">
        <v>1</v>
      </c>
      <c r="B96" s="31"/>
      <c r="C96" s="31"/>
      <c r="D96" s="32"/>
      <c r="E96" s="30">
        <v>2</v>
      </c>
      <c r="F96" s="31"/>
      <c r="G96" s="31"/>
      <c r="H96" s="31"/>
      <c r="I96" s="31"/>
      <c r="J96" s="31"/>
      <c r="K96" s="31"/>
      <c r="L96" s="31"/>
      <c r="M96" s="31"/>
      <c r="N96" s="31"/>
      <c r="O96" s="31"/>
      <c r="P96" s="31"/>
      <c r="Q96" s="31"/>
      <c r="R96" s="31"/>
      <c r="S96" s="31"/>
      <c r="T96" s="31"/>
      <c r="U96" s="31"/>
      <c r="V96" s="31"/>
      <c r="W96" s="32"/>
      <c r="X96" s="30">
        <v>3</v>
      </c>
      <c r="Y96" s="31"/>
      <c r="Z96" s="31"/>
      <c r="AA96" s="31"/>
      <c r="AB96" s="32"/>
      <c r="AC96" s="30">
        <v>4</v>
      </c>
      <c r="AD96" s="31"/>
      <c r="AE96" s="31"/>
      <c r="AF96" s="31"/>
      <c r="AG96" s="32"/>
      <c r="AH96" s="30">
        <v>5</v>
      </c>
      <c r="AI96" s="31"/>
      <c r="AJ96" s="31"/>
      <c r="AK96" s="31"/>
      <c r="AL96" s="32"/>
      <c r="AM96" s="30">
        <v>6</v>
      </c>
      <c r="AN96" s="31"/>
      <c r="AO96" s="31"/>
      <c r="AP96" s="31"/>
      <c r="AQ96" s="32"/>
      <c r="AR96" s="30">
        <v>7</v>
      </c>
      <c r="AS96" s="31"/>
      <c r="AT96" s="31"/>
      <c r="AU96" s="31"/>
      <c r="AV96" s="32"/>
      <c r="AW96" s="30">
        <v>8</v>
      </c>
      <c r="AX96" s="31"/>
      <c r="AY96" s="31"/>
      <c r="AZ96" s="31"/>
      <c r="BA96" s="32"/>
      <c r="BB96" s="30">
        <v>9</v>
      </c>
      <c r="BC96" s="31"/>
      <c r="BD96" s="31"/>
      <c r="BE96" s="31"/>
      <c r="BF96" s="32"/>
      <c r="BG96" s="30">
        <v>10</v>
      </c>
      <c r="BH96" s="31"/>
      <c r="BI96" s="31"/>
      <c r="BJ96" s="31"/>
      <c r="BK96" s="32"/>
    </row>
    <row r="97" spans="1:79" s="1" customFormat="1" ht="12.75" hidden="1" customHeight="1" x14ac:dyDescent="0.2">
      <c r="A97" s="33" t="s">
        <v>64</v>
      </c>
      <c r="B97" s="34"/>
      <c r="C97" s="34"/>
      <c r="D97" s="35"/>
      <c r="E97" s="33" t="s">
        <v>57</v>
      </c>
      <c r="F97" s="34"/>
      <c r="G97" s="34"/>
      <c r="H97" s="34"/>
      <c r="I97" s="34"/>
      <c r="J97" s="34"/>
      <c r="K97" s="34"/>
      <c r="L97" s="34"/>
      <c r="M97" s="34"/>
      <c r="N97" s="34"/>
      <c r="O97" s="34"/>
      <c r="P97" s="34"/>
      <c r="Q97" s="34"/>
      <c r="R97" s="34"/>
      <c r="S97" s="34"/>
      <c r="T97" s="34"/>
      <c r="U97" s="34"/>
      <c r="V97" s="34"/>
      <c r="W97" s="35"/>
      <c r="X97" s="80" t="s">
        <v>60</v>
      </c>
      <c r="Y97" s="81"/>
      <c r="Z97" s="81"/>
      <c r="AA97" s="81"/>
      <c r="AB97" s="82"/>
      <c r="AC97" s="80" t="s">
        <v>61</v>
      </c>
      <c r="AD97" s="81"/>
      <c r="AE97" s="81"/>
      <c r="AF97" s="81"/>
      <c r="AG97" s="82"/>
      <c r="AH97" s="33" t="s">
        <v>94</v>
      </c>
      <c r="AI97" s="34"/>
      <c r="AJ97" s="34"/>
      <c r="AK97" s="34"/>
      <c r="AL97" s="35"/>
      <c r="AM97" s="50" t="s">
        <v>171</v>
      </c>
      <c r="AN97" s="51"/>
      <c r="AO97" s="51"/>
      <c r="AP97" s="51"/>
      <c r="AQ97" s="52"/>
      <c r="AR97" s="33" t="s">
        <v>62</v>
      </c>
      <c r="AS97" s="34"/>
      <c r="AT97" s="34"/>
      <c r="AU97" s="34"/>
      <c r="AV97" s="35"/>
      <c r="AW97" s="33" t="s">
        <v>63</v>
      </c>
      <c r="AX97" s="34"/>
      <c r="AY97" s="34"/>
      <c r="AZ97" s="34"/>
      <c r="BA97" s="35"/>
      <c r="BB97" s="33" t="s">
        <v>95</v>
      </c>
      <c r="BC97" s="34"/>
      <c r="BD97" s="34"/>
      <c r="BE97" s="34"/>
      <c r="BF97" s="35"/>
      <c r="BG97" s="50" t="s">
        <v>171</v>
      </c>
      <c r="BH97" s="51"/>
      <c r="BI97" s="51"/>
      <c r="BJ97" s="51"/>
      <c r="BK97" s="52"/>
      <c r="CA97" t="s">
        <v>29</v>
      </c>
    </row>
    <row r="98" spans="1:79" s="99" customFormat="1" ht="12.75" customHeight="1" x14ac:dyDescent="0.2">
      <c r="A98" s="89">
        <v>2111</v>
      </c>
      <c r="B98" s="90"/>
      <c r="C98" s="90"/>
      <c r="D98" s="91"/>
      <c r="E98" s="92" t="s">
        <v>184</v>
      </c>
      <c r="F98" s="93"/>
      <c r="G98" s="93"/>
      <c r="H98" s="93"/>
      <c r="I98" s="93"/>
      <c r="J98" s="93"/>
      <c r="K98" s="93"/>
      <c r="L98" s="93"/>
      <c r="M98" s="93"/>
      <c r="N98" s="93"/>
      <c r="O98" s="93"/>
      <c r="P98" s="93"/>
      <c r="Q98" s="93"/>
      <c r="R98" s="93"/>
      <c r="S98" s="93"/>
      <c r="T98" s="93"/>
      <c r="U98" s="93"/>
      <c r="V98" s="93"/>
      <c r="W98" s="94"/>
      <c r="X98" s="96">
        <v>14157530</v>
      </c>
      <c r="Y98" s="97"/>
      <c r="Z98" s="97"/>
      <c r="AA98" s="97"/>
      <c r="AB98" s="98"/>
      <c r="AC98" s="96">
        <v>0</v>
      </c>
      <c r="AD98" s="97"/>
      <c r="AE98" s="97"/>
      <c r="AF98" s="97"/>
      <c r="AG98" s="98"/>
      <c r="AH98" s="96">
        <v>0</v>
      </c>
      <c r="AI98" s="97"/>
      <c r="AJ98" s="97"/>
      <c r="AK98" s="97"/>
      <c r="AL98" s="98"/>
      <c r="AM98" s="96">
        <f>IF(ISNUMBER(X98),X98,0)+IF(ISNUMBER(AC98),AC98,0)</f>
        <v>14157530</v>
      </c>
      <c r="AN98" s="97"/>
      <c r="AO98" s="97"/>
      <c r="AP98" s="97"/>
      <c r="AQ98" s="98"/>
      <c r="AR98" s="96">
        <v>14183429</v>
      </c>
      <c r="AS98" s="97"/>
      <c r="AT98" s="97"/>
      <c r="AU98" s="97"/>
      <c r="AV98" s="98"/>
      <c r="AW98" s="96">
        <v>0</v>
      </c>
      <c r="AX98" s="97"/>
      <c r="AY98" s="97"/>
      <c r="AZ98" s="97"/>
      <c r="BA98" s="98"/>
      <c r="BB98" s="96">
        <v>0</v>
      </c>
      <c r="BC98" s="97"/>
      <c r="BD98" s="97"/>
      <c r="BE98" s="97"/>
      <c r="BF98" s="98"/>
      <c r="BG98" s="95">
        <f>IF(ISNUMBER(AR98),AR98,0)+IF(ISNUMBER(AW98),AW98,0)</f>
        <v>14183429</v>
      </c>
      <c r="BH98" s="95"/>
      <c r="BI98" s="95"/>
      <c r="BJ98" s="95"/>
      <c r="BK98" s="95"/>
      <c r="CA98" s="99" t="s">
        <v>30</v>
      </c>
    </row>
    <row r="99" spans="1:79" s="99" customFormat="1" ht="12.75" customHeight="1" x14ac:dyDescent="0.2">
      <c r="A99" s="89">
        <v>2120</v>
      </c>
      <c r="B99" s="90"/>
      <c r="C99" s="90"/>
      <c r="D99" s="91"/>
      <c r="E99" s="92" t="s">
        <v>185</v>
      </c>
      <c r="F99" s="93"/>
      <c r="G99" s="93"/>
      <c r="H99" s="93"/>
      <c r="I99" s="93"/>
      <c r="J99" s="93"/>
      <c r="K99" s="93"/>
      <c r="L99" s="93"/>
      <c r="M99" s="93"/>
      <c r="N99" s="93"/>
      <c r="O99" s="93"/>
      <c r="P99" s="93"/>
      <c r="Q99" s="93"/>
      <c r="R99" s="93"/>
      <c r="S99" s="93"/>
      <c r="T99" s="93"/>
      <c r="U99" s="93"/>
      <c r="V99" s="93"/>
      <c r="W99" s="94"/>
      <c r="X99" s="96">
        <v>3114656</v>
      </c>
      <c r="Y99" s="97"/>
      <c r="Z99" s="97"/>
      <c r="AA99" s="97"/>
      <c r="AB99" s="98"/>
      <c r="AC99" s="96">
        <v>0</v>
      </c>
      <c r="AD99" s="97"/>
      <c r="AE99" s="97"/>
      <c r="AF99" s="97"/>
      <c r="AG99" s="98"/>
      <c r="AH99" s="96">
        <v>0</v>
      </c>
      <c r="AI99" s="97"/>
      <c r="AJ99" s="97"/>
      <c r="AK99" s="97"/>
      <c r="AL99" s="98"/>
      <c r="AM99" s="96">
        <f>IF(ISNUMBER(X99),X99,0)+IF(ISNUMBER(AC99),AC99,0)</f>
        <v>3114656</v>
      </c>
      <c r="AN99" s="97"/>
      <c r="AO99" s="97"/>
      <c r="AP99" s="97"/>
      <c r="AQ99" s="98"/>
      <c r="AR99" s="96">
        <v>3102354</v>
      </c>
      <c r="AS99" s="97"/>
      <c r="AT99" s="97"/>
      <c r="AU99" s="97"/>
      <c r="AV99" s="98"/>
      <c r="AW99" s="96">
        <v>0</v>
      </c>
      <c r="AX99" s="97"/>
      <c r="AY99" s="97"/>
      <c r="AZ99" s="97"/>
      <c r="BA99" s="98"/>
      <c r="BB99" s="96">
        <v>0</v>
      </c>
      <c r="BC99" s="97"/>
      <c r="BD99" s="97"/>
      <c r="BE99" s="97"/>
      <c r="BF99" s="98"/>
      <c r="BG99" s="95">
        <f>IF(ISNUMBER(AR99),AR99,0)+IF(ISNUMBER(AW99),AW99,0)</f>
        <v>3102354</v>
      </c>
      <c r="BH99" s="95"/>
      <c r="BI99" s="95"/>
      <c r="BJ99" s="95"/>
      <c r="BK99" s="95"/>
    </row>
    <row r="100" spans="1:79" s="99" customFormat="1" ht="12.75" customHeight="1" x14ac:dyDescent="0.2">
      <c r="A100" s="89">
        <v>2210</v>
      </c>
      <c r="B100" s="90"/>
      <c r="C100" s="90"/>
      <c r="D100" s="91"/>
      <c r="E100" s="92" t="s">
        <v>186</v>
      </c>
      <c r="F100" s="93"/>
      <c r="G100" s="93"/>
      <c r="H100" s="93"/>
      <c r="I100" s="93"/>
      <c r="J100" s="93"/>
      <c r="K100" s="93"/>
      <c r="L100" s="93"/>
      <c r="M100" s="93"/>
      <c r="N100" s="93"/>
      <c r="O100" s="93"/>
      <c r="P100" s="93"/>
      <c r="Q100" s="93"/>
      <c r="R100" s="93"/>
      <c r="S100" s="93"/>
      <c r="T100" s="93"/>
      <c r="U100" s="93"/>
      <c r="V100" s="93"/>
      <c r="W100" s="94"/>
      <c r="X100" s="96">
        <v>303600</v>
      </c>
      <c r="Y100" s="97"/>
      <c r="Z100" s="97"/>
      <c r="AA100" s="97"/>
      <c r="AB100" s="98"/>
      <c r="AC100" s="96">
        <v>0</v>
      </c>
      <c r="AD100" s="97"/>
      <c r="AE100" s="97"/>
      <c r="AF100" s="97"/>
      <c r="AG100" s="98"/>
      <c r="AH100" s="96">
        <v>0</v>
      </c>
      <c r="AI100" s="97"/>
      <c r="AJ100" s="97"/>
      <c r="AK100" s="97"/>
      <c r="AL100" s="98"/>
      <c r="AM100" s="96">
        <f>IF(ISNUMBER(X100),X100,0)+IF(ISNUMBER(AC100),AC100,0)</f>
        <v>303600</v>
      </c>
      <c r="AN100" s="97"/>
      <c r="AO100" s="97"/>
      <c r="AP100" s="97"/>
      <c r="AQ100" s="98"/>
      <c r="AR100" s="96">
        <v>333960</v>
      </c>
      <c r="AS100" s="97"/>
      <c r="AT100" s="97"/>
      <c r="AU100" s="97"/>
      <c r="AV100" s="98"/>
      <c r="AW100" s="96">
        <v>0</v>
      </c>
      <c r="AX100" s="97"/>
      <c r="AY100" s="97"/>
      <c r="AZ100" s="97"/>
      <c r="BA100" s="98"/>
      <c r="BB100" s="96">
        <v>0</v>
      </c>
      <c r="BC100" s="97"/>
      <c r="BD100" s="97"/>
      <c r="BE100" s="97"/>
      <c r="BF100" s="98"/>
      <c r="BG100" s="95">
        <f>IF(ISNUMBER(AR100),AR100,0)+IF(ISNUMBER(AW100),AW100,0)</f>
        <v>333960</v>
      </c>
      <c r="BH100" s="95"/>
      <c r="BI100" s="95"/>
      <c r="BJ100" s="95"/>
      <c r="BK100" s="95"/>
    </row>
    <row r="101" spans="1:79" s="99" customFormat="1" ht="12.75" customHeight="1" x14ac:dyDescent="0.2">
      <c r="A101" s="89">
        <v>2240</v>
      </c>
      <c r="B101" s="90"/>
      <c r="C101" s="90"/>
      <c r="D101" s="91"/>
      <c r="E101" s="92" t="s">
        <v>187</v>
      </c>
      <c r="F101" s="93"/>
      <c r="G101" s="93"/>
      <c r="H101" s="93"/>
      <c r="I101" s="93"/>
      <c r="J101" s="93"/>
      <c r="K101" s="93"/>
      <c r="L101" s="93"/>
      <c r="M101" s="93"/>
      <c r="N101" s="93"/>
      <c r="O101" s="93"/>
      <c r="P101" s="93"/>
      <c r="Q101" s="93"/>
      <c r="R101" s="93"/>
      <c r="S101" s="93"/>
      <c r="T101" s="93"/>
      <c r="U101" s="93"/>
      <c r="V101" s="93"/>
      <c r="W101" s="94"/>
      <c r="X101" s="96">
        <v>393800</v>
      </c>
      <c r="Y101" s="97"/>
      <c r="Z101" s="97"/>
      <c r="AA101" s="97"/>
      <c r="AB101" s="98"/>
      <c r="AC101" s="96">
        <v>0</v>
      </c>
      <c r="AD101" s="97"/>
      <c r="AE101" s="97"/>
      <c r="AF101" s="97"/>
      <c r="AG101" s="98"/>
      <c r="AH101" s="96">
        <v>0</v>
      </c>
      <c r="AI101" s="97"/>
      <c r="AJ101" s="97"/>
      <c r="AK101" s="97"/>
      <c r="AL101" s="98"/>
      <c r="AM101" s="96">
        <f>IF(ISNUMBER(X101),X101,0)+IF(ISNUMBER(AC101),AC101,0)</f>
        <v>393800</v>
      </c>
      <c r="AN101" s="97"/>
      <c r="AO101" s="97"/>
      <c r="AP101" s="97"/>
      <c r="AQ101" s="98"/>
      <c r="AR101" s="96">
        <v>433180</v>
      </c>
      <c r="AS101" s="97"/>
      <c r="AT101" s="97"/>
      <c r="AU101" s="97"/>
      <c r="AV101" s="98"/>
      <c r="AW101" s="96">
        <v>0</v>
      </c>
      <c r="AX101" s="97"/>
      <c r="AY101" s="97"/>
      <c r="AZ101" s="97"/>
      <c r="BA101" s="98"/>
      <c r="BB101" s="96">
        <v>0</v>
      </c>
      <c r="BC101" s="97"/>
      <c r="BD101" s="97"/>
      <c r="BE101" s="97"/>
      <c r="BF101" s="98"/>
      <c r="BG101" s="95">
        <f>IF(ISNUMBER(AR101),AR101,0)+IF(ISNUMBER(AW101),AW101,0)</f>
        <v>433180</v>
      </c>
      <c r="BH101" s="95"/>
      <c r="BI101" s="95"/>
      <c r="BJ101" s="95"/>
      <c r="BK101" s="95"/>
    </row>
    <row r="102" spans="1:79" s="99" customFormat="1" ht="12.75" customHeight="1" x14ac:dyDescent="0.2">
      <c r="A102" s="89">
        <v>2250</v>
      </c>
      <c r="B102" s="90"/>
      <c r="C102" s="90"/>
      <c r="D102" s="91"/>
      <c r="E102" s="92" t="s">
        <v>188</v>
      </c>
      <c r="F102" s="93"/>
      <c r="G102" s="93"/>
      <c r="H102" s="93"/>
      <c r="I102" s="93"/>
      <c r="J102" s="93"/>
      <c r="K102" s="93"/>
      <c r="L102" s="93"/>
      <c r="M102" s="93"/>
      <c r="N102" s="93"/>
      <c r="O102" s="93"/>
      <c r="P102" s="93"/>
      <c r="Q102" s="93"/>
      <c r="R102" s="93"/>
      <c r="S102" s="93"/>
      <c r="T102" s="93"/>
      <c r="U102" s="93"/>
      <c r="V102" s="93"/>
      <c r="W102" s="94"/>
      <c r="X102" s="96">
        <v>5500</v>
      </c>
      <c r="Y102" s="97"/>
      <c r="Z102" s="97"/>
      <c r="AA102" s="97"/>
      <c r="AB102" s="98"/>
      <c r="AC102" s="96">
        <v>0</v>
      </c>
      <c r="AD102" s="97"/>
      <c r="AE102" s="97"/>
      <c r="AF102" s="97"/>
      <c r="AG102" s="98"/>
      <c r="AH102" s="96">
        <v>0</v>
      </c>
      <c r="AI102" s="97"/>
      <c r="AJ102" s="97"/>
      <c r="AK102" s="97"/>
      <c r="AL102" s="98"/>
      <c r="AM102" s="96">
        <f>IF(ISNUMBER(X102),X102,0)+IF(ISNUMBER(AC102),AC102,0)</f>
        <v>5500</v>
      </c>
      <c r="AN102" s="97"/>
      <c r="AO102" s="97"/>
      <c r="AP102" s="97"/>
      <c r="AQ102" s="98"/>
      <c r="AR102" s="96">
        <v>6050</v>
      </c>
      <c r="AS102" s="97"/>
      <c r="AT102" s="97"/>
      <c r="AU102" s="97"/>
      <c r="AV102" s="98"/>
      <c r="AW102" s="96">
        <v>0</v>
      </c>
      <c r="AX102" s="97"/>
      <c r="AY102" s="97"/>
      <c r="AZ102" s="97"/>
      <c r="BA102" s="98"/>
      <c r="BB102" s="96">
        <v>0</v>
      </c>
      <c r="BC102" s="97"/>
      <c r="BD102" s="97"/>
      <c r="BE102" s="97"/>
      <c r="BF102" s="98"/>
      <c r="BG102" s="95">
        <f>IF(ISNUMBER(AR102),AR102,0)+IF(ISNUMBER(AW102),AW102,0)</f>
        <v>6050</v>
      </c>
      <c r="BH102" s="95"/>
      <c r="BI102" s="95"/>
      <c r="BJ102" s="95"/>
      <c r="BK102" s="95"/>
    </row>
    <row r="103" spans="1:79" s="99" customFormat="1" ht="12.75" customHeight="1" x14ac:dyDescent="0.2">
      <c r="A103" s="89">
        <v>2272</v>
      </c>
      <c r="B103" s="90"/>
      <c r="C103" s="90"/>
      <c r="D103" s="91"/>
      <c r="E103" s="92" t="s">
        <v>189</v>
      </c>
      <c r="F103" s="93"/>
      <c r="G103" s="93"/>
      <c r="H103" s="93"/>
      <c r="I103" s="93"/>
      <c r="J103" s="93"/>
      <c r="K103" s="93"/>
      <c r="L103" s="93"/>
      <c r="M103" s="93"/>
      <c r="N103" s="93"/>
      <c r="O103" s="93"/>
      <c r="P103" s="93"/>
      <c r="Q103" s="93"/>
      <c r="R103" s="93"/>
      <c r="S103" s="93"/>
      <c r="T103" s="93"/>
      <c r="U103" s="93"/>
      <c r="V103" s="93"/>
      <c r="W103" s="94"/>
      <c r="X103" s="96">
        <v>15407.7</v>
      </c>
      <c r="Y103" s="97"/>
      <c r="Z103" s="97"/>
      <c r="AA103" s="97"/>
      <c r="AB103" s="98"/>
      <c r="AC103" s="96">
        <v>0</v>
      </c>
      <c r="AD103" s="97"/>
      <c r="AE103" s="97"/>
      <c r="AF103" s="97"/>
      <c r="AG103" s="98"/>
      <c r="AH103" s="96">
        <v>0</v>
      </c>
      <c r="AI103" s="97"/>
      <c r="AJ103" s="97"/>
      <c r="AK103" s="97"/>
      <c r="AL103" s="98"/>
      <c r="AM103" s="96">
        <f>IF(ISNUMBER(X103),X103,0)+IF(ISNUMBER(AC103),AC103,0)</f>
        <v>15407.7</v>
      </c>
      <c r="AN103" s="97"/>
      <c r="AO103" s="97"/>
      <c r="AP103" s="97"/>
      <c r="AQ103" s="98"/>
      <c r="AR103" s="96">
        <v>16948.47</v>
      </c>
      <c r="AS103" s="97"/>
      <c r="AT103" s="97"/>
      <c r="AU103" s="97"/>
      <c r="AV103" s="98"/>
      <c r="AW103" s="96">
        <v>0</v>
      </c>
      <c r="AX103" s="97"/>
      <c r="AY103" s="97"/>
      <c r="AZ103" s="97"/>
      <c r="BA103" s="98"/>
      <c r="BB103" s="96">
        <v>0</v>
      </c>
      <c r="BC103" s="97"/>
      <c r="BD103" s="97"/>
      <c r="BE103" s="97"/>
      <c r="BF103" s="98"/>
      <c r="BG103" s="95">
        <f>IF(ISNUMBER(AR103),AR103,0)+IF(ISNUMBER(AW103),AW103,0)</f>
        <v>16948.47</v>
      </c>
      <c r="BH103" s="95"/>
      <c r="BI103" s="95"/>
      <c r="BJ103" s="95"/>
      <c r="BK103" s="95"/>
    </row>
    <row r="104" spans="1:79" s="99" customFormat="1" ht="12.75" customHeight="1" x14ac:dyDescent="0.2">
      <c r="A104" s="89">
        <v>2273</v>
      </c>
      <c r="B104" s="90"/>
      <c r="C104" s="90"/>
      <c r="D104" s="91"/>
      <c r="E104" s="92" t="s">
        <v>190</v>
      </c>
      <c r="F104" s="93"/>
      <c r="G104" s="93"/>
      <c r="H104" s="93"/>
      <c r="I104" s="93"/>
      <c r="J104" s="93"/>
      <c r="K104" s="93"/>
      <c r="L104" s="93"/>
      <c r="M104" s="93"/>
      <c r="N104" s="93"/>
      <c r="O104" s="93"/>
      <c r="P104" s="93"/>
      <c r="Q104" s="93"/>
      <c r="R104" s="93"/>
      <c r="S104" s="93"/>
      <c r="T104" s="93"/>
      <c r="U104" s="93"/>
      <c r="V104" s="93"/>
      <c r="W104" s="94"/>
      <c r="X104" s="96">
        <v>340355.4</v>
      </c>
      <c r="Y104" s="97"/>
      <c r="Z104" s="97"/>
      <c r="AA104" s="97"/>
      <c r="AB104" s="98"/>
      <c r="AC104" s="96">
        <v>0</v>
      </c>
      <c r="AD104" s="97"/>
      <c r="AE104" s="97"/>
      <c r="AF104" s="97"/>
      <c r="AG104" s="98"/>
      <c r="AH104" s="96">
        <v>0</v>
      </c>
      <c r="AI104" s="97"/>
      <c r="AJ104" s="97"/>
      <c r="AK104" s="97"/>
      <c r="AL104" s="98"/>
      <c r="AM104" s="96">
        <f>IF(ISNUMBER(X104),X104,0)+IF(ISNUMBER(AC104),AC104,0)</f>
        <v>340355.4</v>
      </c>
      <c r="AN104" s="97"/>
      <c r="AO104" s="97"/>
      <c r="AP104" s="97"/>
      <c r="AQ104" s="98"/>
      <c r="AR104" s="96">
        <v>374390.94</v>
      </c>
      <c r="AS104" s="97"/>
      <c r="AT104" s="97"/>
      <c r="AU104" s="97"/>
      <c r="AV104" s="98"/>
      <c r="AW104" s="96">
        <v>0</v>
      </c>
      <c r="AX104" s="97"/>
      <c r="AY104" s="97"/>
      <c r="AZ104" s="97"/>
      <c r="BA104" s="98"/>
      <c r="BB104" s="96">
        <v>0</v>
      </c>
      <c r="BC104" s="97"/>
      <c r="BD104" s="97"/>
      <c r="BE104" s="97"/>
      <c r="BF104" s="98"/>
      <c r="BG104" s="95">
        <f>IF(ISNUMBER(AR104),AR104,0)+IF(ISNUMBER(AW104),AW104,0)</f>
        <v>374390.94</v>
      </c>
      <c r="BH104" s="95"/>
      <c r="BI104" s="95"/>
      <c r="BJ104" s="95"/>
      <c r="BK104" s="95"/>
    </row>
    <row r="105" spans="1:79" s="99" customFormat="1" ht="12.75" customHeight="1" x14ac:dyDescent="0.2">
      <c r="A105" s="89">
        <v>2274</v>
      </c>
      <c r="B105" s="90"/>
      <c r="C105" s="90"/>
      <c r="D105" s="91"/>
      <c r="E105" s="92" t="s">
        <v>191</v>
      </c>
      <c r="F105" s="93"/>
      <c r="G105" s="93"/>
      <c r="H105" s="93"/>
      <c r="I105" s="93"/>
      <c r="J105" s="93"/>
      <c r="K105" s="93"/>
      <c r="L105" s="93"/>
      <c r="M105" s="93"/>
      <c r="N105" s="93"/>
      <c r="O105" s="93"/>
      <c r="P105" s="93"/>
      <c r="Q105" s="93"/>
      <c r="R105" s="93"/>
      <c r="S105" s="93"/>
      <c r="T105" s="93"/>
      <c r="U105" s="93"/>
      <c r="V105" s="93"/>
      <c r="W105" s="94"/>
      <c r="X105" s="96">
        <v>257742.1</v>
      </c>
      <c r="Y105" s="97"/>
      <c r="Z105" s="97"/>
      <c r="AA105" s="97"/>
      <c r="AB105" s="98"/>
      <c r="AC105" s="96">
        <v>0</v>
      </c>
      <c r="AD105" s="97"/>
      <c r="AE105" s="97"/>
      <c r="AF105" s="97"/>
      <c r="AG105" s="98"/>
      <c r="AH105" s="96">
        <v>0</v>
      </c>
      <c r="AI105" s="97"/>
      <c r="AJ105" s="97"/>
      <c r="AK105" s="97"/>
      <c r="AL105" s="98"/>
      <c r="AM105" s="96">
        <f>IF(ISNUMBER(X105),X105,0)+IF(ISNUMBER(AC105),AC105,0)</f>
        <v>257742.1</v>
      </c>
      <c r="AN105" s="97"/>
      <c r="AO105" s="97"/>
      <c r="AP105" s="97"/>
      <c r="AQ105" s="98"/>
      <c r="AR105" s="96">
        <v>283516.31</v>
      </c>
      <c r="AS105" s="97"/>
      <c r="AT105" s="97"/>
      <c r="AU105" s="97"/>
      <c r="AV105" s="98"/>
      <c r="AW105" s="96">
        <v>0</v>
      </c>
      <c r="AX105" s="97"/>
      <c r="AY105" s="97"/>
      <c r="AZ105" s="97"/>
      <c r="BA105" s="98"/>
      <c r="BB105" s="96">
        <v>0</v>
      </c>
      <c r="BC105" s="97"/>
      <c r="BD105" s="97"/>
      <c r="BE105" s="97"/>
      <c r="BF105" s="98"/>
      <c r="BG105" s="95">
        <f>IF(ISNUMBER(AR105),AR105,0)+IF(ISNUMBER(AW105),AW105,0)</f>
        <v>283516.31</v>
      </c>
      <c r="BH105" s="95"/>
      <c r="BI105" s="95"/>
      <c r="BJ105" s="95"/>
      <c r="BK105" s="95"/>
    </row>
    <row r="106" spans="1:79" s="99" customFormat="1" ht="12.75" customHeight="1" x14ac:dyDescent="0.2">
      <c r="A106" s="89">
        <v>2275</v>
      </c>
      <c r="B106" s="90"/>
      <c r="C106" s="90"/>
      <c r="D106" s="91"/>
      <c r="E106" s="92" t="s">
        <v>192</v>
      </c>
      <c r="F106" s="93"/>
      <c r="G106" s="93"/>
      <c r="H106" s="93"/>
      <c r="I106" s="93"/>
      <c r="J106" s="93"/>
      <c r="K106" s="93"/>
      <c r="L106" s="93"/>
      <c r="M106" s="93"/>
      <c r="N106" s="93"/>
      <c r="O106" s="93"/>
      <c r="P106" s="93"/>
      <c r="Q106" s="93"/>
      <c r="R106" s="93"/>
      <c r="S106" s="93"/>
      <c r="T106" s="93"/>
      <c r="U106" s="93"/>
      <c r="V106" s="93"/>
      <c r="W106" s="94"/>
      <c r="X106" s="96">
        <v>82500</v>
      </c>
      <c r="Y106" s="97"/>
      <c r="Z106" s="97"/>
      <c r="AA106" s="97"/>
      <c r="AB106" s="98"/>
      <c r="AC106" s="96">
        <v>0</v>
      </c>
      <c r="AD106" s="97"/>
      <c r="AE106" s="97"/>
      <c r="AF106" s="97"/>
      <c r="AG106" s="98"/>
      <c r="AH106" s="96">
        <v>0</v>
      </c>
      <c r="AI106" s="97"/>
      <c r="AJ106" s="97"/>
      <c r="AK106" s="97"/>
      <c r="AL106" s="98"/>
      <c r="AM106" s="96">
        <f>IF(ISNUMBER(X106),X106,0)+IF(ISNUMBER(AC106),AC106,0)</f>
        <v>82500</v>
      </c>
      <c r="AN106" s="97"/>
      <c r="AO106" s="97"/>
      <c r="AP106" s="97"/>
      <c r="AQ106" s="98"/>
      <c r="AR106" s="96">
        <v>90750</v>
      </c>
      <c r="AS106" s="97"/>
      <c r="AT106" s="97"/>
      <c r="AU106" s="97"/>
      <c r="AV106" s="98"/>
      <c r="AW106" s="96">
        <v>0</v>
      </c>
      <c r="AX106" s="97"/>
      <c r="AY106" s="97"/>
      <c r="AZ106" s="97"/>
      <c r="BA106" s="98"/>
      <c r="BB106" s="96">
        <v>0</v>
      </c>
      <c r="BC106" s="97"/>
      <c r="BD106" s="97"/>
      <c r="BE106" s="97"/>
      <c r="BF106" s="98"/>
      <c r="BG106" s="95">
        <f>IF(ISNUMBER(AR106),AR106,0)+IF(ISNUMBER(AW106),AW106,0)</f>
        <v>90750</v>
      </c>
      <c r="BH106" s="95"/>
      <c r="BI106" s="95"/>
      <c r="BJ106" s="95"/>
      <c r="BK106" s="95"/>
    </row>
    <row r="107" spans="1:79" s="99" customFormat="1" ht="12.75" customHeight="1" x14ac:dyDescent="0.2">
      <c r="A107" s="89">
        <v>2800</v>
      </c>
      <c r="B107" s="90"/>
      <c r="C107" s="90"/>
      <c r="D107" s="91"/>
      <c r="E107" s="92" t="s">
        <v>193</v>
      </c>
      <c r="F107" s="93"/>
      <c r="G107" s="93"/>
      <c r="H107" s="93"/>
      <c r="I107" s="93"/>
      <c r="J107" s="93"/>
      <c r="K107" s="93"/>
      <c r="L107" s="93"/>
      <c r="M107" s="93"/>
      <c r="N107" s="93"/>
      <c r="O107" s="93"/>
      <c r="P107" s="93"/>
      <c r="Q107" s="93"/>
      <c r="R107" s="93"/>
      <c r="S107" s="93"/>
      <c r="T107" s="93"/>
      <c r="U107" s="93"/>
      <c r="V107" s="93"/>
      <c r="W107" s="94"/>
      <c r="X107" s="96">
        <v>77000</v>
      </c>
      <c r="Y107" s="97"/>
      <c r="Z107" s="97"/>
      <c r="AA107" s="97"/>
      <c r="AB107" s="98"/>
      <c r="AC107" s="96">
        <v>0</v>
      </c>
      <c r="AD107" s="97"/>
      <c r="AE107" s="97"/>
      <c r="AF107" s="97"/>
      <c r="AG107" s="98"/>
      <c r="AH107" s="96">
        <v>0</v>
      </c>
      <c r="AI107" s="97"/>
      <c r="AJ107" s="97"/>
      <c r="AK107" s="97"/>
      <c r="AL107" s="98"/>
      <c r="AM107" s="96">
        <f>IF(ISNUMBER(X107),X107,0)+IF(ISNUMBER(AC107),AC107,0)</f>
        <v>77000</v>
      </c>
      <c r="AN107" s="97"/>
      <c r="AO107" s="97"/>
      <c r="AP107" s="97"/>
      <c r="AQ107" s="98"/>
      <c r="AR107" s="96">
        <v>84700</v>
      </c>
      <c r="AS107" s="97"/>
      <c r="AT107" s="97"/>
      <c r="AU107" s="97"/>
      <c r="AV107" s="98"/>
      <c r="AW107" s="96">
        <v>0</v>
      </c>
      <c r="AX107" s="97"/>
      <c r="AY107" s="97"/>
      <c r="AZ107" s="97"/>
      <c r="BA107" s="98"/>
      <c r="BB107" s="96">
        <v>0</v>
      </c>
      <c r="BC107" s="97"/>
      <c r="BD107" s="97"/>
      <c r="BE107" s="97"/>
      <c r="BF107" s="98"/>
      <c r="BG107" s="95">
        <f>IF(ISNUMBER(AR107),AR107,0)+IF(ISNUMBER(AW107),AW107,0)</f>
        <v>84700</v>
      </c>
      <c r="BH107" s="95"/>
      <c r="BI107" s="95"/>
      <c r="BJ107" s="95"/>
      <c r="BK107" s="95"/>
    </row>
    <row r="108" spans="1:79" s="99" customFormat="1" ht="25.5" customHeight="1" x14ac:dyDescent="0.2">
      <c r="A108" s="89">
        <v>3110</v>
      </c>
      <c r="B108" s="90"/>
      <c r="C108" s="90"/>
      <c r="D108" s="91"/>
      <c r="E108" s="92" t="s">
        <v>194</v>
      </c>
      <c r="F108" s="93"/>
      <c r="G108" s="93"/>
      <c r="H108" s="93"/>
      <c r="I108" s="93"/>
      <c r="J108" s="93"/>
      <c r="K108" s="93"/>
      <c r="L108" s="93"/>
      <c r="M108" s="93"/>
      <c r="N108" s="93"/>
      <c r="O108" s="93"/>
      <c r="P108" s="93"/>
      <c r="Q108" s="93"/>
      <c r="R108" s="93"/>
      <c r="S108" s="93"/>
      <c r="T108" s="93"/>
      <c r="U108" s="93"/>
      <c r="V108" s="93"/>
      <c r="W108" s="94"/>
      <c r="X108" s="96">
        <v>0</v>
      </c>
      <c r="Y108" s="97"/>
      <c r="Z108" s="97"/>
      <c r="AA108" s="97"/>
      <c r="AB108" s="98"/>
      <c r="AC108" s="96">
        <v>0</v>
      </c>
      <c r="AD108" s="97"/>
      <c r="AE108" s="97"/>
      <c r="AF108" s="97"/>
      <c r="AG108" s="98"/>
      <c r="AH108" s="96">
        <v>0</v>
      </c>
      <c r="AI108" s="97"/>
      <c r="AJ108" s="97"/>
      <c r="AK108" s="97"/>
      <c r="AL108" s="98"/>
      <c r="AM108" s="96">
        <f>IF(ISNUMBER(X108),X108,0)+IF(ISNUMBER(AC108),AC108,0)</f>
        <v>0</v>
      </c>
      <c r="AN108" s="97"/>
      <c r="AO108" s="97"/>
      <c r="AP108" s="97"/>
      <c r="AQ108" s="98"/>
      <c r="AR108" s="96">
        <v>0</v>
      </c>
      <c r="AS108" s="97"/>
      <c r="AT108" s="97"/>
      <c r="AU108" s="97"/>
      <c r="AV108" s="98"/>
      <c r="AW108" s="96">
        <v>0</v>
      </c>
      <c r="AX108" s="97"/>
      <c r="AY108" s="97"/>
      <c r="AZ108" s="97"/>
      <c r="BA108" s="98"/>
      <c r="BB108" s="96">
        <v>0</v>
      </c>
      <c r="BC108" s="97"/>
      <c r="BD108" s="97"/>
      <c r="BE108" s="97"/>
      <c r="BF108" s="98"/>
      <c r="BG108" s="95">
        <f>IF(ISNUMBER(AR108),AR108,0)+IF(ISNUMBER(AW108),AW108,0)</f>
        <v>0</v>
      </c>
      <c r="BH108" s="95"/>
      <c r="BI108" s="95"/>
      <c r="BJ108" s="95"/>
      <c r="BK108" s="95"/>
    </row>
    <row r="109" spans="1:79" s="99" customFormat="1" ht="12.75" customHeight="1" x14ac:dyDescent="0.2">
      <c r="A109" s="89">
        <v>3142</v>
      </c>
      <c r="B109" s="90"/>
      <c r="C109" s="90"/>
      <c r="D109" s="91"/>
      <c r="E109" s="92" t="s">
        <v>195</v>
      </c>
      <c r="F109" s="93"/>
      <c r="G109" s="93"/>
      <c r="H109" s="93"/>
      <c r="I109" s="93"/>
      <c r="J109" s="93"/>
      <c r="K109" s="93"/>
      <c r="L109" s="93"/>
      <c r="M109" s="93"/>
      <c r="N109" s="93"/>
      <c r="O109" s="93"/>
      <c r="P109" s="93"/>
      <c r="Q109" s="93"/>
      <c r="R109" s="93"/>
      <c r="S109" s="93"/>
      <c r="T109" s="93"/>
      <c r="U109" s="93"/>
      <c r="V109" s="93"/>
      <c r="W109" s="94"/>
      <c r="X109" s="96">
        <v>0</v>
      </c>
      <c r="Y109" s="97"/>
      <c r="Z109" s="97"/>
      <c r="AA109" s="97"/>
      <c r="AB109" s="98"/>
      <c r="AC109" s="96">
        <v>0</v>
      </c>
      <c r="AD109" s="97"/>
      <c r="AE109" s="97"/>
      <c r="AF109" s="97"/>
      <c r="AG109" s="98"/>
      <c r="AH109" s="96">
        <v>0</v>
      </c>
      <c r="AI109" s="97"/>
      <c r="AJ109" s="97"/>
      <c r="AK109" s="97"/>
      <c r="AL109" s="98"/>
      <c r="AM109" s="96">
        <f>IF(ISNUMBER(X109),X109,0)+IF(ISNUMBER(AC109),AC109,0)</f>
        <v>0</v>
      </c>
      <c r="AN109" s="97"/>
      <c r="AO109" s="97"/>
      <c r="AP109" s="97"/>
      <c r="AQ109" s="98"/>
      <c r="AR109" s="96">
        <v>0</v>
      </c>
      <c r="AS109" s="97"/>
      <c r="AT109" s="97"/>
      <c r="AU109" s="97"/>
      <c r="AV109" s="98"/>
      <c r="AW109" s="96">
        <v>0</v>
      </c>
      <c r="AX109" s="97"/>
      <c r="AY109" s="97"/>
      <c r="AZ109" s="97"/>
      <c r="BA109" s="98"/>
      <c r="BB109" s="96">
        <v>0</v>
      </c>
      <c r="BC109" s="97"/>
      <c r="BD109" s="97"/>
      <c r="BE109" s="97"/>
      <c r="BF109" s="98"/>
      <c r="BG109" s="95">
        <f>IF(ISNUMBER(AR109),AR109,0)+IF(ISNUMBER(AW109),AW109,0)</f>
        <v>0</v>
      </c>
      <c r="BH109" s="95"/>
      <c r="BI109" s="95"/>
      <c r="BJ109" s="95"/>
      <c r="BK109" s="95"/>
    </row>
    <row r="110" spans="1:79" s="6" customFormat="1" ht="12.75" customHeight="1" x14ac:dyDescent="0.2">
      <c r="A110" s="87"/>
      <c r="B110" s="85"/>
      <c r="C110" s="85"/>
      <c r="D110" s="86"/>
      <c r="E110" s="100" t="s">
        <v>147</v>
      </c>
      <c r="F110" s="101"/>
      <c r="G110" s="101"/>
      <c r="H110" s="101"/>
      <c r="I110" s="101"/>
      <c r="J110" s="101"/>
      <c r="K110" s="101"/>
      <c r="L110" s="101"/>
      <c r="M110" s="101"/>
      <c r="N110" s="101"/>
      <c r="O110" s="101"/>
      <c r="P110" s="101"/>
      <c r="Q110" s="101"/>
      <c r="R110" s="101"/>
      <c r="S110" s="101"/>
      <c r="T110" s="101"/>
      <c r="U110" s="101"/>
      <c r="V110" s="101"/>
      <c r="W110" s="102"/>
      <c r="X110" s="104">
        <v>18748091.199999999</v>
      </c>
      <c r="Y110" s="105"/>
      <c r="Z110" s="105"/>
      <c r="AA110" s="105"/>
      <c r="AB110" s="106"/>
      <c r="AC110" s="104">
        <v>0</v>
      </c>
      <c r="AD110" s="105"/>
      <c r="AE110" s="105"/>
      <c r="AF110" s="105"/>
      <c r="AG110" s="106"/>
      <c r="AH110" s="104">
        <v>0</v>
      </c>
      <c r="AI110" s="105"/>
      <c r="AJ110" s="105"/>
      <c r="AK110" s="105"/>
      <c r="AL110" s="106"/>
      <c r="AM110" s="104">
        <f>IF(ISNUMBER(X110),X110,0)+IF(ISNUMBER(AC110),AC110,0)</f>
        <v>18748091.199999999</v>
      </c>
      <c r="AN110" s="105"/>
      <c r="AO110" s="105"/>
      <c r="AP110" s="105"/>
      <c r="AQ110" s="106"/>
      <c r="AR110" s="104">
        <v>18909278.719999999</v>
      </c>
      <c r="AS110" s="105"/>
      <c r="AT110" s="105"/>
      <c r="AU110" s="105"/>
      <c r="AV110" s="106"/>
      <c r="AW110" s="104">
        <v>0</v>
      </c>
      <c r="AX110" s="105"/>
      <c r="AY110" s="105"/>
      <c r="AZ110" s="105"/>
      <c r="BA110" s="106"/>
      <c r="BB110" s="104">
        <v>0</v>
      </c>
      <c r="BC110" s="105"/>
      <c r="BD110" s="105"/>
      <c r="BE110" s="105"/>
      <c r="BF110" s="106"/>
      <c r="BG110" s="103">
        <f>IF(ISNUMBER(AR110),AR110,0)+IF(ISNUMBER(AW110),AW110,0)</f>
        <v>18909278.719999999</v>
      </c>
      <c r="BH110" s="103"/>
      <c r="BI110" s="103"/>
      <c r="BJ110" s="103"/>
      <c r="BK110" s="103"/>
    </row>
    <row r="112" spans="1:79" ht="14.25" customHeight="1" x14ac:dyDescent="0.2">
      <c r="A112" s="42" t="s">
        <v>282</v>
      </c>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row>
    <row r="113" spans="1:79" ht="15" customHeight="1" x14ac:dyDescent="0.2">
      <c r="A113" s="53" t="s">
        <v>254</v>
      </c>
      <c r="B113" s="53"/>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53"/>
      <c r="BB113" s="53"/>
      <c r="BC113" s="53"/>
      <c r="BD113" s="53"/>
      <c r="BE113" s="53"/>
      <c r="BF113" s="53"/>
      <c r="BG113" s="53"/>
      <c r="BH113" s="53"/>
      <c r="BI113" s="53"/>
      <c r="BJ113" s="53"/>
      <c r="BK113" s="53"/>
    </row>
    <row r="114" spans="1:79" ht="23.1" customHeight="1" x14ac:dyDescent="0.2">
      <c r="A114" s="67" t="s">
        <v>119</v>
      </c>
      <c r="B114" s="68"/>
      <c r="C114" s="68"/>
      <c r="D114" s="68"/>
      <c r="E114" s="69"/>
      <c r="F114" s="61" t="s">
        <v>19</v>
      </c>
      <c r="G114" s="62"/>
      <c r="H114" s="62"/>
      <c r="I114" s="62"/>
      <c r="J114" s="62"/>
      <c r="K114" s="62"/>
      <c r="L114" s="62"/>
      <c r="M114" s="62"/>
      <c r="N114" s="62"/>
      <c r="O114" s="62"/>
      <c r="P114" s="62"/>
      <c r="Q114" s="62"/>
      <c r="R114" s="62"/>
      <c r="S114" s="62"/>
      <c r="T114" s="62"/>
      <c r="U114" s="62"/>
      <c r="V114" s="62"/>
      <c r="W114" s="63"/>
      <c r="X114" s="36" t="s">
        <v>275</v>
      </c>
      <c r="Y114" s="36"/>
      <c r="Z114" s="36"/>
      <c r="AA114" s="36"/>
      <c r="AB114" s="36"/>
      <c r="AC114" s="36"/>
      <c r="AD114" s="36"/>
      <c r="AE114" s="36"/>
      <c r="AF114" s="36"/>
      <c r="AG114" s="36"/>
      <c r="AH114" s="36"/>
      <c r="AI114" s="36"/>
      <c r="AJ114" s="36"/>
      <c r="AK114" s="36"/>
      <c r="AL114" s="36"/>
      <c r="AM114" s="36"/>
      <c r="AN114" s="36"/>
      <c r="AO114" s="36"/>
      <c r="AP114" s="36"/>
      <c r="AQ114" s="36"/>
      <c r="AR114" s="30" t="s">
        <v>280</v>
      </c>
      <c r="AS114" s="31"/>
      <c r="AT114" s="31"/>
      <c r="AU114" s="31"/>
      <c r="AV114" s="31"/>
      <c r="AW114" s="31"/>
      <c r="AX114" s="31"/>
      <c r="AY114" s="31"/>
      <c r="AZ114" s="31"/>
      <c r="BA114" s="31"/>
      <c r="BB114" s="31"/>
      <c r="BC114" s="31"/>
      <c r="BD114" s="31"/>
      <c r="BE114" s="31"/>
      <c r="BF114" s="31"/>
      <c r="BG114" s="31"/>
      <c r="BH114" s="31"/>
      <c r="BI114" s="31"/>
      <c r="BJ114" s="31"/>
      <c r="BK114" s="32"/>
    </row>
    <row r="115" spans="1:79" ht="46.5" customHeight="1" x14ac:dyDescent="0.2">
      <c r="A115" s="70"/>
      <c r="B115" s="71"/>
      <c r="C115" s="71"/>
      <c r="D115" s="71"/>
      <c r="E115" s="72"/>
      <c r="F115" s="64"/>
      <c r="G115" s="65"/>
      <c r="H115" s="65"/>
      <c r="I115" s="65"/>
      <c r="J115" s="65"/>
      <c r="K115" s="65"/>
      <c r="L115" s="65"/>
      <c r="M115" s="65"/>
      <c r="N115" s="65"/>
      <c r="O115" s="65"/>
      <c r="P115" s="65"/>
      <c r="Q115" s="65"/>
      <c r="R115" s="65"/>
      <c r="S115" s="65"/>
      <c r="T115" s="65"/>
      <c r="U115" s="65"/>
      <c r="V115" s="65"/>
      <c r="W115" s="66"/>
      <c r="X115" s="30" t="s">
        <v>4</v>
      </c>
      <c r="Y115" s="31"/>
      <c r="Z115" s="31"/>
      <c r="AA115" s="31"/>
      <c r="AB115" s="32"/>
      <c r="AC115" s="30" t="s">
        <v>3</v>
      </c>
      <c r="AD115" s="31"/>
      <c r="AE115" s="31"/>
      <c r="AF115" s="31"/>
      <c r="AG115" s="32"/>
      <c r="AH115" s="46" t="s">
        <v>116</v>
      </c>
      <c r="AI115" s="47"/>
      <c r="AJ115" s="47"/>
      <c r="AK115" s="47"/>
      <c r="AL115" s="48"/>
      <c r="AM115" s="30" t="s">
        <v>5</v>
      </c>
      <c r="AN115" s="31"/>
      <c r="AO115" s="31"/>
      <c r="AP115" s="31"/>
      <c r="AQ115" s="32"/>
      <c r="AR115" s="30" t="s">
        <v>4</v>
      </c>
      <c r="AS115" s="31"/>
      <c r="AT115" s="31"/>
      <c r="AU115" s="31"/>
      <c r="AV115" s="32"/>
      <c r="AW115" s="30" t="s">
        <v>3</v>
      </c>
      <c r="AX115" s="31"/>
      <c r="AY115" s="31"/>
      <c r="AZ115" s="31"/>
      <c r="BA115" s="32"/>
      <c r="BB115" s="49" t="s">
        <v>116</v>
      </c>
      <c r="BC115" s="49"/>
      <c r="BD115" s="49"/>
      <c r="BE115" s="49"/>
      <c r="BF115" s="49"/>
      <c r="BG115" s="30" t="s">
        <v>96</v>
      </c>
      <c r="BH115" s="31"/>
      <c r="BI115" s="31"/>
      <c r="BJ115" s="31"/>
      <c r="BK115" s="32"/>
    </row>
    <row r="116" spans="1:79" ht="15" customHeight="1" x14ac:dyDescent="0.2">
      <c r="A116" s="30">
        <v>1</v>
      </c>
      <c r="B116" s="31"/>
      <c r="C116" s="31"/>
      <c r="D116" s="31"/>
      <c r="E116" s="32"/>
      <c r="F116" s="30">
        <v>2</v>
      </c>
      <c r="G116" s="31"/>
      <c r="H116" s="31"/>
      <c r="I116" s="31"/>
      <c r="J116" s="31"/>
      <c r="K116" s="31"/>
      <c r="L116" s="31"/>
      <c r="M116" s="31"/>
      <c r="N116" s="31"/>
      <c r="O116" s="31"/>
      <c r="P116" s="31"/>
      <c r="Q116" s="31"/>
      <c r="R116" s="31"/>
      <c r="S116" s="31"/>
      <c r="T116" s="31"/>
      <c r="U116" s="31"/>
      <c r="V116" s="31"/>
      <c r="W116" s="32"/>
      <c r="X116" s="30">
        <v>3</v>
      </c>
      <c r="Y116" s="31"/>
      <c r="Z116" s="31"/>
      <c r="AA116" s="31"/>
      <c r="AB116" s="32"/>
      <c r="AC116" s="30">
        <v>4</v>
      </c>
      <c r="AD116" s="31"/>
      <c r="AE116" s="31"/>
      <c r="AF116" s="31"/>
      <c r="AG116" s="32"/>
      <c r="AH116" s="30">
        <v>5</v>
      </c>
      <c r="AI116" s="31"/>
      <c r="AJ116" s="31"/>
      <c r="AK116" s="31"/>
      <c r="AL116" s="32"/>
      <c r="AM116" s="30">
        <v>6</v>
      </c>
      <c r="AN116" s="31"/>
      <c r="AO116" s="31"/>
      <c r="AP116" s="31"/>
      <c r="AQ116" s="32"/>
      <c r="AR116" s="30">
        <v>7</v>
      </c>
      <c r="AS116" s="31"/>
      <c r="AT116" s="31"/>
      <c r="AU116" s="31"/>
      <c r="AV116" s="32"/>
      <c r="AW116" s="30">
        <v>8</v>
      </c>
      <c r="AX116" s="31"/>
      <c r="AY116" s="31"/>
      <c r="AZ116" s="31"/>
      <c r="BA116" s="32"/>
      <c r="BB116" s="30">
        <v>9</v>
      </c>
      <c r="BC116" s="31"/>
      <c r="BD116" s="31"/>
      <c r="BE116" s="31"/>
      <c r="BF116" s="32"/>
      <c r="BG116" s="30">
        <v>10</v>
      </c>
      <c r="BH116" s="31"/>
      <c r="BI116" s="31"/>
      <c r="BJ116" s="31"/>
      <c r="BK116" s="32"/>
    </row>
    <row r="117" spans="1:79" s="1" customFormat="1" ht="15" hidden="1" customHeight="1" x14ac:dyDescent="0.2">
      <c r="A117" s="33" t="s">
        <v>64</v>
      </c>
      <c r="B117" s="34"/>
      <c r="C117" s="34"/>
      <c r="D117" s="34"/>
      <c r="E117" s="35"/>
      <c r="F117" s="33" t="s">
        <v>57</v>
      </c>
      <c r="G117" s="34"/>
      <c r="H117" s="34"/>
      <c r="I117" s="34"/>
      <c r="J117" s="34"/>
      <c r="K117" s="34"/>
      <c r="L117" s="34"/>
      <c r="M117" s="34"/>
      <c r="N117" s="34"/>
      <c r="O117" s="34"/>
      <c r="P117" s="34"/>
      <c r="Q117" s="34"/>
      <c r="R117" s="34"/>
      <c r="S117" s="34"/>
      <c r="T117" s="34"/>
      <c r="U117" s="34"/>
      <c r="V117" s="34"/>
      <c r="W117" s="35"/>
      <c r="X117" s="33" t="s">
        <v>60</v>
      </c>
      <c r="Y117" s="34"/>
      <c r="Z117" s="34"/>
      <c r="AA117" s="34"/>
      <c r="AB117" s="35"/>
      <c r="AC117" s="33" t="s">
        <v>61</v>
      </c>
      <c r="AD117" s="34"/>
      <c r="AE117" s="34"/>
      <c r="AF117" s="34"/>
      <c r="AG117" s="35"/>
      <c r="AH117" s="33" t="s">
        <v>94</v>
      </c>
      <c r="AI117" s="34"/>
      <c r="AJ117" s="34"/>
      <c r="AK117" s="34"/>
      <c r="AL117" s="35"/>
      <c r="AM117" s="50" t="s">
        <v>171</v>
      </c>
      <c r="AN117" s="51"/>
      <c r="AO117" s="51"/>
      <c r="AP117" s="51"/>
      <c r="AQ117" s="52"/>
      <c r="AR117" s="33" t="s">
        <v>62</v>
      </c>
      <c r="AS117" s="34"/>
      <c r="AT117" s="34"/>
      <c r="AU117" s="34"/>
      <c r="AV117" s="35"/>
      <c r="AW117" s="33" t="s">
        <v>63</v>
      </c>
      <c r="AX117" s="34"/>
      <c r="AY117" s="34"/>
      <c r="AZ117" s="34"/>
      <c r="BA117" s="35"/>
      <c r="BB117" s="33" t="s">
        <v>95</v>
      </c>
      <c r="BC117" s="34"/>
      <c r="BD117" s="34"/>
      <c r="BE117" s="34"/>
      <c r="BF117" s="35"/>
      <c r="BG117" s="50" t="s">
        <v>171</v>
      </c>
      <c r="BH117" s="51"/>
      <c r="BI117" s="51"/>
      <c r="BJ117" s="51"/>
      <c r="BK117" s="52"/>
      <c r="CA117" t="s">
        <v>31</v>
      </c>
    </row>
    <row r="118" spans="1:79" s="6" customFormat="1" ht="12.75" customHeight="1" x14ac:dyDescent="0.2">
      <c r="A118" s="87"/>
      <c r="B118" s="85"/>
      <c r="C118" s="85"/>
      <c r="D118" s="85"/>
      <c r="E118" s="86"/>
      <c r="F118" s="87" t="s">
        <v>147</v>
      </c>
      <c r="G118" s="85"/>
      <c r="H118" s="85"/>
      <c r="I118" s="85"/>
      <c r="J118" s="85"/>
      <c r="K118" s="85"/>
      <c r="L118" s="85"/>
      <c r="M118" s="85"/>
      <c r="N118" s="85"/>
      <c r="O118" s="85"/>
      <c r="P118" s="85"/>
      <c r="Q118" s="85"/>
      <c r="R118" s="85"/>
      <c r="S118" s="85"/>
      <c r="T118" s="85"/>
      <c r="U118" s="85"/>
      <c r="V118" s="85"/>
      <c r="W118" s="86"/>
      <c r="X118" s="107"/>
      <c r="Y118" s="108"/>
      <c r="Z118" s="108"/>
      <c r="AA118" s="108"/>
      <c r="AB118" s="109"/>
      <c r="AC118" s="107"/>
      <c r="AD118" s="108"/>
      <c r="AE118" s="108"/>
      <c r="AF118" s="108"/>
      <c r="AG118" s="109"/>
      <c r="AH118" s="103"/>
      <c r="AI118" s="103"/>
      <c r="AJ118" s="103"/>
      <c r="AK118" s="103"/>
      <c r="AL118" s="103"/>
      <c r="AM118" s="103">
        <f>IF(ISNUMBER(X118),X118,0)+IF(ISNUMBER(AC118),AC118,0)</f>
        <v>0</v>
      </c>
      <c r="AN118" s="103"/>
      <c r="AO118" s="103"/>
      <c r="AP118" s="103"/>
      <c r="AQ118" s="103"/>
      <c r="AR118" s="103"/>
      <c r="AS118" s="103"/>
      <c r="AT118" s="103"/>
      <c r="AU118" s="103"/>
      <c r="AV118" s="103"/>
      <c r="AW118" s="103"/>
      <c r="AX118" s="103"/>
      <c r="AY118" s="103"/>
      <c r="AZ118" s="103"/>
      <c r="BA118" s="103"/>
      <c r="BB118" s="103"/>
      <c r="BC118" s="103"/>
      <c r="BD118" s="103"/>
      <c r="BE118" s="103"/>
      <c r="BF118" s="103"/>
      <c r="BG118" s="103">
        <f>IF(ISNUMBER(AR118),AR118,0)+IF(ISNUMBER(AW118),AW118,0)</f>
        <v>0</v>
      </c>
      <c r="BH118" s="103"/>
      <c r="BI118" s="103"/>
      <c r="BJ118" s="103"/>
      <c r="BK118" s="103"/>
      <c r="CA118" s="6" t="s">
        <v>32</v>
      </c>
    </row>
    <row r="120" spans="1:79" ht="0.75" customHeight="1" x14ac:dyDescent="0.2"/>
    <row r="121" spans="1:79" ht="14.25" customHeight="1" x14ac:dyDescent="0.2">
      <c r="A121" s="42" t="s">
        <v>120</v>
      </c>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row>
    <row r="122" spans="1:79" ht="14.25" customHeight="1" x14ac:dyDescent="0.2">
      <c r="A122" s="42" t="s">
        <v>268</v>
      </c>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row>
    <row r="123" spans="1:79" ht="15" customHeight="1" x14ac:dyDescent="0.2">
      <c r="A123" s="53" t="s">
        <v>254</v>
      </c>
      <c r="B123" s="53"/>
      <c r="C123" s="53"/>
      <c r="D123" s="53"/>
      <c r="E123" s="53"/>
      <c r="F123" s="53"/>
      <c r="G123" s="53"/>
      <c r="H123" s="53"/>
      <c r="I123" s="53"/>
      <c r="J123" s="53"/>
      <c r="K123" s="53"/>
      <c r="L123" s="53"/>
      <c r="M123" s="53"/>
      <c r="N123" s="53"/>
      <c r="O123" s="53"/>
      <c r="P123" s="53"/>
      <c r="Q123" s="53"/>
      <c r="R123" s="53"/>
      <c r="S123" s="53"/>
      <c r="T123" s="53"/>
      <c r="U123" s="53"/>
      <c r="V123" s="53"/>
      <c r="W123" s="53"/>
      <c r="X123" s="53"/>
      <c r="Y123" s="53"/>
      <c r="Z123" s="53"/>
      <c r="AA123" s="53"/>
      <c r="AB123" s="53"/>
      <c r="AC123" s="53"/>
      <c r="AD123" s="53"/>
      <c r="AE123" s="53"/>
      <c r="AF123" s="53"/>
      <c r="AG123" s="53"/>
      <c r="AH123" s="53"/>
      <c r="AI123" s="53"/>
      <c r="AJ123" s="53"/>
      <c r="AK123" s="53"/>
      <c r="AL123" s="53"/>
      <c r="AM123" s="53"/>
      <c r="AN123" s="53"/>
      <c r="AO123" s="53"/>
      <c r="AP123" s="53"/>
      <c r="AQ123" s="53"/>
      <c r="AR123" s="53"/>
      <c r="AS123" s="53"/>
      <c r="AT123" s="53"/>
      <c r="AU123" s="53"/>
      <c r="AV123" s="53"/>
      <c r="AW123" s="53"/>
      <c r="AX123" s="53"/>
      <c r="AY123" s="53"/>
      <c r="AZ123" s="53"/>
      <c r="BA123" s="53"/>
      <c r="BB123" s="53"/>
      <c r="BC123" s="53"/>
      <c r="BD123" s="53"/>
      <c r="BE123" s="53"/>
      <c r="BF123" s="53"/>
      <c r="BG123" s="53"/>
      <c r="BH123" s="53"/>
      <c r="BI123" s="53"/>
      <c r="BJ123" s="53"/>
      <c r="BK123" s="53"/>
      <c r="BL123" s="53"/>
      <c r="BM123" s="53"/>
      <c r="BN123" s="53"/>
      <c r="BO123" s="53"/>
      <c r="BP123" s="53"/>
      <c r="BQ123" s="53"/>
      <c r="BR123" s="53"/>
      <c r="BS123" s="53"/>
      <c r="BT123" s="53"/>
      <c r="BU123" s="53"/>
      <c r="BV123" s="53"/>
      <c r="BW123" s="53"/>
      <c r="BX123" s="53"/>
      <c r="BY123" s="53"/>
    </row>
    <row r="124" spans="1:79" ht="23.1" customHeight="1" x14ac:dyDescent="0.2">
      <c r="A124" s="61" t="s">
        <v>6</v>
      </c>
      <c r="B124" s="62"/>
      <c r="C124" s="62"/>
      <c r="D124" s="61" t="s">
        <v>121</v>
      </c>
      <c r="E124" s="62"/>
      <c r="F124" s="62"/>
      <c r="G124" s="62"/>
      <c r="H124" s="62"/>
      <c r="I124" s="62"/>
      <c r="J124" s="62"/>
      <c r="K124" s="62"/>
      <c r="L124" s="62"/>
      <c r="M124" s="62"/>
      <c r="N124" s="62"/>
      <c r="O124" s="62"/>
      <c r="P124" s="62"/>
      <c r="Q124" s="62"/>
      <c r="R124" s="62"/>
      <c r="S124" s="62"/>
      <c r="T124" s="63"/>
      <c r="U124" s="30" t="s">
        <v>255</v>
      </c>
      <c r="V124" s="31"/>
      <c r="W124" s="31"/>
      <c r="X124" s="31"/>
      <c r="Y124" s="31"/>
      <c r="Z124" s="31"/>
      <c r="AA124" s="31"/>
      <c r="AB124" s="31"/>
      <c r="AC124" s="31"/>
      <c r="AD124" s="31"/>
      <c r="AE124" s="31"/>
      <c r="AF124" s="31"/>
      <c r="AG124" s="31"/>
      <c r="AH124" s="31"/>
      <c r="AI124" s="31"/>
      <c r="AJ124" s="31"/>
      <c r="AK124" s="31"/>
      <c r="AL124" s="31"/>
      <c r="AM124" s="32"/>
      <c r="AN124" s="30" t="s">
        <v>258</v>
      </c>
      <c r="AO124" s="31"/>
      <c r="AP124" s="31"/>
      <c r="AQ124" s="31"/>
      <c r="AR124" s="31"/>
      <c r="AS124" s="31"/>
      <c r="AT124" s="31"/>
      <c r="AU124" s="31"/>
      <c r="AV124" s="31"/>
      <c r="AW124" s="31"/>
      <c r="AX124" s="31"/>
      <c r="AY124" s="31"/>
      <c r="AZ124" s="31"/>
      <c r="BA124" s="31"/>
      <c r="BB124" s="31"/>
      <c r="BC124" s="31"/>
      <c r="BD124" s="31"/>
      <c r="BE124" s="31"/>
      <c r="BF124" s="32"/>
      <c r="BG124" s="36" t="s">
        <v>265</v>
      </c>
      <c r="BH124" s="36"/>
      <c r="BI124" s="36"/>
      <c r="BJ124" s="36"/>
      <c r="BK124" s="36"/>
      <c r="BL124" s="36"/>
      <c r="BM124" s="36"/>
      <c r="BN124" s="36"/>
      <c r="BO124" s="36"/>
      <c r="BP124" s="36"/>
      <c r="BQ124" s="36"/>
      <c r="BR124" s="36"/>
      <c r="BS124" s="36"/>
      <c r="BT124" s="36"/>
      <c r="BU124" s="36"/>
      <c r="BV124" s="36"/>
      <c r="BW124" s="36"/>
      <c r="BX124" s="36"/>
      <c r="BY124" s="36"/>
    </row>
    <row r="125" spans="1:79" ht="52.5" customHeight="1" x14ac:dyDescent="0.2">
      <c r="A125" s="64"/>
      <c r="B125" s="65"/>
      <c r="C125" s="65"/>
      <c r="D125" s="64"/>
      <c r="E125" s="65"/>
      <c r="F125" s="65"/>
      <c r="G125" s="65"/>
      <c r="H125" s="65"/>
      <c r="I125" s="65"/>
      <c r="J125" s="65"/>
      <c r="K125" s="65"/>
      <c r="L125" s="65"/>
      <c r="M125" s="65"/>
      <c r="N125" s="65"/>
      <c r="O125" s="65"/>
      <c r="P125" s="65"/>
      <c r="Q125" s="65"/>
      <c r="R125" s="65"/>
      <c r="S125" s="65"/>
      <c r="T125" s="66"/>
      <c r="U125" s="30" t="s">
        <v>4</v>
      </c>
      <c r="V125" s="31"/>
      <c r="W125" s="31"/>
      <c r="X125" s="31"/>
      <c r="Y125" s="32"/>
      <c r="Z125" s="30" t="s">
        <v>3</v>
      </c>
      <c r="AA125" s="31"/>
      <c r="AB125" s="31"/>
      <c r="AC125" s="31"/>
      <c r="AD125" s="32"/>
      <c r="AE125" s="46" t="s">
        <v>116</v>
      </c>
      <c r="AF125" s="47"/>
      <c r="AG125" s="47"/>
      <c r="AH125" s="48"/>
      <c r="AI125" s="30" t="s">
        <v>5</v>
      </c>
      <c r="AJ125" s="31"/>
      <c r="AK125" s="31"/>
      <c r="AL125" s="31"/>
      <c r="AM125" s="32"/>
      <c r="AN125" s="30" t="s">
        <v>4</v>
      </c>
      <c r="AO125" s="31"/>
      <c r="AP125" s="31"/>
      <c r="AQ125" s="31"/>
      <c r="AR125" s="32"/>
      <c r="AS125" s="30" t="s">
        <v>3</v>
      </c>
      <c r="AT125" s="31"/>
      <c r="AU125" s="31"/>
      <c r="AV125" s="31"/>
      <c r="AW125" s="32"/>
      <c r="AX125" s="46" t="s">
        <v>116</v>
      </c>
      <c r="AY125" s="47"/>
      <c r="AZ125" s="47"/>
      <c r="BA125" s="48"/>
      <c r="BB125" s="30" t="s">
        <v>96</v>
      </c>
      <c r="BC125" s="31"/>
      <c r="BD125" s="31"/>
      <c r="BE125" s="31"/>
      <c r="BF125" s="32"/>
      <c r="BG125" s="30" t="s">
        <v>4</v>
      </c>
      <c r="BH125" s="31"/>
      <c r="BI125" s="31"/>
      <c r="BJ125" s="31"/>
      <c r="BK125" s="32"/>
      <c r="BL125" s="36" t="s">
        <v>3</v>
      </c>
      <c r="BM125" s="36"/>
      <c r="BN125" s="36"/>
      <c r="BO125" s="36"/>
      <c r="BP125" s="36"/>
      <c r="BQ125" s="49" t="s">
        <v>116</v>
      </c>
      <c r="BR125" s="49"/>
      <c r="BS125" s="49"/>
      <c r="BT125" s="49"/>
      <c r="BU125" s="30" t="s">
        <v>97</v>
      </c>
      <c r="BV125" s="31"/>
      <c r="BW125" s="31"/>
      <c r="BX125" s="31"/>
      <c r="BY125" s="32"/>
    </row>
    <row r="126" spans="1:79" ht="15" customHeight="1" x14ac:dyDescent="0.2">
      <c r="A126" s="30">
        <v>1</v>
      </c>
      <c r="B126" s="31"/>
      <c r="C126" s="31"/>
      <c r="D126" s="30">
        <v>2</v>
      </c>
      <c r="E126" s="31"/>
      <c r="F126" s="31"/>
      <c r="G126" s="31"/>
      <c r="H126" s="31"/>
      <c r="I126" s="31"/>
      <c r="J126" s="31"/>
      <c r="K126" s="31"/>
      <c r="L126" s="31"/>
      <c r="M126" s="31"/>
      <c r="N126" s="31"/>
      <c r="O126" s="31"/>
      <c r="P126" s="31"/>
      <c r="Q126" s="31"/>
      <c r="R126" s="31"/>
      <c r="S126" s="31"/>
      <c r="T126" s="32"/>
      <c r="U126" s="30">
        <v>3</v>
      </c>
      <c r="V126" s="31"/>
      <c r="W126" s="31"/>
      <c r="X126" s="31"/>
      <c r="Y126" s="32"/>
      <c r="Z126" s="30">
        <v>4</v>
      </c>
      <c r="AA126" s="31"/>
      <c r="AB126" s="31"/>
      <c r="AC126" s="31"/>
      <c r="AD126" s="32"/>
      <c r="AE126" s="30">
        <v>5</v>
      </c>
      <c r="AF126" s="31"/>
      <c r="AG126" s="31"/>
      <c r="AH126" s="32"/>
      <c r="AI126" s="30">
        <v>6</v>
      </c>
      <c r="AJ126" s="31"/>
      <c r="AK126" s="31"/>
      <c r="AL126" s="31"/>
      <c r="AM126" s="32"/>
      <c r="AN126" s="30">
        <v>7</v>
      </c>
      <c r="AO126" s="31"/>
      <c r="AP126" s="31"/>
      <c r="AQ126" s="31"/>
      <c r="AR126" s="32"/>
      <c r="AS126" s="30">
        <v>8</v>
      </c>
      <c r="AT126" s="31"/>
      <c r="AU126" s="31"/>
      <c r="AV126" s="31"/>
      <c r="AW126" s="32"/>
      <c r="AX126" s="36">
        <v>9</v>
      </c>
      <c r="AY126" s="36"/>
      <c r="AZ126" s="36"/>
      <c r="BA126" s="36"/>
      <c r="BB126" s="30">
        <v>10</v>
      </c>
      <c r="BC126" s="31"/>
      <c r="BD126" s="31"/>
      <c r="BE126" s="31"/>
      <c r="BF126" s="32"/>
      <c r="BG126" s="30">
        <v>11</v>
      </c>
      <c r="BH126" s="31"/>
      <c r="BI126" s="31"/>
      <c r="BJ126" s="31"/>
      <c r="BK126" s="32"/>
      <c r="BL126" s="36">
        <v>12</v>
      </c>
      <c r="BM126" s="36"/>
      <c r="BN126" s="36"/>
      <c r="BO126" s="36"/>
      <c r="BP126" s="36"/>
      <c r="BQ126" s="30">
        <v>13</v>
      </c>
      <c r="BR126" s="31"/>
      <c r="BS126" s="31"/>
      <c r="BT126" s="32"/>
      <c r="BU126" s="30">
        <v>14</v>
      </c>
      <c r="BV126" s="31"/>
      <c r="BW126" s="31"/>
      <c r="BX126" s="31"/>
      <c r="BY126" s="32"/>
    </row>
    <row r="127" spans="1:79" s="1" customFormat="1" ht="14.25" hidden="1" customHeight="1" x14ac:dyDescent="0.2">
      <c r="A127" s="33" t="s">
        <v>69</v>
      </c>
      <c r="B127" s="34"/>
      <c r="C127" s="34"/>
      <c r="D127" s="33" t="s">
        <v>57</v>
      </c>
      <c r="E127" s="34"/>
      <c r="F127" s="34"/>
      <c r="G127" s="34"/>
      <c r="H127" s="34"/>
      <c r="I127" s="34"/>
      <c r="J127" s="34"/>
      <c r="K127" s="34"/>
      <c r="L127" s="34"/>
      <c r="M127" s="34"/>
      <c r="N127" s="34"/>
      <c r="O127" s="34"/>
      <c r="P127" s="34"/>
      <c r="Q127" s="34"/>
      <c r="R127" s="34"/>
      <c r="S127" s="34"/>
      <c r="T127" s="35"/>
      <c r="U127" s="38" t="s">
        <v>65</v>
      </c>
      <c r="V127" s="38"/>
      <c r="W127" s="38"/>
      <c r="X127" s="38"/>
      <c r="Y127" s="38"/>
      <c r="Z127" s="38" t="s">
        <v>66</v>
      </c>
      <c r="AA127" s="38"/>
      <c r="AB127" s="38"/>
      <c r="AC127" s="38"/>
      <c r="AD127" s="38"/>
      <c r="AE127" s="38" t="s">
        <v>91</v>
      </c>
      <c r="AF127" s="38"/>
      <c r="AG127" s="38"/>
      <c r="AH127" s="38"/>
      <c r="AI127" s="44" t="s">
        <v>170</v>
      </c>
      <c r="AJ127" s="44"/>
      <c r="AK127" s="44"/>
      <c r="AL127" s="44"/>
      <c r="AM127" s="44"/>
      <c r="AN127" s="38" t="s">
        <v>67</v>
      </c>
      <c r="AO127" s="38"/>
      <c r="AP127" s="38"/>
      <c r="AQ127" s="38"/>
      <c r="AR127" s="38"/>
      <c r="AS127" s="38" t="s">
        <v>68</v>
      </c>
      <c r="AT127" s="38"/>
      <c r="AU127" s="38"/>
      <c r="AV127" s="38"/>
      <c r="AW127" s="38"/>
      <c r="AX127" s="38" t="s">
        <v>92</v>
      </c>
      <c r="AY127" s="38"/>
      <c r="AZ127" s="38"/>
      <c r="BA127" s="38"/>
      <c r="BB127" s="44" t="s">
        <v>170</v>
      </c>
      <c r="BC127" s="44"/>
      <c r="BD127" s="44"/>
      <c r="BE127" s="44"/>
      <c r="BF127" s="44"/>
      <c r="BG127" s="38" t="s">
        <v>58</v>
      </c>
      <c r="BH127" s="38"/>
      <c r="BI127" s="38"/>
      <c r="BJ127" s="38"/>
      <c r="BK127" s="38"/>
      <c r="BL127" s="38" t="s">
        <v>59</v>
      </c>
      <c r="BM127" s="38"/>
      <c r="BN127" s="38"/>
      <c r="BO127" s="38"/>
      <c r="BP127" s="38"/>
      <c r="BQ127" s="38" t="s">
        <v>93</v>
      </c>
      <c r="BR127" s="38"/>
      <c r="BS127" s="38"/>
      <c r="BT127" s="38"/>
      <c r="BU127" s="44" t="s">
        <v>170</v>
      </c>
      <c r="BV127" s="44"/>
      <c r="BW127" s="44"/>
      <c r="BX127" s="44"/>
      <c r="BY127" s="44"/>
      <c r="CA127" t="s">
        <v>33</v>
      </c>
    </row>
    <row r="128" spans="1:79" s="99" customFormat="1" ht="25.5" customHeight="1" x14ac:dyDescent="0.2">
      <c r="A128" s="89">
        <v>1</v>
      </c>
      <c r="B128" s="90"/>
      <c r="C128" s="90"/>
      <c r="D128" s="92" t="s">
        <v>196</v>
      </c>
      <c r="E128" s="93"/>
      <c r="F128" s="93"/>
      <c r="G128" s="93"/>
      <c r="H128" s="93"/>
      <c r="I128" s="93"/>
      <c r="J128" s="93"/>
      <c r="K128" s="93"/>
      <c r="L128" s="93"/>
      <c r="M128" s="93"/>
      <c r="N128" s="93"/>
      <c r="O128" s="93"/>
      <c r="P128" s="93"/>
      <c r="Q128" s="93"/>
      <c r="R128" s="93"/>
      <c r="S128" s="93"/>
      <c r="T128" s="94"/>
      <c r="U128" s="96">
        <v>12104788.98</v>
      </c>
      <c r="V128" s="97"/>
      <c r="W128" s="97"/>
      <c r="X128" s="97"/>
      <c r="Y128" s="98"/>
      <c r="Z128" s="96">
        <v>48.4</v>
      </c>
      <c r="AA128" s="97"/>
      <c r="AB128" s="97"/>
      <c r="AC128" s="97"/>
      <c r="AD128" s="98"/>
      <c r="AE128" s="96">
        <v>0</v>
      </c>
      <c r="AF128" s="97"/>
      <c r="AG128" s="97"/>
      <c r="AH128" s="98"/>
      <c r="AI128" s="96">
        <f>IF(ISNUMBER(U128),U128,0)+IF(ISNUMBER(Z128),Z128,0)</f>
        <v>12104837.380000001</v>
      </c>
      <c r="AJ128" s="97"/>
      <c r="AK128" s="97"/>
      <c r="AL128" s="97"/>
      <c r="AM128" s="98"/>
      <c r="AN128" s="96">
        <v>17027533.280000001</v>
      </c>
      <c r="AO128" s="97"/>
      <c r="AP128" s="97"/>
      <c r="AQ128" s="97"/>
      <c r="AR128" s="98"/>
      <c r="AS128" s="96">
        <v>0</v>
      </c>
      <c r="AT128" s="97"/>
      <c r="AU128" s="97"/>
      <c r="AV128" s="97"/>
      <c r="AW128" s="98"/>
      <c r="AX128" s="96">
        <v>0</v>
      </c>
      <c r="AY128" s="97"/>
      <c r="AZ128" s="97"/>
      <c r="BA128" s="98"/>
      <c r="BB128" s="96">
        <f>IF(ISNUMBER(AN128),AN128,0)+IF(ISNUMBER(AS128),AS128,0)</f>
        <v>17027533.280000001</v>
      </c>
      <c r="BC128" s="97"/>
      <c r="BD128" s="97"/>
      <c r="BE128" s="97"/>
      <c r="BF128" s="98"/>
      <c r="BG128" s="96">
        <v>18818112</v>
      </c>
      <c r="BH128" s="97"/>
      <c r="BI128" s="97"/>
      <c r="BJ128" s="97"/>
      <c r="BK128" s="98"/>
      <c r="BL128" s="96">
        <v>0</v>
      </c>
      <c r="BM128" s="97"/>
      <c r="BN128" s="97"/>
      <c r="BO128" s="97"/>
      <c r="BP128" s="98"/>
      <c r="BQ128" s="96">
        <v>0</v>
      </c>
      <c r="BR128" s="97"/>
      <c r="BS128" s="97"/>
      <c r="BT128" s="98"/>
      <c r="BU128" s="96">
        <f>IF(ISNUMBER(BG128),BG128,0)+IF(ISNUMBER(BL128),BL128,0)</f>
        <v>18818112</v>
      </c>
      <c r="BV128" s="97"/>
      <c r="BW128" s="97"/>
      <c r="BX128" s="97"/>
      <c r="BY128" s="98"/>
      <c r="CA128" s="99" t="s">
        <v>34</v>
      </c>
    </row>
    <row r="129" spans="1:79" s="99" customFormat="1" ht="12.75" customHeight="1" x14ac:dyDescent="0.2">
      <c r="A129" s="89">
        <v>2</v>
      </c>
      <c r="B129" s="90"/>
      <c r="C129" s="90"/>
      <c r="D129" s="92" t="s">
        <v>197</v>
      </c>
      <c r="E129" s="93"/>
      <c r="F129" s="93"/>
      <c r="G129" s="93"/>
      <c r="H129" s="93"/>
      <c r="I129" s="93"/>
      <c r="J129" s="93"/>
      <c r="K129" s="93"/>
      <c r="L129" s="93"/>
      <c r="M129" s="93"/>
      <c r="N129" s="93"/>
      <c r="O129" s="93"/>
      <c r="P129" s="93"/>
      <c r="Q129" s="93"/>
      <c r="R129" s="93"/>
      <c r="S129" s="93"/>
      <c r="T129" s="94"/>
      <c r="U129" s="96">
        <v>0</v>
      </c>
      <c r="V129" s="97"/>
      <c r="W129" s="97"/>
      <c r="X129" s="97"/>
      <c r="Y129" s="98"/>
      <c r="Z129" s="96">
        <v>1933922.57</v>
      </c>
      <c r="AA129" s="97"/>
      <c r="AB129" s="97"/>
      <c r="AC129" s="97"/>
      <c r="AD129" s="98"/>
      <c r="AE129" s="96">
        <v>1933922.57</v>
      </c>
      <c r="AF129" s="97"/>
      <c r="AG129" s="97"/>
      <c r="AH129" s="98"/>
      <c r="AI129" s="96">
        <f>IF(ISNUMBER(U129),U129,0)+IF(ISNUMBER(Z129),Z129,0)</f>
        <v>1933922.57</v>
      </c>
      <c r="AJ129" s="97"/>
      <c r="AK129" s="97"/>
      <c r="AL129" s="97"/>
      <c r="AM129" s="98"/>
      <c r="AN129" s="96">
        <v>0</v>
      </c>
      <c r="AO129" s="97"/>
      <c r="AP129" s="97"/>
      <c r="AQ129" s="97"/>
      <c r="AR129" s="98"/>
      <c r="AS129" s="96">
        <v>136370</v>
      </c>
      <c r="AT129" s="97"/>
      <c r="AU129" s="97"/>
      <c r="AV129" s="97"/>
      <c r="AW129" s="98"/>
      <c r="AX129" s="96">
        <v>136370</v>
      </c>
      <c r="AY129" s="97"/>
      <c r="AZ129" s="97"/>
      <c r="BA129" s="98"/>
      <c r="BB129" s="96">
        <f>IF(ISNUMBER(AN129),AN129,0)+IF(ISNUMBER(AS129),AS129,0)</f>
        <v>136370</v>
      </c>
      <c r="BC129" s="97"/>
      <c r="BD129" s="97"/>
      <c r="BE129" s="97"/>
      <c r="BF129" s="98"/>
      <c r="BG129" s="96">
        <v>0</v>
      </c>
      <c r="BH129" s="97"/>
      <c r="BI129" s="97"/>
      <c r="BJ129" s="97"/>
      <c r="BK129" s="98"/>
      <c r="BL129" s="96">
        <v>95000</v>
      </c>
      <c r="BM129" s="97"/>
      <c r="BN129" s="97"/>
      <c r="BO129" s="97"/>
      <c r="BP129" s="98"/>
      <c r="BQ129" s="96">
        <v>95000</v>
      </c>
      <c r="BR129" s="97"/>
      <c r="BS129" s="97"/>
      <c r="BT129" s="98"/>
      <c r="BU129" s="96">
        <f>IF(ISNUMBER(BG129),BG129,0)+IF(ISNUMBER(BL129),BL129,0)</f>
        <v>95000</v>
      </c>
      <c r="BV129" s="97"/>
      <c r="BW129" s="97"/>
      <c r="BX129" s="97"/>
      <c r="BY129" s="98"/>
    </row>
    <row r="130" spans="1:79" s="99" customFormat="1" ht="38.25" customHeight="1" x14ac:dyDescent="0.2">
      <c r="A130" s="89">
        <v>3</v>
      </c>
      <c r="B130" s="90"/>
      <c r="C130" s="90"/>
      <c r="D130" s="92" t="s">
        <v>297</v>
      </c>
      <c r="E130" s="93"/>
      <c r="F130" s="93"/>
      <c r="G130" s="93"/>
      <c r="H130" s="93"/>
      <c r="I130" s="93"/>
      <c r="J130" s="93"/>
      <c r="K130" s="93"/>
      <c r="L130" s="93"/>
      <c r="M130" s="93"/>
      <c r="N130" s="93"/>
      <c r="O130" s="93"/>
      <c r="P130" s="93"/>
      <c r="Q130" s="93"/>
      <c r="R130" s="93"/>
      <c r="S130" s="93"/>
      <c r="T130" s="94"/>
      <c r="U130" s="96">
        <v>0</v>
      </c>
      <c r="V130" s="97"/>
      <c r="W130" s="97"/>
      <c r="X130" s="97"/>
      <c r="Y130" s="98"/>
      <c r="Z130" s="96">
        <v>0</v>
      </c>
      <c r="AA130" s="97"/>
      <c r="AB130" s="97"/>
      <c r="AC130" s="97"/>
      <c r="AD130" s="98"/>
      <c r="AE130" s="96">
        <v>0</v>
      </c>
      <c r="AF130" s="97"/>
      <c r="AG130" s="97"/>
      <c r="AH130" s="98"/>
      <c r="AI130" s="96">
        <f>IF(ISNUMBER(U130),U130,0)+IF(ISNUMBER(Z130),Z130,0)</f>
        <v>0</v>
      </c>
      <c r="AJ130" s="97"/>
      <c r="AK130" s="97"/>
      <c r="AL130" s="97"/>
      <c r="AM130" s="98"/>
      <c r="AN130" s="96">
        <v>0</v>
      </c>
      <c r="AO130" s="97"/>
      <c r="AP130" s="97"/>
      <c r="AQ130" s="97"/>
      <c r="AR130" s="98"/>
      <c r="AS130" s="96">
        <v>195000</v>
      </c>
      <c r="AT130" s="97"/>
      <c r="AU130" s="97"/>
      <c r="AV130" s="97"/>
      <c r="AW130" s="98"/>
      <c r="AX130" s="96">
        <v>195000</v>
      </c>
      <c r="AY130" s="97"/>
      <c r="AZ130" s="97"/>
      <c r="BA130" s="98"/>
      <c r="BB130" s="96">
        <f>IF(ISNUMBER(AN130),AN130,0)+IF(ISNUMBER(AS130),AS130,0)</f>
        <v>195000</v>
      </c>
      <c r="BC130" s="97"/>
      <c r="BD130" s="97"/>
      <c r="BE130" s="97"/>
      <c r="BF130" s="98"/>
      <c r="BG130" s="96">
        <v>0</v>
      </c>
      <c r="BH130" s="97"/>
      <c r="BI130" s="97"/>
      <c r="BJ130" s="97"/>
      <c r="BK130" s="98"/>
      <c r="BL130" s="96">
        <v>205000</v>
      </c>
      <c r="BM130" s="97"/>
      <c r="BN130" s="97"/>
      <c r="BO130" s="97"/>
      <c r="BP130" s="98"/>
      <c r="BQ130" s="96">
        <v>205000</v>
      </c>
      <c r="BR130" s="97"/>
      <c r="BS130" s="97"/>
      <c r="BT130" s="98"/>
      <c r="BU130" s="96">
        <f>IF(ISNUMBER(BG130),BG130,0)+IF(ISNUMBER(BL130),BL130,0)</f>
        <v>205000</v>
      </c>
      <c r="BV130" s="97"/>
      <c r="BW130" s="97"/>
      <c r="BX130" s="97"/>
      <c r="BY130" s="98"/>
    </row>
    <row r="131" spans="1:79" s="99" customFormat="1" ht="27" customHeight="1" x14ac:dyDescent="0.2">
      <c r="A131" s="89">
        <v>4</v>
      </c>
      <c r="B131" s="90"/>
      <c r="C131" s="90"/>
      <c r="D131" s="92" t="s">
        <v>199</v>
      </c>
      <c r="E131" s="93"/>
      <c r="F131" s="93"/>
      <c r="G131" s="93"/>
      <c r="H131" s="93"/>
      <c r="I131" s="93"/>
      <c r="J131" s="93"/>
      <c r="K131" s="93"/>
      <c r="L131" s="93"/>
      <c r="M131" s="93"/>
      <c r="N131" s="93"/>
      <c r="O131" s="93"/>
      <c r="P131" s="93"/>
      <c r="Q131" s="93"/>
      <c r="R131" s="93"/>
      <c r="S131" s="93"/>
      <c r="T131" s="94"/>
      <c r="U131" s="96">
        <v>0</v>
      </c>
      <c r="V131" s="97"/>
      <c r="W131" s="97"/>
      <c r="X131" s="97"/>
      <c r="Y131" s="98"/>
      <c r="Z131" s="96">
        <v>0</v>
      </c>
      <c r="AA131" s="97"/>
      <c r="AB131" s="97"/>
      <c r="AC131" s="97"/>
      <c r="AD131" s="98"/>
      <c r="AE131" s="96">
        <v>0</v>
      </c>
      <c r="AF131" s="97"/>
      <c r="AG131" s="97"/>
      <c r="AH131" s="98"/>
      <c r="AI131" s="96">
        <f>IF(ISNUMBER(U131),U131,0)+IF(ISNUMBER(Z131),Z131,0)</f>
        <v>0</v>
      </c>
      <c r="AJ131" s="97"/>
      <c r="AK131" s="97"/>
      <c r="AL131" s="97"/>
      <c r="AM131" s="98"/>
      <c r="AN131" s="96">
        <v>0</v>
      </c>
      <c r="AO131" s="97"/>
      <c r="AP131" s="97"/>
      <c r="AQ131" s="97"/>
      <c r="AR131" s="98"/>
      <c r="AS131" s="96">
        <v>0</v>
      </c>
      <c r="AT131" s="97"/>
      <c r="AU131" s="97"/>
      <c r="AV131" s="97"/>
      <c r="AW131" s="98"/>
      <c r="AX131" s="96">
        <v>0</v>
      </c>
      <c r="AY131" s="97"/>
      <c r="AZ131" s="97"/>
      <c r="BA131" s="98"/>
      <c r="BB131" s="96">
        <f>IF(ISNUMBER(AN131),AN131,0)+IF(ISNUMBER(AS131),AS131,0)</f>
        <v>0</v>
      </c>
      <c r="BC131" s="97"/>
      <c r="BD131" s="97"/>
      <c r="BE131" s="97"/>
      <c r="BF131" s="98"/>
      <c r="BG131" s="96">
        <v>0</v>
      </c>
      <c r="BH131" s="97"/>
      <c r="BI131" s="97"/>
      <c r="BJ131" s="97"/>
      <c r="BK131" s="98"/>
      <c r="BL131" s="96">
        <v>2000000</v>
      </c>
      <c r="BM131" s="97"/>
      <c r="BN131" s="97"/>
      <c r="BO131" s="97"/>
      <c r="BP131" s="98"/>
      <c r="BQ131" s="96">
        <v>2000000</v>
      </c>
      <c r="BR131" s="97"/>
      <c r="BS131" s="97"/>
      <c r="BT131" s="98"/>
      <c r="BU131" s="96">
        <f>IF(ISNUMBER(BG131),BG131,0)+IF(ISNUMBER(BL131),BL131,0)</f>
        <v>2000000</v>
      </c>
      <c r="BV131" s="97"/>
      <c r="BW131" s="97"/>
      <c r="BX131" s="97"/>
      <c r="BY131" s="98"/>
    </row>
    <row r="132" spans="1:79" s="6" customFormat="1" ht="12.75" customHeight="1" x14ac:dyDescent="0.2">
      <c r="A132" s="87"/>
      <c r="B132" s="85"/>
      <c r="C132" s="85"/>
      <c r="D132" s="100" t="s">
        <v>147</v>
      </c>
      <c r="E132" s="101"/>
      <c r="F132" s="101"/>
      <c r="G132" s="101"/>
      <c r="H132" s="101"/>
      <c r="I132" s="101"/>
      <c r="J132" s="101"/>
      <c r="K132" s="101"/>
      <c r="L132" s="101"/>
      <c r="M132" s="101"/>
      <c r="N132" s="101"/>
      <c r="O132" s="101"/>
      <c r="P132" s="101"/>
      <c r="Q132" s="101"/>
      <c r="R132" s="101"/>
      <c r="S132" s="101"/>
      <c r="T132" s="102"/>
      <c r="U132" s="104">
        <v>12104788.98</v>
      </c>
      <c r="V132" s="105"/>
      <c r="W132" s="105"/>
      <c r="X132" s="105"/>
      <c r="Y132" s="106"/>
      <c r="Z132" s="104">
        <v>1933970.97</v>
      </c>
      <c r="AA132" s="105"/>
      <c r="AB132" s="105"/>
      <c r="AC132" s="105"/>
      <c r="AD132" s="106"/>
      <c r="AE132" s="104">
        <v>1933922.57</v>
      </c>
      <c r="AF132" s="105"/>
      <c r="AG132" s="105"/>
      <c r="AH132" s="106"/>
      <c r="AI132" s="104">
        <f>IF(ISNUMBER(U132),U132,0)+IF(ISNUMBER(Z132),Z132,0)</f>
        <v>14038759.950000001</v>
      </c>
      <c r="AJ132" s="105"/>
      <c r="AK132" s="105"/>
      <c r="AL132" s="105"/>
      <c r="AM132" s="106"/>
      <c r="AN132" s="104">
        <v>17027533.280000001</v>
      </c>
      <c r="AO132" s="105"/>
      <c r="AP132" s="105"/>
      <c r="AQ132" s="105"/>
      <c r="AR132" s="106"/>
      <c r="AS132" s="104">
        <v>331370</v>
      </c>
      <c r="AT132" s="105"/>
      <c r="AU132" s="105"/>
      <c r="AV132" s="105"/>
      <c r="AW132" s="106"/>
      <c r="AX132" s="104">
        <v>331370</v>
      </c>
      <c r="AY132" s="105"/>
      <c r="AZ132" s="105"/>
      <c r="BA132" s="106"/>
      <c r="BB132" s="104">
        <f>IF(ISNUMBER(AN132),AN132,0)+IF(ISNUMBER(AS132),AS132,0)</f>
        <v>17358903.280000001</v>
      </c>
      <c r="BC132" s="105"/>
      <c r="BD132" s="105"/>
      <c r="BE132" s="105"/>
      <c r="BF132" s="106"/>
      <c r="BG132" s="104">
        <v>18818112</v>
      </c>
      <c r="BH132" s="105"/>
      <c r="BI132" s="105"/>
      <c r="BJ132" s="105"/>
      <c r="BK132" s="106"/>
      <c r="BL132" s="104">
        <v>2300000</v>
      </c>
      <c r="BM132" s="105"/>
      <c r="BN132" s="105"/>
      <c r="BO132" s="105"/>
      <c r="BP132" s="106"/>
      <c r="BQ132" s="104">
        <v>2300000</v>
      </c>
      <c r="BR132" s="105"/>
      <c r="BS132" s="105"/>
      <c r="BT132" s="106"/>
      <c r="BU132" s="104">
        <f>IF(ISNUMBER(BG132),BG132,0)+IF(ISNUMBER(BL132),BL132,0)</f>
        <v>21118112</v>
      </c>
      <c r="BV132" s="105"/>
      <c r="BW132" s="105"/>
      <c r="BX132" s="105"/>
      <c r="BY132" s="106"/>
    </row>
    <row r="134" spans="1:79" ht="14.25" customHeight="1" x14ac:dyDescent="0.2">
      <c r="A134" s="42" t="s">
        <v>283</v>
      </c>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row>
    <row r="135" spans="1:79" ht="15" customHeight="1" x14ac:dyDescent="0.2">
      <c r="A135" s="45" t="s">
        <v>254</v>
      </c>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c r="AS135" s="45"/>
      <c r="AT135" s="45"/>
      <c r="AU135" s="45"/>
      <c r="AV135" s="45"/>
      <c r="AW135" s="45"/>
      <c r="AX135" s="45"/>
      <c r="AY135" s="45"/>
      <c r="AZ135" s="45"/>
      <c r="BA135" s="45"/>
      <c r="BB135" s="45"/>
      <c r="BC135" s="45"/>
      <c r="BD135" s="45"/>
      <c r="BE135" s="45"/>
      <c r="BF135" s="45"/>
      <c r="BG135" s="45"/>
      <c r="BH135" s="45"/>
    </row>
    <row r="136" spans="1:79" ht="23.1" customHeight="1" x14ac:dyDescent="0.2">
      <c r="A136" s="61" t="s">
        <v>6</v>
      </c>
      <c r="B136" s="62"/>
      <c r="C136" s="62"/>
      <c r="D136" s="61" t="s">
        <v>121</v>
      </c>
      <c r="E136" s="62"/>
      <c r="F136" s="62"/>
      <c r="G136" s="62"/>
      <c r="H136" s="62"/>
      <c r="I136" s="62"/>
      <c r="J136" s="62"/>
      <c r="K136" s="62"/>
      <c r="L136" s="62"/>
      <c r="M136" s="62"/>
      <c r="N136" s="62"/>
      <c r="O136" s="62"/>
      <c r="P136" s="62"/>
      <c r="Q136" s="62"/>
      <c r="R136" s="62"/>
      <c r="S136" s="62"/>
      <c r="T136" s="63"/>
      <c r="U136" s="36" t="s">
        <v>275</v>
      </c>
      <c r="V136" s="36"/>
      <c r="W136" s="36"/>
      <c r="X136" s="36"/>
      <c r="Y136" s="36"/>
      <c r="Z136" s="36"/>
      <c r="AA136" s="36"/>
      <c r="AB136" s="36"/>
      <c r="AC136" s="36"/>
      <c r="AD136" s="36"/>
      <c r="AE136" s="36"/>
      <c r="AF136" s="36"/>
      <c r="AG136" s="36"/>
      <c r="AH136" s="36"/>
      <c r="AI136" s="36"/>
      <c r="AJ136" s="36"/>
      <c r="AK136" s="36"/>
      <c r="AL136" s="36"/>
      <c r="AM136" s="36"/>
      <c r="AN136" s="36"/>
      <c r="AO136" s="36" t="s">
        <v>280</v>
      </c>
      <c r="AP136" s="36"/>
      <c r="AQ136" s="36"/>
      <c r="AR136" s="36"/>
      <c r="AS136" s="36"/>
      <c r="AT136" s="36"/>
      <c r="AU136" s="36"/>
      <c r="AV136" s="36"/>
      <c r="AW136" s="36"/>
      <c r="AX136" s="36"/>
      <c r="AY136" s="36"/>
      <c r="AZ136" s="36"/>
      <c r="BA136" s="36"/>
      <c r="BB136" s="36"/>
      <c r="BC136" s="36"/>
      <c r="BD136" s="36"/>
      <c r="BE136" s="36"/>
      <c r="BF136" s="36"/>
      <c r="BG136" s="36"/>
      <c r="BH136" s="36"/>
    </row>
    <row r="137" spans="1:79" ht="54" customHeight="1" x14ac:dyDescent="0.2">
      <c r="A137" s="64"/>
      <c r="B137" s="65"/>
      <c r="C137" s="65"/>
      <c r="D137" s="64"/>
      <c r="E137" s="65"/>
      <c r="F137" s="65"/>
      <c r="G137" s="65"/>
      <c r="H137" s="65"/>
      <c r="I137" s="65"/>
      <c r="J137" s="65"/>
      <c r="K137" s="65"/>
      <c r="L137" s="65"/>
      <c r="M137" s="65"/>
      <c r="N137" s="65"/>
      <c r="O137" s="65"/>
      <c r="P137" s="65"/>
      <c r="Q137" s="65"/>
      <c r="R137" s="65"/>
      <c r="S137" s="65"/>
      <c r="T137" s="66"/>
      <c r="U137" s="30" t="s">
        <v>4</v>
      </c>
      <c r="V137" s="31"/>
      <c r="W137" s="31"/>
      <c r="X137" s="31"/>
      <c r="Y137" s="32"/>
      <c r="Z137" s="30" t="s">
        <v>3</v>
      </c>
      <c r="AA137" s="31"/>
      <c r="AB137" s="31"/>
      <c r="AC137" s="31"/>
      <c r="AD137" s="32"/>
      <c r="AE137" s="46" t="s">
        <v>116</v>
      </c>
      <c r="AF137" s="47"/>
      <c r="AG137" s="47"/>
      <c r="AH137" s="47"/>
      <c r="AI137" s="48"/>
      <c r="AJ137" s="30" t="s">
        <v>5</v>
      </c>
      <c r="AK137" s="31"/>
      <c r="AL137" s="31"/>
      <c r="AM137" s="31"/>
      <c r="AN137" s="32"/>
      <c r="AO137" s="30" t="s">
        <v>4</v>
      </c>
      <c r="AP137" s="31"/>
      <c r="AQ137" s="31"/>
      <c r="AR137" s="31"/>
      <c r="AS137" s="32"/>
      <c r="AT137" s="30" t="s">
        <v>3</v>
      </c>
      <c r="AU137" s="31"/>
      <c r="AV137" s="31"/>
      <c r="AW137" s="31"/>
      <c r="AX137" s="32"/>
      <c r="AY137" s="46" t="s">
        <v>116</v>
      </c>
      <c r="AZ137" s="47"/>
      <c r="BA137" s="47"/>
      <c r="BB137" s="47"/>
      <c r="BC137" s="48"/>
      <c r="BD137" s="36" t="s">
        <v>96</v>
      </c>
      <c r="BE137" s="36"/>
      <c r="BF137" s="36"/>
      <c r="BG137" s="36"/>
      <c r="BH137" s="36"/>
    </row>
    <row r="138" spans="1:79" ht="15" customHeight="1" x14ac:dyDescent="0.2">
      <c r="A138" s="30" t="s">
        <v>169</v>
      </c>
      <c r="B138" s="31"/>
      <c r="C138" s="31"/>
      <c r="D138" s="30">
        <v>2</v>
      </c>
      <c r="E138" s="31"/>
      <c r="F138" s="31"/>
      <c r="G138" s="31"/>
      <c r="H138" s="31"/>
      <c r="I138" s="31"/>
      <c r="J138" s="31"/>
      <c r="K138" s="31"/>
      <c r="L138" s="31"/>
      <c r="M138" s="31"/>
      <c r="N138" s="31"/>
      <c r="O138" s="31"/>
      <c r="P138" s="31"/>
      <c r="Q138" s="31"/>
      <c r="R138" s="31"/>
      <c r="S138" s="31"/>
      <c r="T138" s="32"/>
      <c r="U138" s="30">
        <v>3</v>
      </c>
      <c r="V138" s="31"/>
      <c r="W138" s="31"/>
      <c r="X138" s="31"/>
      <c r="Y138" s="32"/>
      <c r="Z138" s="30">
        <v>4</v>
      </c>
      <c r="AA138" s="31"/>
      <c r="AB138" s="31"/>
      <c r="AC138" s="31"/>
      <c r="AD138" s="32"/>
      <c r="AE138" s="30">
        <v>5</v>
      </c>
      <c r="AF138" s="31"/>
      <c r="AG138" s="31"/>
      <c r="AH138" s="31"/>
      <c r="AI138" s="32"/>
      <c r="AJ138" s="30">
        <v>6</v>
      </c>
      <c r="AK138" s="31"/>
      <c r="AL138" s="31"/>
      <c r="AM138" s="31"/>
      <c r="AN138" s="32"/>
      <c r="AO138" s="30">
        <v>7</v>
      </c>
      <c r="AP138" s="31"/>
      <c r="AQ138" s="31"/>
      <c r="AR138" s="31"/>
      <c r="AS138" s="32"/>
      <c r="AT138" s="30">
        <v>8</v>
      </c>
      <c r="AU138" s="31"/>
      <c r="AV138" s="31"/>
      <c r="AW138" s="31"/>
      <c r="AX138" s="32"/>
      <c r="AY138" s="30">
        <v>9</v>
      </c>
      <c r="AZ138" s="31"/>
      <c r="BA138" s="31"/>
      <c r="BB138" s="31"/>
      <c r="BC138" s="32"/>
      <c r="BD138" s="30">
        <v>10</v>
      </c>
      <c r="BE138" s="31"/>
      <c r="BF138" s="31"/>
      <c r="BG138" s="31"/>
      <c r="BH138" s="32"/>
    </row>
    <row r="139" spans="1:79" s="1" customFormat="1" ht="12.75" hidden="1" customHeight="1" x14ac:dyDescent="0.2">
      <c r="A139" s="33" t="s">
        <v>69</v>
      </c>
      <c r="B139" s="34"/>
      <c r="C139" s="34"/>
      <c r="D139" s="33" t="s">
        <v>57</v>
      </c>
      <c r="E139" s="34"/>
      <c r="F139" s="34"/>
      <c r="G139" s="34"/>
      <c r="H139" s="34"/>
      <c r="I139" s="34"/>
      <c r="J139" s="34"/>
      <c r="K139" s="34"/>
      <c r="L139" s="34"/>
      <c r="M139" s="34"/>
      <c r="N139" s="34"/>
      <c r="O139" s="34"/>
      <c r="P139" s="34"/>
      <c r="Q139" s="34"/>
      <c r="R139" s="34"/>
      <c r="S139" s="34"/>
      <c r="T139" s="35"/>
      <c r="U139" s="33" t="s">
        <v>60</v>
      </c>
      <c r="V139" s="34"/>
      <c r="W139" s="34"/>
      <c r="X139" s="34"/>
      <c r="Y139" s="35"/>
      <c r="Z139" s="33" t="s">
        <v>61</v>
      </c>
      <c r="AA139" s="34"/>
      <c r="AB139" s="34"/>
      <c r="AC139" s="34"/>
      <c r="AD139" s="35"/>
      <c r="AE139" s="33" t="s">
        <v>94</v>
      </c>
      <c r="AF139" s="34"/>
      <c r="AG139" s="34"/>
      <c r="AH139" s="34"/>
      <c r="AI139" s="35"/>
      <c r="AJ139" s="50" t="s">
        <v>171</v>
      </c>
      <c r="AK139" s="51"/>
      <c r="AL139" s="51"/>
      <c r="AM139" s="51"/>
      <c r="AN139" s="52"/>
      <c r="AO139" s="33" t="s">
        <v>62</v>
      </c>
      <c r="AP139" s="34"/>
      <c r="AQ139" s="34"/>
      <c r="AR139" s="34"/>
      <c r="AS139" s="35"/>
      <c r="AT139" s="33" t="s">
        <v>63</v>
      </c>
      <c r="AU139" s="34"/>
      <c r="AV139" s="34"/>
      <c r="AW139" s="34"/>
      <c r="AX139" s="35"/>
      <c r="AY139" s="33" t="s">
        <v>95</v>
      </c>
      <c r="AZ139" s="34"/>
      <c r="BA139" s="34"/>
      <c r="BB139" s="34"/>
      <c r="BC139" s="35"/>
      <c r="BD139" s="44" t="s">
        <v>171</v>
      </c>
      <c r="BE139" s="44"/>
      <c r="BF139" s="44"/>
      <c r="BG139" s="44"/>
      <c r="BH139" s="44"/>
      <c r="CA139" s="1" t="s">
        <v>35</v>
      </c>
    </row>
    <row r="140" spans="1:79" s="99" customFormat="1" ht="25.5" customHeight="1" x14ac:dyDescent="0.2">
      <c r="A140" s="89">
        <v>1</v>
      </c>
      <c r="B140" s="90"/>
      <c r="C140" s="90"/>
      <c r="D140" s="92" t="s">
        <v>196</v>
      </c>
      <c r="E140" s="93"/>
      <c r="F140" s="93"/>
      <c r="G140" s="93"/>
      <c r="H140" s="93"/>
      <c r="I140" s="93"/>
      <c r="J140" s="93"/>
      <c r="K140" s="93"/>
      <c r="L140" s="93"/>
      <c r="M140" s="93"/>
      <c r="N140" s="93"/>
      <c r="O140" s="93"/>
      <c r="P140" s="93"/>
      <c r="Q140" s="93"/>
      <c r="R140" s="93"/>
      <c r="S140" s="93"/>
      <c r="T140" s="94"/>
      <c r="U140" s="96">
        <v>18748091.199999999</v>
      </c>
      <c r="V140" s="97"/>
      <c r="W140" s="97"/>
      <c r="X140" s="97"/>
      <c r="Y140" s="98"/>
      <c r="Z140" s="96">
        <v>0</v>
      </c>
      <c r="AA140" s="97"/>
      <c r="AB140" s="97"/>
      <c r="AC140" s="97"/>
      <c r="AD140" s="98"/>
      <c r="AE140" s="95">
        <v>0</v>
      </c>
      <c r="AF140" s="95"/>
      <c r="AG140" s="95"/>
      <c r="AH140" s="95"/>
      <c r="AI140" s="95"/>
      <c r="AJ140" s="110">
        <f>IF(ISNUMBER(U140),U140,0)+IF(ISNUMBER(Z140),Z140,0)</f>
        <v>18748091.199999999</v>
      </c>
      <c r="AK140" s="110"/>
      <c r="AL140" s="110"/>
      <c r="AM140" s="110"/>
      <c r="AN140" s="110"/>
      <c r="AO140" s="95">
        <v>18909787.719999999</v>
      </c>
      <c r="AP140" s="95"/>
      <c r="AQ140" s="95"/>
      <c r="AR140" s="95"/>
      <c r="AS140" s="95"/>
      <c r="AT140" s="110">
        <v>0</v>
      </c>
      <c r="AU140" s="110"/>
      <c r="AV140" s="110"/>
      <c r="AW140" s="110"/>
      <c r="AX140" s="110"/>
      <c r="AY140" s="95">
        <v>0</v>
      </c>
      <c r="AZ140" s="95"/>
      <c r="BA140" s="95"/>
      <c r="BB140" s="95"/>
      <c r="BC140" s="95"/>
      <c r="BD140" s="110">
        <f>IF(ISNUMBER(AO140),AO140,0)+IF(ISNUMBER(AT140),AT140,0)</f>
        <v>18909787.719999999</v>
      </c>
      <c r="BE140" s="110"/>
      <c r="BF140" s="110"/>
      <c r="BG140" s="110"/>
      <c r="BH140" s="110"/>
      <c r="CA140" s="99" t="s">
        <v>36</v>
      </c>
    </row>
    <row r="141" spans="1:79" s="99" customFormat="1" ht="12.75" customHeight="1" x14ac:dyDescent="0.2">
      <c r="A141" s="89">
        <v>2</v>
      </c>
      <c r="B141" s="90"/>
      <c r="C141" s="90"/>
      <c r="D141" s="92" t="s">
        <v>197</v>
      </c>
      <c r="E141" s="93"/>
      <c r="F141" s="93"/>
      <c r="G141" s="93"/>
      <c r="H141" s="93"/>
      <c r="I141" s="93"/>
      <c r="J141" s="93"/>
      <c r="K141" s="93"/>
      <c r="L141" s="93"/>
      <c r="M141" s="93"/>
      <c r="N141" s="93"/>
      <c r="O141" s="93"/>
      <c r="P141" s="93"/>
      <c r="Q141" s="93"/>
      <c r="R141" s="93"/>
      <c r="S141" s="93"/>
      <c r="T141" s="94"/>
      <c r="U141" s="96">
        <v>0</v>
      </c>
      <c r="V141" s="97"/>
      <c r="W141" s="97"/>
      <c r="X141" s="97"/>
      <c r="Y141" s="98"/>
      <c r="Z141" s="96">
        <v>0</v>
      </c>
      <c r="AA141" s="97"/>
      <c r="AB141" s="97"/>
      <c r="AC141" s="97"/>
      <c r="AD141" s="98"/>
      <c r="AE141" s="95">
        <v>0</v>
      </c>
      <c r="AF141" s="95"/>
      <c r="AG141" s="95"/>
      <c r="AH141" s="95"/>
      <c r="AI141" s="95"/>
      <c r="AJ141" s="110">
        <f>IF(ISNUMBER(U141),U141,0)+IF(ISNUMBER(Z141),Z141,0)</f>
        <v>0</v>
      </c>
      <c r="AK141" s="110"/>
      <c r="AL141" s="110"/>
      <c r="AM141" s="110"/>
      <c r="AN141" s="110"/>
      <c r="AO141" s="95">
        <v>0</v>
      </c>
      <c r="AP141" s="95"/>
      <c r="AQ141" s="95"/>
      <c r="AR141" s="95"/>
      <c r="AS141" s="95"/>
      <c r="AT141" s="110">
        <v>0</v>
      </c>
      <c r="AU141" s="110"/>
      <c r="AV141" s="110"/>
      <c r="AW141" s="110"/>
      <c r="AX141" s="110"/>
      <c r="AY141" s="95">
        <v>0</v>
      </c>
      <c r="AZ141" s="95"/>
      <c r="BA141" s="95"/>
      <c r="BB141" s="95"/>
      <c r="BC141" s="95"/>
      <c r="BD141" s="110">
        <f>IF(ISNUMBER(AO141),AO141,0)+IF(ISNUMBER(AT141),AT141,0)</f>
        <v>0</v>
      </c>
      <c r="BE141" s="110"/>
      <c r="BF141" s="110"/>
      <c r="BG141" s="110"/>
      <c r="BH141" s="110"/>
    </row>
    <row r="142" spans="1:79" s="99" customFormat="1" ht="38.25" customHeight="1" x14ac:dyDescent="0.2">
      <c r="A142" s="89">
        <v>3</v>
      </c>
      <c r="B142" s="90"/>
      <c r="C142" s="90"/>
      <c r="D142" s="92" t="s">
        <v>198</v>
      </c>
      <c r="E142" s="93"/>
      <c r="F142" s="93"/>
      <c r="G142" s="93"/>
      <c r="H142" s="93"/>
      <c r="I142" s="93"/>
      <c r="J142" s="93"/>
      <c r="K142" s="93"/>
      <c r="L142" s="93"/>
      <c r="M142" s="93"/>
      <c r="N142" s="93"/>
      <c r="O142" s="93"/>
      <c r="P142" s="93"/>
      <c r="Q142" s="93"/>
      <c r="R142" s="93"/>
      <c r="S142" s="93"/>
      <c r="T142" s="94"/>
      <c r="U142" s="96">
        <v>0</v>
      </c>
      <c r="V142" s="97"/>
      <c r="W142" s="97"/>
      <c r="X142" s="97"/>
      <c r="Y142" s="98"/>
      <c r="Z142" s="96">
        <v>0</v>
      </c>
      <c r="AA142" s="97"/>
      <c r="AB142" s="97"/>
      <c r="AC142" s="97"/>
      <c r="AD142" s="98"/>
      <c r="AE142" s="95">
        <v>0</v>
      </c>
      <c r="AF142" s="95"/>
      <c r="AG142" s="95"/>
      <c r="AH142" s="95"/>
      <c r="AI142" s="95"/>
      <c r="AJ142" s="110">
        <f>IF(ISNUMBER(U142),U142,0)+IF(ISNUMBER(Z142),Z142,0)</f>
        <v>0</v>
      </c>
      <c r="AK142" s="110"/>
      <c r="AL142" s="110"/>
      <c r="AM142" s="110"/>
      <c r="AN142" s="110"/>
      <c r="AO142" s="95">
        <v>0</v>
      </c>
      <c r="AP142" s="95"/>
      <c r="AQ142" s="95"/>
      <c r="AR142" s="95"/>
      <c r="AS142" s="95"/>
      <c r="AT142" s="110">
        <v>0</v>
      </c>
      <c r="AU142" s="110"/>
      <c r="AV142" s="110"/>
      <c r="AW142" s="110"/>
      <c r="AX142" s="110"/>
      <c r="AY142" s="95">
        <v>0</v>
      </c>
      <c r="AZ142" s="95"/>
      <c r="BA142" s="95"/>
      <c r="BB142" s="95"/>
      <c r="BC142" s="95"/>
      <c r="BD142" s="110">
        <f>IF(ISNUMBER(AO142),AO142,0)+IF(ISNUMBER(AT142),AT142,0)</f>
        <v>0</v>
      </c>
      <c r="BE142" s="110"/>
      <c r="BF142" s="110"/>
      <c r="BG142" s="110"/>
      <c r="BH142" s="110"/>
    </row>
    <row r="143" spans="1:79" s="99" customFormat="1" ht="29.25" customHeight="1" x14ac:dyDescent="0.2">
      <c r="A143" s="89">
        <v>4</v>
      </c>
      <c r="B143" s="90"/>
      <c r="C143" s="90"/>
      <c r="D143" s="92" t="s">
        <v>199</v>
      </c>
      <c r="E143" s="93"/>
      <c r="F143" s="93"/>
      <c r="G143" s="93"/>
      <c r="H143" s="93"/>
      <c r="I143" s="93"/>
      <c r="J143" s="93"/>
      <c r="K143" s="93"/>
      <c r="L143" s="93"/>
      <c r="M143" s="93"/>
      <c r="N143" s="93"/>
      <c r="O143" s="93"/>
      <c r="P143" s="93"/>
      <c r="Q143" s="93"/>
      <c r="R143" s="93"/>
      <c r="S143" s="93"/>
      <c r="T143" s="94"/>
      <c r="U143" s="96">
        <v>0</v>
      </c>
      <c r="V143" s="97"/>
      <c r="W143" s="97"/>
      <c r="X143" s="97"/>
      <c r="Y143" s="98"/>
      <c r="Z143" s="96">
        <v>0</v>
      </c>
      <c r="AA143" s="97"/>
      <c r="AB143" s="97"/>
      <c r="AC143" s="97"/>
      <c r="AD143" s="98"/>
      <c r="AE143" s="95">
        <v>0</v>
      </c>
      <c r="AF143" s="95"/>
      <c r="AG143" s="95"/>
      <c r="AH143" s="95"/>
      <c r="AI143" s="95"/>
      <c r="AJ143" s="110">
        <f>IF(ISNUMBER(U143),U143,0)+IF(ISNUMBER(Z143),Z143,0)</f>
        <v>0</v>
      </c>
      <c r="AK143" s="110"/>
      <c r="AL143" s="110"/>
      <c r="AM143" s="110"/>
      <c r="AN143" s="110"/>
      <c r="AO143" s="95">
        <v>0</v>
      </c>
      <c r="AP143" s="95"/>
      <c r="AQ143" s="95"/>
      <c r="AR143" s="95"/>
      <c r="AS143" s="95"/>
      <c r="AT143" s="110">
        <v>0</v>
      </c>
      <c r="AU143" s="110"/>
      <c r="AV143" s="110"/>
      <c r="AW143" s="110"/>
      <c r="AX143" s="110"/>
      <c r="AY143" s="95">
        <v>0</v>
      </c>
      <c r="AZ143" s="95"/>
      <c r="BA143" s="95"/>
      <c r="BB143" s="95"/>
      <c r="BC143" s="95"/>
      <c r="BD143" s="110">
        <f>IF(ISNUMBER(AO143),AO143,0)+IF(ISNUMBER(AT143),AT143,0)</f>
        <v>0</v>
      </c>
      <c r="BE143" s="110"/>
      <c r="BF143" s="110"/>
      <c r="BG143" s="110"/>
      <c r="BH143" s="110"/>
    </row>
    <row r="144" spans="1:79" s="6" customFormat="1" ht="12.75" customHeight="1" x14ac:dyDescent="0.2">
      <c r="A144" s="87"/>
      <c r="B144" s="85"/>
      <c r="C144" s="85"/>
      <c r="D144" s="100" t="s">
        <v>147</v>
      </c>
      <c r="E144" s="101"/>
      <c r="F144" s="101"/>
      <c r="G144" s="101"/>
      <c r="H144" s="101"/>
      <c r="I144" s="101"/>
      <c r="J144" s="101"/>
      <c r="K144" s="101"/>
      <c r="L144" s="101"/>
      <c r="M144" s="101"/>
      <c r="N144" s="101"/>
      <c r="O144" s="101"/>
      <c r="P144" s="101"/>
      <c r="Q144" s="101"/>
      <c r="R144" s="101"/>
      <c r="S144" s="101"/>
      <c r="T144" s="102"/>
      <c r="U144" s="104">
        <v>18748091.199999999</v>
      </c>
      <c r="V144" s="105"/>
      <c r="W144" s="105"/>
      <c r="X144" s="105"/>
      <c r="Y144" s="106"/>
      <c r="Z144" s="104">
        <v>0</v>
      </c>
      <c r="AA144" s="105"/>
      <c r="AB144" s="105"/>
      <c r="AC144" s="105"/>
      <c r="AD144" s="106"/>
      <c r="AE144" s="103">
        <v>0</v>
      </c>
      <c r="AF144" s="103"/>
      <c r="AG144" s="103"/>
      <c r="AH144" s="103"/>
      <c r="AI144" s="103"/>
      <c r="AJ144" s="88">
        <f>IF(ISNUMBER(U144),U144,0)+IF(ISNUMBER(Z144),Z144,0)</f>
        <v>18748091.199999999</v>
      </c>
      <c r="AK144" s="88"/>
      <c r="AL144" s="88"/>
      <c r="AM144" s="88"/>
      <c r="AN144" s="88"/>
      <c r="AO144" s="103">
        <v>18909787.719999999</v>
      </c>
      <c r="AP144" s="103"/>
      <c r="AQ144" s="103"/>
      <c r="AR144" s="103"/>
      <c r="AS144" s="103"/>
      <c r="AT144" s="88">
        <v>0</v>
      </c>
      <c r="AU144" s="88"/>
      <c r="AV144" s="88"/>
      <c r="AW144" s="88"/>
      <c r="AX144" s="88"/>
      <c r="AY144" s="103">
        <v>0</v>
      </c>
      <c r="AZ144" s="103"/>
      <c r="BA144" s="103"/>
      <c r="BB144" s="103"/>
      <c r="BC144" s="103"/>
      <c r="BD144" s="88">
        <f>IF(ISNUMBER(AO144),AO144,0)+IF(ISNUMBER(AT144),AT144,0)</f>
        <v>18909787.719999999</v>
      </c>
      <c r="BE144" s="88"/>
      <c r="BF144" s="88"/>
      <c r="BG144" s="88"/>
      <c r="BH144" s="88"/>
    </row>
    <row r="145" spans="1:79" s="5" customFormat="1" ht="12.75" customHeight="1" x14ac:dyDescent="0.2">
      <c r="A145" s="17"/>
      <c r="B145" s="17"/>
      <c r="C145" s="17"/>
      <c r="D145" s="17"/>
      <c r="E145" s="17"/>
      <c r="F145" s="17"/>
      <c r="G145" s="17"/>
      <c r="H145" s="17"/>
      <c r="I145" s="17"/>
      <c r="J145" s="17"/>
      <c r="K145" s="17"/>
      <c r="L145" s="17"/>
      <c r="M145" s="17"/>
      <c r="N145" s="17"/>
      <c r="O145" s="17"/>
      <c r="P145" s="17"/>
      <c r="Q145" s="17"/>
      <c r="R145" s="17"/>
      <c r="S145" s="17"/>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row>
    <row r="147" spans="1:79" ht="14.25" customHeight="1" x14ac:dyDescent="0.2">
      <c r="A147" s="42" t="s">
        <v>152</v>
      </c>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row>
    <row r="148" spans="1:79" ht="14.25" customHeight="1" x14ac:dyDescent="0.2">
      <c r="A148" s="42" t="s">
        <v>269</v>
      </c>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row>
    <row r="149" spans="1:79" ht="23.1" customHeight="1" x14ac:dyDescent="0.2">
      <c r="A149" s="61" t="s">
        <v>6</v>
      </c>
      <c r="B149" s="62"/>
      <c r="C149" s="62"/>
      <c r="D149" s="36" t="s">
        <v>9</v>
      </c>
      <c r="E149" s="36"/>
      <c r="F149" s="36"/>
      <c r="G149" s="36"/>
      <c r="H149" s="36"/>
      <c r="I149" s="36"/>
      <c r="J149" s="36"/>
      <c r="K149" s="36"/>
      <c r="L149" s="36"/>
      <c r="M149" s="36"/>
      <c r="N149" s="36"/>
      <c r="O149" s="36"/>
      <c r="P149" s="36"/>
      <c r="Q149" s="36" t="s">
        <v>8</v>
      </c>
      <c r="R149" s="36"/>
      <c r="S149" s="36"/>
      <c r="T149" s="36"/>
      <c r="U149" s="36"/>
      <c r="V149" s="36" t="s">
        <v>7</v>
      </c>
      <c r="W149" s="36"/>
      <c r="X149" s="36"/>
      <c r="Y149" s="36"/>
      <c r="Z149" s="36"/>
      <c r="AA149" s="36"/>
      <c r="AB149" s="36"/>
      <c r="AC149" s="36"/>
      <c r="AD149" s="36"/>
      <c r="AE149" s="36"/>
      <c r="AF149" s="30" t="s">
        <v>255</v>
      </c>
      <c r="AG149" s="31"/>
      <c r="AH149" s="31"/>
      <c r="AI149" s="31"/>
      <c r="AJ149" s="31"/>
      <c r="AK149" s="31"/>
      <c r="AL149" s="31"/>
      <c r="AM149" s="31"/>
      <c r="AN149" s="31"/>
      <c r="AO149" s="31"/>
      <c r="AP149" s="31"/>
      <c r="AQ149" s="31"/>
      <c r="AR149" s="31"/>
      <c r="AS149" s="31"/>
      <c r="AT149" s="32"/>
      <c r="AU149" s="30" t="s">
        <v>258</v>
      </c>
      <c r="AV149" s="31"/>
      <c r="AW149" s="31"/>
      <c r="AX149" s="31"/>
      <c r="AY149" s="31"/>
      <c r="AZ149" s="31"/>
      <c r="BA149" s="31"/>
      <c r="BB149" s="31"/>
      <c r="BC149" s="31"/>
      <c r="BD149" s="31"/>
      <c r="BE149" s="31"/>
      <c r="BF149" s="31"/>
      <c r="BG149" s="31"/>
      <c r="BH149" s="31"/>
      <c r="BI149" s="32"/>
      <c r="BJ149" s="30" t="s">
        <v>265</v>
      </c>
      <c r="BK149" s="31"/>
      <c r="BL149" s="31"/>
      <c r="BM149" s="31"/>
      <c r="BN149" s="31"/>
      <c r="BO149" s="31"/>
      <c r="BP149" s="31"/>
      <c r="BQ149" s="31"/>
      <c r="BR149" s="31"/>
      <c r="BS149" s="31"/>
      <c r="BT149" s="31"/>
      <c r="BU149" s="31"/>
      <c r="BV149" s="31"/>
      <c r="BW149" s="31"/>
      <c r="BX149" s="32"/>
    </row>
    <row r="150" spans="1:79" ht="32.25" customHeight="1" x14ac:dyDescent="0.2">
      <c r="A150" s="64"/>
      <c r="B150" s="65"/>
      <c r="C150" s="65"/>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t="s">
        <v>4</v>
      </c>
      <c r="AG150" s="36"/>
      <c r="AH150" s="36"/>
      <c r="AI150" s="36"/>
      <c r="AJ150" s="36"/>
      <c r="AK150" s="36" t="s">
        <v>3</v>
      </c>
      <c r="AL150" s="36"/>
      <c r="AM150" s="36"/>
      <c r="AN150" s="36"/>
      <c r="AO150" s="36"/>
      <c r="AP150" s="36" t="s">
        <v>123</v>
      </c>
      <c r="AQ150" s="36"/>
      <c r="AR150" s="36"/>
      <c r="AS150" s="36"/>
      <c r="AT150" s="36"/>
      <c r="AU150" s="36" t="s">
        <v>4</v>
      </c>
      <c r="AV150" s="36"/>
      <c r="AW150" s="36"/>
      <c r="AX150" s="36"/>
      <c r="AY150" s="36"/>
      <c r="AZ150" s="36" t="s">
        <v>3</v>
      </c>
      <c r="BA150" s="36"/>
      <c r="BB150" s="36"/>
      <c r="BC150" s="36"/>
      <c r="BD150" s="36"/>
      <c r="BE150" s="36" t="s">
        <v>90</v>
      </c>
      <c r="BF150" s="36"/>
      <c r="BG150" s="36"/>
      <c r="BH150" s="36"/>
      <c r="BI150" s="36"/>
      <c r="BJ150" s="36" t="s">
        <v>4</v>
      </c>
      <c r="BK150" s="36"/>
      <c r="BL150" s="36"/>
      <c r="BM150" s="36"/>
      <c r="BN150" s="36"/>
      <c r="BO150" s="36" t="s">
        <v>3</v>
      </c>
      <c r="BP150" s="36"/>
      <c r="BQ150" s="36"/>
      <c r="BR150" s="36"/>
      <c r="BS150" s="36"/>
      <c r="BT150" s="36" t="s">
        <v>97</v>
      </c>
      <c r="BU150" s="36"/>
      <c r="BV150" s="36"/>
      <c r="BW150" s="36"/>
      <c r="BX150" s="36"/>
    </row>
    <row r="151" spans="1:79" ht="15" customHeight="1" x14ac:dyDescent="0.2">
      <c r="A151" s="30">
        <v>1</v>
      </c>
      <c r="B151" s="31"/>
      <c r="C151" s="31"/>
      <c r="D151" s="36">
        <v>2</v>
      </c>
      <c r="E151" s="36"/>
      <c r="F151" s="36"/>
      <c r="G151" s="36"/>
      <c r="H151" s="36"/>
      <c r="I151" s="36"/>
      <c r="J151" s="36"/>
      <c r="K151" s="36"/>
      <c r="L151" s="36"/>
      <c r="M151" s="36"/>
      <c r="N151" s="36"/>
      <c r="O151" s="36"/>
      <c r="P151" s="36"/>
      <c r="Q151" s="36">
        <v>3</v>
      </c>
      <c r="R151" s="36"/>
      <c r="S151" s="36"/>
      <c r="T151" s="36"/>
      <c r="U151" s="36"/>
      <c r="V151" s="36">
        <v>4</v>
      </c>
      <c r="W151" s="36"/>
      <c r="X151" s="36"/>
      <c r="Y151" s="36"/>
      <c r="Z151" s="36"/>
      <c r="AA151" s="36"/>
      <c r="AB151" s="36"/>
      <c r="AC151" s="36"/>
      <c r="AD151" s="36"/>
      <c r="AE151" s="36"/>
      <c r="AF151" s="36">
        <v>5</v>
      </c>
      <c r="AG151" s="36"/>
      <c r="AH151" s="36"/>
      <c r="AI151" s="36"/>
      <c r="AJ151" s="36"/>
      <c r="AK151" s="36">
        <v>6</v>
      </c>
      <c r="AL151" s="36"/>
      <c r="AM151" s="36"/>
      <c r="AN151" s="36"/>
      <c r="AO151" s="36"/>
      <c r="AP151" s="36">
        <v>7</v>
      </c>
      <c r="AQ151" s="36"/>
      <c r="AR151" s="36"/>
      <c r="AS151" s="36"/>
      <c r="AT151" s="36"/>
      <c r="AU151" s="36">
        <v>8</v>
      </c>
      <c r="AV151" s="36"/>
      <c r="AW151" s="36"/>
      <c r="AX151" s="36"/>
      <c r="AY151" s="36"/>
      <c r="AZ151" s="36">
        <v>9</v>
      </c>
      <c r="BA151" s="36"/>
      <c r="BB151" s="36"/>
      <c r="BC151" s="36"/>
      <c r="BD151" s="36"/>
      <c r="BE151" s="36">
        <v>10</v>
      </c>
      <c r="BF151" s="36"/>
      <c r="BG151" s="36"/>
      <c r="BH151" s="36"/>
      <c r="BI151" s="36"/>
      <c r="BJ151" s="36">
        <v>11</v>
      </c>
      <c r="BK151" s="36"/>
      <c r="BL151" s="36"/>
      <c r="BM151" s="36"/>
      <c r="BN151" s="36"/>
      <c r="BO151" s="36">
        <v>12</v>
      </c>
      <c r="BP151" s="36"/>
      <c r="BQ151" s="36"/>
      <c r="BR151" s="36"/>
      <c r="BS151" s="36"/>
      <c r="BT151" s="36">
        <v>13</v>
      </c>
      <c r="BU151" s="36"/>
      <c r="BV151" s="36"/>
      <c r="BW151" s="36"/>
      <c r="BX151" s="36"/>
    </row>
    <row r="152" spans="1:79" ht="10.5" hidden="1" customHeight="1" x14ac:dyDescent="0.2">
      <c r="A152" s="33" t="s">
        <v>154</v>
      </c>
      <c r="B152" s="34"/>
      <c r="C152" s="34"/>
      <c r="D152" s="36" t="s">
        <v>57</v>
      </c>
      <c r="E152" s="36"/>
      <c r="F152" s="36"/>
      <c r="G152" s="36"/>
      <c r="H152" s="36"/>
      <c r="I152" s="36"/>
      <c r="J152" s="36"/>
      <c r="K152" s="36"/>
      <c r="L152" s="36"/>
      <c r="M152" s="36"/>
      <c r="N152" s="36"/>
      <c r="O152" s="36"/>
      <c r="P152" s="36"/>
      <c r="Q152" s="36" t="s">
        <v>70</v>
      </c>
      <c r="R152" s="36"/>
      <c r="S152" s="36"/>
      <c r="T152" s="36"/>
      <c r="U152" s="36"/>
      <c r="V152" s="36" t="s">
        <v>71</v>
      </c>
      <c r="W152" s="36"/>
      <c r="X152" s="36"/>
      <c r="Y152" s="36"/>
      <c r="Z152" s="36"/>
      <c r="AA152" s="36"/>
      <c r="AB152" s="36"/>
      <c r="AC152" s="36"/>
      <c r="AD152" s="36"/>
      <c r="AE152" s="36"/>
      <c r="AF152" s="38" t="s">
        <v>111</v>
      </c>
      <c r="AG152" s="38"/>
      <c r="AH152" s="38"/>
      <c r="AI152" s="38"/>
      <c r="AJ152" s="38"/>
      <c r="AK152" s="37" t="s">
        <v>112</v>
      </c>
      <c r="AL152" s="37"/>
      <c r="AM152" s="37"/>
      <c r="AN152" s="37"/>
      <c r="AO152" s="37"/>
      <c r="AP152" s="44" t="s">
        <v>122</v>
      </c>
      <c r="AQ152" s="44"/>
      <c r="AR152" s="44"/>
      <c r="AS152" s="44"/>
      <c r="AT152" s="44"/>
      <c r="AU152" s="38" t="s">
        <v>113</v>
      </c>
      <c r="AV152" s="38"/>
      <c r="AW152" s="38"/>
      <c r="AX152" s="38"/>
      <c r="AY152" s="38"/>
      <c r="AZ152" s="37" t="s">
        <v>114</v>
      </c>
      <c r="BA152" s="37"/>
      <c r="BB152" s="37"/>
      <c r="BC152" s="37"/>
      <c r="BD152" s="37"/>
      <c r="BE152" s="44" t="s">
        <v>122</v>
      </c>
      <c r="BF152" s="44"/>
      <c r="BG152" s="44"/>
      <c r="BH152" s="44"/>
      <c r="BI152" s="44"/>
      <c r="BJ152" s="38" t="s">
        <v>105</v>
      </c>
      <c r="BK152" s="38"/>
      <c r="BL152" s="38"/>
      <c r="BM152" s="38"/>
      <c r="BN152" s="38"/>
      <c r="BO152" s="37" t="s">
        <v>106</v>
      </c>
      <c r="BP152" s="37"/>
      <c r="BQ152" s="37"/>
      <c r="BR152" s="37"/>
      <c r="BS152" s="37"/>
      <c r="BT152" s="44" t="s">
        <v>122</v>
      </c>
      <c r="BU152" s="44"/>
      <c r="BV152" s="44"/>
      <c r="BW152" s="44"/>
      <c r="BX152" s="44"/>
      <c r="CA152" t="s">
        <v>37</v>
      </c>
    </row>
    <row r="153" spans="1:79" s="6" customFormat="1" ht="15" customHeight="1" x14ac:dyDescent="0.2">
      <c r="A153" s="87">
        <v>0</v>
      </c>
      <c r="B153" s="85"/>
      <c r="C153" s="85"/>
      <c r="D153" s="111" t="s">
        <v>200</v>
      </c>
      <c r="E153" s="111"/>
      <c r="F153" s="111"/>
      <c r="G153" s="111"/>
      <c r="H153" s="111"/>
      <c r="I153" s="111"/>
      <c r="J153" s="111"/>
      <c r="K153" s="111"/>
      <c r="L153" s="111"/>
      <c r="M153" s="111"/>
      <c r="N153" s="111"/>
      <c r="O153" s="111"/>
      <c r="P153" s="111"/>
      <c r="Q153" s="111"/>
      <c r="R153" s="111"/>
      <c r="S153" s="111"/>
      <c r="T153" s="111"/>
      <c r="U153" s="111"/>
      <c r="V153" s="111"/>
      <c r="W153" s="111"/>
      <c r="X153" s="111"/>
      <c r="Y153" s="111"/>
      <c r="Z153" s="111"/>
      <c r="AA153" s="111"/>
      <c r="AB153" s="111"/>
      <c r="AC153" s="111"/>
      <c r="AD153" s="111"/>
      <c r="AE153" s="111"/>
      <c r="AF153" s="112"/>
      <c r="AG153" s="112"/>
      <c r="AH153" s="112"/>
      <c r="AI153" s="112"/>
      <c r="AJ153" s="112"/>
      <c r="AK153" s="112"/>
      <c r="AL153" s="112"/>
      <c r="AM153" s="112"/>
      <c r="AN153" s="112"/>
      <c r="AO153" s="112"/>
      <c r="AP153" s="112">
        <f>IF(ISNUMBER(AF153),AF153,0)+IF(ISNUMBER(AK153),AK153,0)</f>
        <v>0</v>
      </c>
      <c r="AQ153" s="112"/>
      <c r="AR153" s="112"/>
      <c r="AS153" s="112"/>
      <c r="AT153" s="112"/>
      <c r="AU153" s="112"/>
      <c r="AV153" s="112"/>
      <c r="AW153" s="112"/>
      <c r="AX153" s="112"/>
      <c r="AY153" s="112"/>
      <c r="AZ153" s="112"/>
      <c r="BA153" s="112"/>
      <c r="BB153" s="112"/>
      <c r="BC153" s="112"/>
      <c r="BD153" s="112"/>
      <c r="BE153" s="112">
        <f>IF(ISNUMBER(AU153),AU153,0)+IF(ISNUMBER(AZ153),AZ153,0)</f>
        <v>0</v>
      </c>
      <c r="BF153" s="112"/>
      <c r="BG153" s="112"/>
      <c r="BH153" s="112"/>
      <c r="BI153" s="112"/>
      <c r="BJ153" s="112"/>
      <c r="BK153" s="112"/>
      <c r="BL153" s="112"/>
      <c r="BM153" s="112"/>
      <c r="BN153" s="112"/>
      <c r="BO153" s="112"/>
      <c r="BP153" s="112"/>
      <c r="BQ153" s="112"/>
      <c r="BR153" s="112"/>
      <c r="BS153" s="112"/>
      <c r="BT153" s="112">
        <f>IF(ISNUMBER(BJ153),BJ153,0)+IF(ISNUMBER(BO153),BO153,0)</f>
        <v>0</v>
      </c>
      <c r="BU153" s="112"/>
      <c r="BV153" s="112"/>
      <c r="BW153" s="112"/>
      <c r="BX153" s="112"/>
      <c r="CA153" s="6" t="s">
        <v>38</v>
      </c>
    </row>
    <row r="154" spans="1:79" s="99" customFormat="1" ht="15" customHeight="1" x14ac:dyDescent="0.2">
      <c r="A154" s="89">
        <v>1</v>
      </c>
      <c r="B154" s="90"/>
      <c r="C154" s="90"/>
      <c r="D154" s="114" t="s">
        <v>201</v>
      </c>
      <c r="E154" s="93"/>
      <c r="F154" s="93"/>
      <c r="G154" s="93"/>
      <c r="H154" s="93"/>
      <c r="I154" s="93"/>
      <c r="J154" s="93"/>
      <c r="K154" s="93"/>
      <c r="L154" s="93"/>
      <c r="M154" s="93"/>
      <c r="N154" s="93"/>
      <c r="O154" s="93"/>
      <c r="P154" s="94"/>
      <c r="Q154" s="36" t="s">
        <v>202</v>
      </c>
      <c r="R154" s="36"/>
      <c r="S154" s="36"/>
      <c r="T154" s="36"/>
      <c r="U154" s="36"/>
      <c r="V154" s="36" t="s">
        <v>203</v>
      </c>
      <c r="W154" s="36"/>
      <c r="X154" s="36"/>
      <c r="Y154" s="36"/>
      <c r="Z154" s="36"/>
      <c r="AA154" s="36"/>
      <c r="AB154" s="36"/>
      <c r="AC154" s="36"/>
      <c r="AD154" s="36"/>
      <c r="AE154" s="36"/>
      <c r="AF154" s="115">
        <v>47.75</v>
      </c>
      <c r="AG154" s="115"/>
      <c r="AH154" s="115"/>
      <c r="AI154" s="115"/>
      <c r="AJ154" s="115"/>
      <c r="AK154" s="115">
        <v>0</v>
      </c>
      <c r="AL154" s="115"/>
      <c r="AM154" s="115"/>
      <c r="AN154" s="115"/>
      <c r="AO154" s="115"/>
      <c r="AP154" s="115">
        <f>IF(ISNUMBER(AF154),AF154,0)+IF(ISNUMBER(AK154),AK154,0)</f>
        <v>47.75</v>
      </c>
      <c r="AQ154" s="115"/>
      <c r="AR154" s="115"/>
      <c r="AS154" s="115"/>
      <c r="AT154" s="115"/>
      <c r="AU154" s="115">
        <v>48.25</v>
      </c>
      <c r="AV154" s="115"/>
      <c r="AW154" s="115"/>
      <c r="AX154" s="115"/>
      <c r="AY154" s="115"/>
      <c r="AZ154" s="115">
        <v>0</v>
      </c>
      <c r="BA154" s="115"/>
      <c r="BB154" s="115"/>
      <c r="BC154" s="115"/>
      <c r="BD154" s="115"/>
      <c r="BE154" s="115">
        <f>IF(ISNUMBER(AU154),AU154,0)+IF(ISNUMBER(AZ154),AZ154,0)</f>
        <v>48.25</v>
      </c>
      <c r="BF154" s="115"/>
      <c r="BG154" s="115"/>
      <c r="BH154" s="115"/>
      <c r="BI154" s="115"/>
      <c r="BJ154" s="115">
        <v>50.75</v>
      </c>
      <c r="BK154" s="115"/>
      <c r="BL154" s="115"/>
      <c r="BM154" s="115"/>
      <c r="BN154" s="115"/>
      <c r="BO154" s="115">
        <v>0</v>
      </c>
      <c r="BP154" s="115"/>
      <c r="BQ154" s="115"/>
      <c r="BR154" s="115"/>
      <c r="BS154" s="115"/>
      <c r="BT154" s="115">
        <f>IF(ISNUMBER(BJ154),BJ154,0)+IF(ISNUMBER(BO154),BO154,0)</f>
        <v>50.75</v>
      </c>
      <c r="BU154" s="115"/>
      <c r="BV154" s="115"/>
      <c r="BW154" s="115"/>
      <c r="BX154" s="115"/>
    </row>
    <row r="155" spans="1:79" s="99" customFormat="1" ht="15" customHeight="1" x14ac:dyDescent="0.2">
      <c r="A155" s="89">
        <v>0</v>
      </c>
      <c r="B155" s="90"/>
      <c r="C155" s="90"/>
      <c r="D155" s="114" t="s">
        <v>204</v>
      </c>
      <c r="E155" s="93"/>
      <c r="F155" s="93"/>
      <c r="G155" s="93"/>
      <c r="H155" s="93"/>
      <c r="I155" s="93"/>
      <c r="J155" s="93"/>
      <c r="K155" s="93"/>
      <c r="L155" s="93"/>
      <c r="M155" s="93"/>
      <c r="N155" s="93"/>
      <c r="O155" s="93"/>
      <c r="P155" s="94"/>
      <c r="Q155" s="36" t="s">
        <v>205</v>
      </c>
      <c r="R155" s="36"/>
      <c r="S155" s="36"/>
      <c r="T155" s="36"/>
      <c r="U155" s="36"/>
      <c r="V155" s="36" t="s">
        <v>206</v>
      </c>
      <c r="W155" s="36"/>
      <c r="X155" s="36"/>
      <c r="Y155" s="36"/>
      <c r="Z155" s="36"/>
      <c r="AA155" s="36"/>
      <c r="AB155" s="36"/>
      <c r="AC155" s="36"/>
      <c r="AD155" s="36"/>
      <c r="AE155" s="36"/>
      <c r="AF155" s="115">
        <v>12104788.98</v>
      </c>
      <c r="AG155" s="115"/>
      <c r="AH155" s="115"/>
      <c r="AI155" s="115"/>
      <c r="AJ155" s="115"/>
      <c r="AK155" s="115">
        <v>1933922.57</v>
      </c>
      <c r="AL155" s="115"/>
      <c r="AM155" s="115"/>
      <c r="AN155" s="115"/>
      <c r="AO155" s="115"/>
      <c r="AP155" s="115">
        <f>IF(ISNUMBER(AF155),AF155,0)+IF(ISNUMBER(AK155),AK155,0)</f>
        <v>14038711.550000001</v>
      </c>
      <c r="AQ155" s="115"/>
      <c r="AR155" s="115"/>
      <c r="AS155" s="115"/>
      <c r="AT155" s="115"/>
      <c r="AU155" s="115">
        <v>17027533.280000001</v>
      </c>
      <c r="AV155" s="115"/>
      <c r="AW155" s="115"/>
      <c r="AX155" s="115"/>
      <c r="AY155" s="115"/>
      <c r="AZ155" s="115">
        <v>331370</v>
      </c>
      <c r="BA155" s="115"/>
      <c r="BB155" s="115"/>
      <c r="BC155" s="115"/>
      <c r="BD155" s="115"/>
      <c r="BE155" s="115">
        <f>IF(ISNUMBER(AU155),AU155,0)+IF(ISNUMBER(AZ155),AZ155,0)</f>
        <v>17358903.280000001</v>
      </c>
      <c r="BF155" s="115"/>
      <c r="BG155" s="115"/>
      <c r="BH155" s="115"/>
      <c r="BI155" s="115"/>
      <c r="BJ155" s="115">
        <v>18818112</v>
      </c>
      <c r="BK155" s="115"/>
      <c r="BL155" s="115"/>
      <c r="BM155" s="115"/>
      <c r="BN155" s="115"/>
      <c r="BO155" s="115">
        <v>2300000</v>
      </c>
      <c r="BP155" s="115"/>
      <c r="BQ155" s="115"/>
      <c r="BR155" s="115"/>
      <c r="BS155" s="115"/>
      <c r="BT155" s="115">
        <f>IF(ISNUMBER(BJ155),BJ155,0)+IF(ISNUMBER(BO155),BO155,0)</f>
        <v>21118112</v>
      </c>
      <c r="BU155" s="115"/>
      <c r="BV155" s="115"/>
      <c r="BW155" s="115"/>
      <c r="BX155" s="115"/>
    </row>
    <row r="156" spans="1:79" s="99" customFormat="1" ht="30" customHeight="1" x14ac:dyDescent="0.2">
      <c r="A156" s="89">
        <v>4</v>
      </c>
      <c r="B156" s="90"/>
      <c r="C156" s="90"/>
      <c r="D156" s="114" t="s">
        <v>207</v>
      </c>
      <c r="E156" s="93"/>
      <c r="F156" s="93"/>
      <c r="G156" s="93"/>
      <c r="H156" s="93"/>
      <c r="I156" s="93"/>
      <c r="J156" s="93"/>
      <c r="K156" s="93"/>
      <c r="L156" s="93"/>
      <c r="M156" s="93"/>
      <c r="N156" s="93"/>
      <c r="O156" s="93"/>
      <c r="P156" s="94"/>
      <c r="Q156" s="36" t="s">
        <v>205</v>
      </c>
      <c r="R156" s="36"/>
      <c r="S156" s="36"/>
      <c r="T156" s="36"/>
      <c r="U156" s="36"/>
      <c r="V156" s="36" t="s">
        <v>208</v>
      </c>
      <c r="W156" s="36"/>
      <c r="X156" s="36"/>
      <c r="Y156" s="36"/>
      <c r="Z156" s="36"/>
      <c r="AA156" s="36"/>
      <c r="AB156" s="36"/>
      <c r="AC156" s="36"/>
      <c r="AD156" s="36"/>
      <c r="AE156" s="36"/>
      <c r="AF156" s="115">
        <v>0</v>
      </c>
      <c r="AG156" s="115"/>
      <c r="AH156" s="115"/>
      <c r="AI156" s="115"/>
      <c r="AJ156" s="115"/>
      <c r="AK156" s="115">
        <v>1933922.57</v>
      </c>
      <c r="AL156" s="115"/>
      <c r="AM156" s="115"/>
      <c r="AN156" s="115"/>
      <c r="AO156" s="115"/>
      <c r="AP156" s="115">
        <f>IF(ISNUMBER(AF156),AF156,0)+IF(ISNUMBER(AK156),AK156,0)</f>
        <v>1933922.57</v>
      </c>
      <c r="AQ156" s="115"/>
      <c r="AR156" s="115"/>
      <c r="AS156" s="115"/>
      <c r="AT156" s="115"/>
      <c r="AU156" s="115">
        <v>0</v>
      </c>
      <c r="AV156" s="115"/>
      <c r="AW156" s="115"/>
      <c r="AX156" s="115"/>
      <c r="AY156" s="115"/>
      <c r="AZ156" s="115">
        <v>136370</v>
      </c>
      <c r="BA156" s="115"/>
      <c r="BB156" s="115"/>
      <c r="BC156" s="115"/>
      <c r="BD156" s="115"/>
      <c r="BE156" s="115">
        <f>IF(ISNUMBER(AU156),AU156,0)+IF(ISNUMBER(AZ156),AZ156,0)</f>
        <v>136370</v>
      </c>
      <c r="BF156" s="115"/>
      <c r="BG156" s="115"/>
      <c r="BH156" s="115"/>
      <c r="BI156" s="115"/>
      <c r="BJ156" s="115">
        <v>0</v>
      </c>
      <c r="BK156" s="115"/>
      <c r="BL156" s="115"/>
      <c r="BM156" s="115"/>
      <c r="BN156" s="115"/>
      <c r="BO156" s="115">
        <v>95000</v>
      </c>
      <c r="BP156" s="115"/>
      <c r="BQ156" s="115"/>
      <c r="BR156" s="115"/>
      <c r="BS156" s="115"/>
      <c r="BT156" s="115">
        <f>IF(ISNUMBER(BJ156),BJ156,0)+IF(ISNUMBER(BO156),BO156,0)</f>
        <v>95000</v>
      </c>
      <c r="BU156" s="115"/>
      <c r="BV156" s="115"/>
      <c r="BW156" s="115"/>
      <c r="BX156" s="115"/>
    </row>
    <row r="157" spans="1:79" s="99" customFormat="1" ht="15" customHeight="1" x14ac:dyDescent="0.2">
      <c r="A157" s="89">
        <v>2</v>
      </c>
      <c r="B157" s="90"/>
      <c r="C157" s="90"/>
      <c r="D157" s="114" t="s">
        <v>209</v>
      </c>
      <c r="E157" s="93"/>
      <c r="F157" s="93"/>
      <c r="G157" s="93"/>
      <c r="H157" s="93"/>
      <c r="I157" s="93"/>
      <c r="J157" s="93"/>
      <c r="K157" s="93"/>
      <c r="L157" s="93"/>
      <c r="M157" s="93"/>
      <c r="N157" s="93"/>
      <c r="O157" s="93"/>
      <c r="P157" s="94"/>
      <c r="Q157" s="36" t="s">
        <v>205</v>
      </c>
      <c r="R157" s="36"/>
      <c r="S157" s="36"/>
      <c r="T157" s="36"/>
      <c r="U157" s="36"/>
      <c r="V157" s="36" t="s">
        <v>208</v>
      </c>
      <c r="W157" s="36"/>
      <c r="X157" s="36"/>
      <c r="Y157" s="36"/>
      <c r="Z157" s="36"/>
      <c r="AA157" s="36"/>
      <c r="AB157" s="36"/>
      <c r="AC157" s="36"/>
      <c r="AD157" s="36"/>
      <c r="AE157" s="36"/>
      <c r="AF157" s="115">
        <v>10926620.689999999</v>
      </c>
      <c r="AG157" s="115"/>
      <c r="AH157" s="115"/>
      <c r="AI157" s="115"/>
      <c r="AJ157" s="115"/>
      <c r="AK157" s="115">
        <v>0</v>
      </c>
      <c r="AL157" s="115"/>
      <c r="AM157" s="115"/>
      <c r="AN157" s="115"/>
      <c r="AO157" s="115"/>
      <c r="AP157" s="115">
        <f>IF(ISNUMBER(AF157),AF157,0)+IF(ISNUMBER(AK157),AK157,0)</f>
        <v>10926620.689999999</v>
      </c>
      <c r="AQ157" s="115"/>
      <c r="AR157" s="115"/>
      <c r="AS157" s="115"/>
      <c r="AT157" s="115"/>
      <c r="AU157" s="115">
        <v>14792746</v>
      </c>
      <c r="AV157" s="115"/>
      <c r="AW157" s="115"/>
      <c r="AX157" s="115"/>
      <c r="AY157" s="115"/>
      <c r="AZ157" s="115">
        <v>0</v>
      </c>
      <c r="BA157" s="115"/>
      <c r="BB157" s="115"/>
      <c r="BC157" s="115"/>
      <c r="BD157" s="115"/>
      <c r="BE157" s="115">
        <f>IF(ISNUMBER(AU157),AU157,0)+IF(ISNUMBER(AZ157),AZ157,0)</f>
        <v>14792746</v>
      </c>
      <c r="BF157" s="115"/>
      <c r="BG157" s="115"/>
      <c r="BH157" s="115"/>
      <c r="BI157" s="115"/>
      <c r="BJ157" s="115">
        <v>17208100</v>
      </c>
      <c r="BK157" s="115"/>
      <c r="BL157" s="115"/>
      <c r="BM157" s="115"/>
      <c r="BN157" s="115"/>
      <c r="BO157" s="115">
        <v>0</v>
      </c>
      <c r="BP157" s="115"/>
      <c r="BQ157" s="115"/>
      <c r="BR157" s="115"/>
      <c r="BS157" s="115"/>
      <c r="BT157" s="115">
        <f>IF(ISNUMBER(BJ157),BJ157,0)+IF(ISNUMBER(BO157),BO157,0)</f>
        <v>17208100</v>
      </c>
      <c r="BU157" s="115"/>
      <c r="BV157" s="115"/>
      <c r="BW157" s="115"/>
      <c r="BX157" s="115"/>
    </row>
    <row r="158" spans="1:79" s="99" customFormat="1" ht="60" customHeight="1" x14ac:dyDescent="0.2">
      <c r="A158" s="89">
        <v>0</v>
      </c>
      <c r="B158" s="90"/>
      <c r="C158" s="90"/>
      <c r="D158" s="114" t="s">
        <v>210</v>
      </c>
      <c r="E158" s="93"/>
      <c r="F158" s="93"/>
      <c r="G158" s="93"/>
      <c r="H158" s="93"/>
      <c r="I158" s="93"/>
      <c r="J158" s="93"/>
      <c r="K158" s="93"/>
      <c r="L158" s="93"/>
      <c r="M158" s="93"/>
      <c r="N158" s="93"/>
      <c r="O158" s="93"/>
      <c r="P158" s="94"/>
      <c r="Q158" s="36" t="s">
        <v>205</v>
      </c>
      <c r="R158" s="36"/>
      <c r="S158" s="36"/>
      <c r="T158" s="36"/>
      <c r="U158" s="36"/>
      <c r="V158" s="36" t="s">
        <v>208</v>
      </c>
      <c r="W158" s="36"/>
      <c r="X158" s="36"/>
      <c r="Y158" s="36"/>
      <c r="Z158" s="36"/>
      <c r="AA158" s="36"/>
      <c r="AB158" s="36"/>
      <c r="AC158" s="36"/>
      <c r="AD158" s="36"/>
      <c r="AE158" s="36"/>
      <c r="AF158" s="115">
        <v>0</v>
      </c>
      <c r="AG158" s="115"/>
      <c r="AH158" s="115"/>
      <c r="AI158" s="115"/>
      <c r="AJ158" s="115"/>
      <c r="AK158" s="115">
        <v>0</v>
      </c>
      <c r="AL158" s="115"/>
      <c r="AM158" s="115"/>
      <c r="AN158" s="115"/>
      <c r="AO158" s="115"/>
      <c r="AP158" s="115">
        <f>IF(ISNUMBER(AF158),AF158,0)+IF(ISNUMBER(AK158),AK158,0)</f>
        <v>0</v>
      </c>
      <c r="AQ158" s="115"/>
      <c r="AR158" s="115"/>
      <c r="AS158" s="115"/>
      <c r="AT158" s="115"/>
      <c r="AU158" s="115">
        <v>0</v>
      </c>
      <c r="AV158" s="115"/>
      <c r="AW158" s="115"/>
      <c r="AX158" s="115"/>
      <c r="AY158" s="115"/>
      <c r="AZ158" s="115">
        <v>195000</v>
      </c>
      <c r="BA158" s="115"/>
      <c r="BB158" s="115"/>
      <c r="BC158" s="115"/>
      <c r="BD158" s="115"/>
      <c r="BE158" s="115">
        <f>IF(ISNUMBER(AU158),AU158,0)+IF(ISNUMBER(AZ158),AZ158,0)</f>
        <v>195000</v>
      </c>
      <c r="BF158" s="115"/>
      <c r="BG158" s="115"/>
      <c r="BH158" s="115"/>
      <c r="BI158" s="115"/>
      <c r="BJ158" s="115">
        <v>0</v>
      </c>
      <c r="BK158" s="115"/>
      <c r="BL158" s="115"/>
      <c r="BM158" s="115"/>
      <c r="BN158" s="115"/>
      <c r="BO158" s="115">
        <v>205000</v>
      </c>
      <c r="BP158" s="115"/>
      <c r="BQ158" s="115"/>
      <c r="BR158" s="115"/>
      <c r="BS158" s="115"/>
      <c r="BT158" s="115">
        <f>IF(ISNUMBER(BJ158),BJ158,0)+IF(ISNUMBER(BO158),BO158,0)</f>
        <v>205000</v>
      </c>
      <c r="BU158" s="115"/>
      <c r="BV158" s="115"/>
      <c r="BW158" s="115"/>
      <c r="BX158" s="115"/>
    </row>
    <row r="159" spans="1:79" s="99" customFormat="1" ht="45" customHeight="1" x14ac:dyDescent="0.2">
      <c r="A159" s="89">
        <v>0</v>
      </c>
      <c r="B159" s="90"/>
      <c r="C159" s="90"/>
      <c r="D159" s="114" t="s">
        <v>211</v>
      </c>
      <c r="E159" s="93"/>
      <c r="F159" s="93"/>
      <c r="G159" s="93"/>
      <c r="H159" s="93"/>
      <c r="I159" s="93"/>
      <c r="J159" s="93"/>
      <c r="K159" s="93"/>
      <c r="L159" s="93"/>
      <c r="M159" s="93"/>
      <c r="N159" s="93"/>
      <c r="O159" s="93"/>
      <c r="P159" s="94"/>
      <c r="Q159" s="36" t="s">
        <v>205</v>
      </c>
      <c r="R159" s="36"/>
      <c r="S159" s="36"/>
      <c r="T159" s="36"/>
      <c r="U159" s="36"/>
      <c r="V159" s="36" t="s">
        <v>206</v>
      </c>
      <c r="W159" s="36"/>
      <c r="X159" s="36"/>
      <c r="Y159" s="36"/>
      <c r="Z159" s="36"/>
      <c r="AA159" s="36"/>
      <c r="AB159" s="36"/>
      <c r="AC159" s="36"/>
      <c r="AD159" s="36"/>
      <c r="AE159" s="36"/>
      <c r="AF159" s="115">
        <v>0</v>
      </c>
      <c r="AG159" s="115"/>
      <c r="AH159" s="115"/>
      <c r="AI159" s="115"/>
      <c r="AJ159" s="115"/>
      <c r="AK159" s="115">
        <v>0</v>
      </c>
      <c r="AL159" s="115"/>
      <c r="AM159" s="115"/>
      <c r="AN159" s="115"/>
      <c r="AO159" s="115"/>
      <c r="AP159" s="115">
        <f>IF(ISNUMBER(AF159),AF159,0)+IF(ISNUMBER(AK159),AK159,0)</f>
        <v>0</v>
      </c>
      <c r="AQ159" s="115"/>
      <c r="AR159" s="115"/>
      <c r="AS159" s="115"/>
      <c r="AT159" s="115"/>
      <c r="AU159" s="115">
        <v>0</v>
      </c>
      <c r="AV159" s="115"/>
      <c r="AW159" s="115"/>
      <c r="AX159" s="115"/>
      <c r="AY159" s="115"/>
      <c r="AZ159" s="115">
        <v>0</v>
      </c>
      <c r="BA159" s="115"/>
      <c r="BB159" s="115"/>
      <c r="BC159" s="115"/>
      <c r="BD159" s="115"/>
      <c r="BE159" s="115">
        <f>IF(ISNUMBER(AU159),AU159,0)+IF(ISNUMBER(AZ159),AZ159,0)</f>
        <v>0</v>
      </c>
      <c r="BF159" s="115"/>
      <c r="BG159" s="115"/>
      <c r="BH159" s="115"/>
      <c r="BI159" s="115"/>
      <c r="BJ159" s="115">
        <v>0</v>
      </c>
      <c r="BK159" s="115"/>
      <c r="BL159" s="115"/>
      <c r="BM159" s="115"/>
      <c r="BN159" s="115"/>
      <c r="BO159" s="115">
        <v>2000000</v>
      </c>
      <c r="BP159" s="115"/>
      <c r="BQ159" s="115"/>
      <c r="BR159" s="115"/>
      <c r="BS159" s="115"/>
      <c r="BT159" s="115">
        <f>IF(ISNUMBER(BJ159),BJ159,0)+IF(ISNUMBER(BO159),BO159,0)</f>
        <v>2000000</v>
      </c>
      <c r="BU159" s="115"/>
      <c r="BV159" s="115"/>
      <c r="BW159" s="115"/>
      <c r="BX159" s="115"/>
    </row>
    <row r="160" spans="1:79" s="6" customFormat="1" ht="15" customHeight="1" x14ac:dyDescent="0.2">
      <c r="A160" s="87">
        <v>0</v>
      </c>
      <c r="B160" s="85"/>
      <c r="C160" s="85"/>
      <c r="D160" s="113" t="s">
        <v>212</v>
      </c>
      <c r="E160" s="101"/>
      <c r="F160" s="101"/>
      <c r="G160" s="101"/>
      <c r="H160" s="101"/>
      <c r="I160" s="101"/>
      <c r="J160" s="101"/>
      <c r="K160" s="101"/>
      <c r="L160" s="101"/>
      <c r="M160" s="101"/>
      <c r="N160" s="101"/>
      <c r="O160" s="101"/>
      <c r="P160" s="102"/>
      <c r="Q160" s="111"/>
      <c r="R160" s="111"/>
      <c r="S160" s="111"/>
      <c r="T160" s="111"/>
      <c r="U160" s="111"/>
      <c r="V160" s="111"/>
      <c r="W160" s="111"/>
      <c r="X160" s="111"/>
      <c r="Y160" s="111"/>
      <c r="Z160" s="111"/>
      <c r="AA160" s="111"/>
      <c r="AB160" s="111"/>
      <c r="AC160" s="111"/>
      <c r="AD160" s="111"/>
      <c r="AE160" s="111"/>
      <c r="AF160" s="112"/>
      <c r="AG160" s="112"/>
      <c r="AH160" s="112"/>
      <c r="AI160" s="112"/>
      <c r="AJ160" s="112"/>
      <c r="AK160" s="112"/>
      <c r="AL160" s="112"/>
      <c r="AM160" s="112"/>
      <c r="AN160" s="112"/>
      <c r="AO160" s="112"/>
      <c r="AP160" s="112">
        <f>IF(ISNUMBER(AF160),AF160,0)+IF(ISNUMBER(AK160),AK160,0)</f>
        <v>0</v>
      </c>
      <c r="AQ160" s="112"/>
      <c r="AR160" s="112"/>
      <c r="AS160" s="112"/>
      <c r="AT160" s="112"/>
      <c r="AU160" s="112"/>
      <c r="AV160" s="112"/>
      <c r="AW160" s="112"/>
      <c r="AX160" s="112"/>
      <c r="AY160" s="112"/>
      <c r="AZ160" s="112"/>
      <c r="BA160" s="112"/>
      <c r="BB160" s="112"/>
      <c r="BC160" s="112"/>
      <c r="BD160" s="112"/>
      <c r="BE160" s="112">
        <f>IF(ISNUMBER(AU160),AU160,0)+IF(ISNUMBER(AZ160),AZ160,0)</f>
        <v>0</v>
      </c>
      <c r="BF160" s="112"/>
      <c r="BG160" s="112"/>
      <c r="BH160" s="112"/>
      <c r="BI160" s="112"/>
      <c r="BJ160" s="112"/>
      <c r="BK160" s="112"/>
      <c r="BL160" s="112"/>
      <c r="BM160" s="112"/>
      <c r="BN160" s="112"/>
      <c r="BO160" s="112"/>
      <c r="BP160" s="112"/>
      <c r="BQ160" s="112"/>
      <c r="BR160" s="112"/>
      <c r="BS160" s="112"/>
      <c r="BT160" s="112">
        <f>IF(ISNUMBER(BJ160),BJ160,0)+IF(ISNUMBER(BO160),BO160,0)</f>
        <v>0</v>
      </c>
      <c r="BU160" s="112"/>
      <c r="BV160" s="112"/>
      <c r="BW160" s="112"/>
      <c r="BX160" s="112"/>
    </row>
    <row r="161" spans="1:76" s="99" customFormat="1" ht="28.5" customHeight="1" x14ac:dyDescent="0.2">
      <c r="A161" s="89">
        <v>6</v>
      </c>
      <c r="B161" s="90"/>
      <c r="C161" s="90"/>
      <c r="D161" s="114" t="s">
        <v>213</v>
      </c>
      <c r="E161" s="93"/>
      <c r="F161" s="93"/>
      <c r="G161" s="93"/>
      <c r="H161" s="93"/>
      <c r="I161" s="93"/>
      <c r="J161" s="93"/>
      <c r="K161" s="93"/>
      <c r="L161" s="93"/>
      <c r="M161" s="93"/>
      <c r="N161" s="93"/>
      <c r="O161" s="93"/>
      <c r="P161" s="94"/>
      <c r="Q161" s="36" t="s">
        <v>202</v>
      </c>
      <c r="R161" s="36"/>
      <c r="S161" s="36"/>
      <c r="T161" s="36"/>
      <c r="U161" s="36"/>
      <c r="V161" s="36" t="s">
        <v>214</v>
      </c>
      <c r="W161" s="36"/>
      <c r="X161" s="36"/>
      <c r="Y161" s="36"/>
      <c r="Z161" s="36"/>
      <c r="AA161" s="36"/>
      <c r="AB161" s="36"/>
      <c r="AC161" s="36"/>
      <c r="AD161" s="36"/>
      <c r="AE161" s="36"/>
      <c r="AF161" s="115">
        <v>3500</v>
      </c>
      <c r="AG161" s="115"/>
      <c r="AH161" s="115"/>
      <c r="AI161" s="115"/>
      <c r="AJ161" s="115"/>
      <c r="AK161" s="115">
        <v>0</v>
      </c>
      <c r="AL161" s="115"/>
      <c r="AM161" s="115"/>
      <c r="AN161" s="115"/>
      <c r="AO161" s="115"/>
      <c r="AP161" s="115">
        <f>IF(ISNUMBER(AF161),AF161,0)+IF(ISNUMBER(AK161),AK161,0)</f>
        <v>3500</v>
      </c>
      <c r="AQ161" s="115"/>
      <c r="AR161" s="115"/>
      <c r="AS161" s="115"/>
      <c r="AT161" s="115"/>
      <c r="AU161" s="115">
        <v>3600</v>
      </c>
      <c r="AV161" s="115"/>
      <c r="AW161" s="115"/>
      <c r="AX161" s="115"/>
      <c r="AY161" s="115"/>
      <c r="AZ161" s="115">
        <v>0</v>
      </c>
      <c r="BA161" s="115"/>
      <c r="BB161" s="115"/>
      <c r="BC161" s="115"/>
      <c r="BD161" s="115"/>
      <c r="BE161" s="115">
        <f>IF(ISNUMBER(AU161),AU161,0)+IF(ISNUMBER(AZ161),AZ161,0)</f>
        <v>3600</v>
      </c>
      <c r="BF161" s="115"/>
      <c r="BG161" s="115"/>
      <c r="BH161" s="115"/>
      <c r="BI161" s="115"/>
      <c r="BJ161" s="115">
        <v>3700</v>
      </c>
      <c r="BK161" s="115"/>
      <c r="BL161" s="115"/>
      <c r="BM161" s="115"/>
      <c r="BN161" s="115"/>
      <c r="BO161" s="115">
        <v>0</v>
      </c>
      <c r="BP161" s="115"/>
      <c r="BQ161" s="115"/>
      <c r="BR161" s="115"/>
      <c r="BS161" s="115"/>
      <c r="BT161" s="115">
        <f>IF(ISNUMBER(BJ161),BJ161,0)+IF(ISNUMBER(BO161),BO161,0)</f>
        <v>3700</v>
      </c>
      <c r="BU161" s="115"/>
      <c r="BV161" s="115"/>
      <c r="BW161" s="115"/>
      <c r="BX161" s="115"/>
    </row>
    <row r="162" spans="1:76" s="99" customFormat="1" ht="30" customHeight="1" x14ac:dyDescent="0.2">
      <c r="A162" s="89">
        <v>7</v>
      </c>
      <c r="B162" s="90"/>
      <c r="C162" s="90"/>
      <c r="D162" s="114" t="s">
        <v>215</v>
      </c>
      <c r="E162" s="93"/>
      <c r="F162" s="93"/>
      <c r="G162" s="93"/>
      <c r="H162" s="93"/>
      <c r="I162" s="93"/>
      <c r="J162" s="93"/>
      <c r="K162" s="93"/>
      <c r="L162" s="93"/>
      <c r="M162" s="93"/>
      <c r="N162" s="93"/>
      <c r="O162" s="93"/>
      <c r="P162" s="94"/>
      <c r="Q162" s="36" t="s">
        <v>202</v>
      </c>
      <c r="R162" s="36"/>
      <c r="S162" s="36"/>
      <c r="T162" s="36"/>
      <c r="U162" s="36"/>
      <c r="V162" s="36" t="s">
        <v>214</v>
      </c>
      <c r="W162" s="36"/>
      <c r="X162" s="36"/>
      <c r="Y162" s="36"/>
      <c r="Z162" s="36"/>
      <c r="AA162" s="36"/>
      <c r="AB162" s="36"/>
      <c r="AC162" s="36"/>
      <c r="AD162" s="36"/>
      <c r="AE162" s="36"/>
      <c r="AF162" s="115">
        <v>1900</v>
      </c>
      <c r="AG162" s="115"/>
      <c r="AH162" s="115"/>
      <c r="AI162" s="115"/>
      <c r="AJ162" s="115"/>
      <c r="AK162" s="115">
        <v>0</v>
      </c>
      <c r="AL162" s="115"/>
      <c r="AM162" s="115"/>
      <c r="AN162" s="115"/>
      <c r="AO162" s="115"/>
      <c r="AP162" s="115">
        <f>IF(ISNUMBER(AF162),AF162,0)+IF(ISNUMBER(AK162),AK162,0)</f>
        <v>1900</v>
      </c>
      <c r="AQ162" s="115"/>
      <c r="AR162" s="115"/>
      <c r="AS162" s="115"/>
      <c r="AT162" s="115"/>
      <c r="AU162" s="115">
        <v>2100</v>
      </c>
      <c r="AV162" s="115"/>
      <c r="AW162" s="115"/>
      <c r="AX162" s="115"/>
      <c r="AY162" s="115"/>
      <c r="AZ162" s="115">
        <v>0</v>
      </c>
      <c r="BA162" s="115"/>
      <c r="BB162" s="115"/>
      <c r="BC162" s="115"/>
      <c r="BD162" s="115"/>
      <c r="BE162" s="115">
        <f>IF(ISNUMBER(AU162),AU162,0)+IF(ISNUMBER(AZ162),AZ162,0)</f>
        <v>2100</v>
      </c>
      <c r="BF162" s="115"/>
      <c r="BG162" s="115"/>
      <c r="BH162" s="115"/>
      <c r="BI162" s="115"/>
      <c r="BJ162" s="115">
        <v>2100</v>
      </c>
      <c r="BK162" s="115"/>
      <c r="BL162" s="115"/>
      <c r="BM162" s="115"/>
      <c r="BN162" s="115"/>
      <c r="BO162" s="115">
        <v>0</v>
      </c>
      <c r="BP162" s="115"/>
      <c r="BQ162" s="115"/>
      <c r="BR162" s="115"/>
      <c r="BS162" s="115"/>
      <c r="BT162" s="115">
        <f>IF(ISNUMBER(BJ162),BJ162,0)+IF(ISNUMBER(BO162),BO162,0)</f>
        <v>2100</v>
      </c>
      <c r="BU162" s="115"/>
      <c r="BV162" s="115"/>
      <c r="BW162" s="115"/>
      <c r="BX162" s="115"/>
    </row>
    <row r="163" spans="1:76" s="99" customFormat="1" ht="30" customHeight="1" x14ac:dyDescent="0.2">
      <c r="A163" s="89">
        <v>9</v>
      </c>
      <c r="B163" s="90"/>
      <c r="C163" s="90"/>
      <c r="D163" s="114" t="s">
        <v>216</v>
      </c>
      <c r="E163" s="93"/>
      <c r="F163" s="93"/>
      <c r="G163" s="93"/>
      <c r="H163" s="93"/>
      <c r="I163" s="93"/>
      <c r="J163" s="93"/>
      <c r="K163" s="93"/>
      <c r="L163" s="93"/>
      <c r="M163" s="93"/>
      <c r="N163" s="93"/>
      <c r="O163" s="93"/>
      <c r="P163" s="94"/>
      <c r="Q163" s="36" t="s">
        <v>217</v>
      </c>
      <c r="R163" s="36"/>
      <c r="S163" s="36"/>
      <c r="T163" s="36"/>
      <c r="U163" s="36"/>
      <c r="V163" s="36" t="s">
        <v>208</v>
      </c>
      <c r="W163" s="36"/>
      <c r="X163" s="36"/>
      <c r="Y163" s="36"/>
      <c r="Z163" s="36"/>
      <c r="AA163" s="36"/>
      <c r="AB163" s="36"/>
      <c r="AC163" s="36"/>
      <c r="AD163" s="36"/>
      <c r="AE163" s="36"/>
      <c r="AF163" s="115">
        <v>0</v>
      </c>
      <c r="AG163" s="115"/>
      <c r="AH163" s="115"/>
      <c r="AI163" s="115"/>
      <c r="AJ163" s="115"/>
      <c r="AK163" s="115">
        <v>18</v>
      </c>
      <c r="AL163" s="115"/>
      <c r="AM163" s="115"/>
      <c r="AN163" s="115"/>
      <c r="AO163" s="115"/>
      <c r="AP163" s="115">
        <f>IF(ISNUMBER(AF163),AF163,0)+IF(ISNUMBER(AK163),AK163,0)</f>
        <v>18</v>
      </c>
      <c r="AQ163" s="115"/>
      <c r="AR163" s="115"/>
      <c r="AS163" s="115"/>
      <c r="AT163" s="115"/>
      <c r="AU163" s="115">
        <v>0</v>
      </c>
      <c r="AV163" s="115"/>
      <c r="AW163" s="115"/>
      <c r="AX163" s="115"/>
      <c r="AY163" s="115"/>
      <c r="AZ163" s="115">
        <v>4</v>
      </c>
      <c r="BA163" s="115"/>
      <c r="BB163" s="115"/>
      <c r="BC163" s="115"/>
      <c r="BD163" s="115"/>
      <c r="BE163" s="115">
        <f>IF(ISNUMBER(AU163),AU163,0)+IF(ISNUMBER(AZ163),AZ163,0)</f>
        <v>4</v>
      </c>
      <c r="BF163" s="115"/>
      <c r="BG163" s="115"/>
      <c r="BH163" s="115"/>
      <c r="BI163" s="115"/>
      <c r="BJ163" s="115">
        <v>0</v>
      </c>
      <c r="BK163" s="115"/>
      <c r="BL163" s="115"/>
      <c r="BM163" s="115"/>
      <c r="BN163" s="115"/>
      <c r="BO163" s="115">
        <v>4</v>
      </c>
      <c r="BP163" s="115"/>
      <c r="BQ163" s="115"/>
      <c r="BR163" s="115"/>
      <c r="BS163" s="115"/>
      <c r="BT163" s="115">
        <f>IF(ISNUMBER(BJ163),BJ163,0)+IF(ISNUMBER(BO163),BO163,0)</f>
        <v>4</v>
      </c>
      <c r="BU163" s="115"/>
      <c r="BV163" s="115"/>
      <c r="BW163" s="115"/>
      <c r="BX163" s="115"/>
    </row>
    <row r="164" spans="1:76" s="99" customFormat="1" ht="15" customHeight="1" x14ac:dyDescent="0.2">
      <c r="A164" s="89">
        <v>5</v>
      </c>
      <c r="B164" s="90"/>
      <c r="C164" s="90"/>
      <c r="D164" s="114" t="s">
        <v>218</v>
      </c>
      <c r="E164" s="93"/>
      <c r="F164" s="93"/>
      <c r="G164" s="93"/>
      <c r="H164" s="93"/>
      <c r="I164" s="93"/>
      <c r="J164" s="93"/>
      <c r="K164" s="93"/>
      <c r="L164" s="93"/>
      <c r="M164" s="93"/>
      <c r="N164" s="93"/>
      <c r="O164" s="93"/>
      <c r="P164" s="94"/>
      <c r="Q164" s="36" t="s">
        <v>202</v>
      </c>
      <c r="R164" s="36"/>
      <c r="S164" s="36"/>
      <c r="T164" s="36"/>
      <c r="U164" s="36"/>
      <c r="V164" s="36" t="s">
        <v>214</v>
      </c>
      <c r="W164" s="36"/>
      <c r="X164" s="36"/>
      <c r="Y164" s="36"/>
      <c r="Z164" s="36"/>
      <c r="AA164" s="36"/>
      <c r="AB164" s="36"/>
      <c r="AC164" s="36"/>
      <c r="AD164" s="36"/>
      <c r="AE164" s="36"/>
      <c r="AF164" s="115">
        <v>13718</v>
      </c>
      <c r="AG164" s="115"/>
      <c r="AH164" s="115"/>
      <c r="AI164" s="115"/>
      <c r="AJ164" s="115"/>
      <c r="AK164" s="115">
        <v>0</v>
      </c>
      <c r="AL164" s="115"/>
      <c r="AM164" s="115"/>
      <c r="AN164" s="115"/>
      <c r="AO164" s="115"/>
      <c r="AP164" s="115">
        <f>IF(ISNUMBER(AF164),AF164,0)+IF(ISNUMBER(AK164),AK164,0)</f>
        <v>13718</v>
      </c>
      <c r="AQ164" s="115"/>
      <c r="AR164" s="115"/>
      <c r="AS164" s="115"/>
      <c r="AT164" s="115"/>
      <c r="AU164" s="115">
        <v>13500</v>
      </c>
      <c r="AV164" s="115"/>
      <c r="AW164" s="115"/>
      <c r="AX164" s="115"/>
      <c r="AY164" s="115"/>
      <c r="AZ164" s="115">
        <v>0</v>
      </c>
      <c r="BA164" s="115"/>
      <c r="BB164" s="115"/>
      <c r="BC164" s="115"/>
      <c r="BD164" s="115"/>
      <c r="BE164" s="115">
        <f>IF(ISNUMBER(AU164),AU164,0)+IF(ISNUMBER(AZ164),AZ164,0)</f>
        <v>13500</v>
      </c>
      <c r="BF164" s="115"/>
      <c r="BG164" s="115"/>
      <c r="BH164" s="115"/>
      <c r="BI164" s="115"/>
      <c r="BJ164" s="115">
        <v>13500</v>
      </c>
      <c r="BK164" s="115"/>
      <c r="BL164" s="115"/>
      <c r="BM164" s="115"/>
      <c r="BN164" s="115"/>
      <c r="BO164" s="115">
        <v>0</v>
      </c>
      <c r="BP164" s="115"/>
      <c r="BQ164" s="115"/>
      <c r="BR164" s="115"/>
      <c r="BS164" s="115"/>
      <c r="BT164" s="115">
        <f>IF(ISNUMBER(BJ164),BJ164,0)+IF(ISNUMBER(BO164),BO164,0)</f>
        <v>13500</v>
      </c>
      <c r="BU164" s="115"/>
      <c r="BV164" s="115"/>
      <c r="BW164" s="115"/>
      <c r="BX164" s="115"/>
    </row>
    <row r="165" spans="1:76" s="99" customFormat="1" ht="15" customHeight="1" x14ac:dyDescent="0.2">
      <c r="A165" s="89">
        <v>0</v>
      </c>
      <c r="B165" s="90"/>
      <c r="C165" s="90"/>
      <c r="D165" s="114" t="s">
        <v>219</v>
      </c>
      <c r="E165" s="93"/>
      <c r="F165" s="93"/>
      <c r="G165" s="93"/>
      <c r="H165" s="93"/>
      <c r="I165" s="93"/>
      <c r="J165" s="93"/>
      <c r="K165" s="93"/>
      <c r="L165" s="93"/>
      <c r="M165" s="93"/>
      <c r="N165" s="93"/>
      <c r="O165" s="93"/>
      <c r="P165" s="94"/>
      <c r="Q165" s="36" t="s">
        <v>202</v>
      </c>
      <c r="R165" s="36"/>
      <c r="S165" s="36"/>
      <c r="T165" s="36"/>
      <c r="U165" s="36"/>
      <c r="V165" s="36" t="s">
        <v>214</v>
      </c>
      <c r="W165" s="36"/>
      <c r="X165" s="36"/>
      <c r="Y165" s="36"/>
      <c r="Z165" s="36"/>
      <c r="AA165" s="36"/>
      <c r="AB165" s="36"/>
      <c r="AC165" s="36"/>
      <c r="AD165" s="36"/>
      <c r="AE165" s="36"/>
      <c r="AF165" s="115">
        <v>0</v>
      </c>
      <c r="AG165" s="115"/>
      <c r="AH165" s="115"/>
      <c r="AI165" s="115"/>
      <c r="AJ165" s="115"/>
      <c r="AK165" s="115">
        <v>0</v>
      </c>
      <c r="AL165" s="115"/>
      <c r="AM165" s="115"/>
      <c r="AN165" s="115"/>
      <c r="AO165" s="115"/>
      <c r="AP165" s="115">
        <f>IF(ISNUMBER(AF165),AF165,0)+IF(ISNUMBER(AK165),AK165,0)</f>
        <v>0</v>
      </c>
      <c r="AQ165" s="115"/>
      <c r="AR165" s="115"/>
      <c r="AS165" s="115"/>
      <c r="AT165" s="115"/>
      <c r="AU165" s="115">
        <v>0</v>
      </c>
      <c r="AV165" s="115"/>
      <c r="AW165" s="115"/>
      <c r="AX165" s="115"/>
      <c r="AY165" s="115"/>
      <c r="AZ165" s="115">
        <v>1</v>
      </c>
      <c r="BA165" s="115"/>
      <c r="BB165" s="115"/>
      <c r="BC165" s="115"/>
      <c r="BD165" s="115"/>
      <c r="BE165" s="115">
        <f>IF(ISNUMBER(AU165),AU165,0)+IF(ISNUMBER(AZ165),AZ165,0)</f>
        <v>1</v>
      </c>
      <c r="BF165" s="115"/>
      <c r="BG165" s="115"/>
      <c r="BH165" s="115"/>
      <c r="BI165" s="115"/>
      <c r="BJ165" s="115">
        <v>0</v>
      </c>
      <c r="BK165" s="115"/>
      <c r="BL165" s="115"/>
      <c r="BM165" s="115"/>
      <c r="BN165" s="115"/>
      <c r="BO165" s="115">
        <v>0</v>
      </c>
      <c r="BP165" s="115"/>
      <c r="BQ165" s="115"/>
      <c r="BR165" s="115"/>
      <c r="BS165" s="115"/>
      <c r="BT165" s="115">
        <f>IF(ISNUMBER(BJ165),BJ165,0)+IF(ISNUMBER(BO165),BO165,0)</f>
        <v>0</v>
      </c>
      <c r="BU165" s="115"/>
      <c r="BV165" s="115"/>
      <c r="BW165" s="115"/>
      <c r="BX165" s="115"/>
    </row>
    <row r="166" spans="1:76" s="6" customFormat="1" ht="15" customHeight="1" x14ac:dyDescent="0.2">
      <c r="A166" s="87">
        <v>0</v>
      </c>
      <c r="B166" s="85"/>
      <c r="C166" s="85"/>
      <c r="D166" s="113" t="s">
        <v>220</v>
      </c>
      <c r="E166" s="101"/>
      <c r="F166" s="101"/>
      <c r="G166" s="101"/>
      <c r="H166" s="101"/>
      <c r="I166" s="101"/>
      <c r="J166" s="101"/>
      <c r="K166" s="101"/>
      <c r="L166" s="101"/>
      <c r="M166" s="101"/>
      <c r="N166" s="101"/>
      <c r="O166" s="101"/>
      <c r="P166" s="102"/>
      <c r="Q166" s="111"/>
      <c r="R166" s="111"/>
      <c r="S166" s="111"/>
      <c r="T166" s="111"/>
      <c r="U166" s="111"/>
      <c r="V166" s="111"/>
      <c r="W166" s="111"/>
      <c r="X166" s="111"/>
      <c r="Y166" s="111"/>
      <c r="Z166" s="111"/>
      <c r="AA166" s="111"/>
      <c r="AB166" s="111"/>
      <c r="AC166" s="111"/>
      <c r="AD166" s="111"/>
      <c r="AE166" s="111"/>
      <c r="AF166" s="112"/>
      <c r="AG166" s="112"/>
      <c r="AH166" s="112"/>
      <c r="AI166" s="112"/>
      <c r="AJ166" s="112"/>
      <c r="AK166" s="112"/>
      <c r="AL166" s="112"/>
      <c r="AM166" s="112"/>
      <c r="AN166" s="112"/>
      <c r="AO166" s="112"/>
      <c r="AP166" s="112">
        <f>IF(ISNUMBER(AF166),AF166,0)+IF(ISNUMBER(AK166),AK166,0)</f>
        <v>0</v>
      </c>
      <c r="AQ166" s="112"/>
      <c r="AR166" s="112"/>
      <c r="AS166" s="112"/>
      <c r="AT166" s="112"/>
      <c r="AU166" s="112"/>
      <c r="AV166" s="112"/>
      <c r="AW166" s="112"/>
      <c r="AX166" s="112"/>
      <c r="AY166" s="112"/>
      <c r="AZ166" s="112"/>
      <c r="BA166" s="112"/>
      <c r="BB166" s="112"/>
      <c r="BC166" s="112"/>
      <c r="BD166" s="112"/>
      <c r="BE166" s="112">
        <f>IF(ISNUMBER(AU166),AU166,0)+IF(ISNUMBER(AZ166),AZ166,0)</f>
        <v>0</v>
      </c>
      <c r="BF166" s="112"/>
      <c r="BG166" s="112"/>
      <c r="BH166" s="112"/>
      <c r="BI166" s="112"/>
      <c r="BJ166" s="112"/>
      <c r="BK166" s="112"/>
      <c r="BL166" s="112"/>
      <c r="BM166" s="112"/>
      <c r="BN166" s="112"/>
      <c r="BO166" s="112"/>
      <c r="BP166" s="112"/>
      <c r="BQ166" s="112"/>
      <c r="BR166" s="112"/>
      <c r="BS166" s="112"/>
      <c r="BT166" s="112">
        <f>IF(ISNUMBER(BJ166),BJ166,0)+IF(ISNUMBER(BO166),BO166,0)</f>
        <v>0</v>
      </c>
      <c r="BU166" s="112"/>
      <c r="BV166" s="112"/>
      <c r="BW166" s="112"/>
      <c r="BX166" s="112"/>
    </row>
    <row r="167" spans="1:76" s="99" customFormat="1" ht="30" customHeight="1" x14ac:dyDescent="0.2">
      <c r="A167" s="89">
        <v>13</v>
      </c>
      <c r="B167" s="90"/>
      <c r="C167" s="90"/>
      <c r="D167" s="114" t="s">
        <v>221</v>
      </c>
      <c r="E167" s="93"/>
      <c r="F167" s="93"/>
      <c r="G167" s="93"/>
      <c r="H167" s="93"/>
      <c r="I167" s="93"/>
      <c r="J167" s="93"/>
      <c r="K167" s="93"/>
      <c r="L167" s="93"/>
      <c r="M167" s="93"/>
      <c r="N167" s="93"/>
      <c r="O167" s="93"/>
      <c r="P167" s="94"/>
      <c r="Q167" s="36" t="s">
        <v>202</v>
      </c>
      <c r="R167" s="36"/>
      <c r="S167" s="36"/>
      <c r="T167" s="36"/>
      <c r="U167" s="36"/>
      <c r="V167" s="36" t="s">
        <v>208</v>
      </c>
      <c r="W167" s="36"/>
      <c r="X167" s="36"/>
      <c r="Y167" s="36"/>
      <c r="Z167" s="36"/>
      <c r="AA167" s="36"/>
      <c r="AB167" s="36"/>
      <c r="AC167" s="36"/>
      <c r="AD167" s="36"/>
      <c r="AE167" s="36"/>
      <c r="AF167" s="115">
        <v>73</v>
      </c>
      <c r="AG167" s="115"/>
      <c r="AH167" s="115"/>
      <c r="AI167" s="115"/>
      <c r="AJ167" s="115"/>
      <c r="AK167" s="115">
        <v>0</v>
      </c>
      <c r="AL167" s="115"/>
      <c r="AM167" s="115"/>
      <c r="AN167" s="115"/>
      <c r="AO167" s="115"/>
      <c r="AP167" s="115">
        <f>IF(ISNUMBER(AF167),AF167,0)+IF(ISNUMBER(AK167),AK167,0)</f>
        <v>73</v>
      </c>
      <c r="AQ167" s="115"/>
      <c r="AR167" s="115"/>
      <c r="AS167" s="115"/>
      <c r="AT167" s="115"/>
      <c r="AU167" s="115">
        <v>75</v>
      </c>
      <c r="AV167" s="115"/>
      <c r="AW167" s="115"/>
      <c r="AX167" s="115"/>
      <c r="AY167" s="115"/>
      <c r="AZ167" s="115">
        <v>0</v>
      </c>
      <c r="BA167" s="115"/>
      <c r="BB167" s="115"/>
      <c r="BC167" s="115"/>
      <c r="BD167" s="115"/>
      <c r="BE167" s="115">
        <f>IF(ISNUMBER(AU167),AU167,0)+IF(ISNUMBER(AZ167),AZ167,0)</f>
        <v>75</v>
      </c>
      <c r="BF167" s="115"/>
      <c r="BG167" s="115"/>
      <c r="BH167" s="115"/>
      <c r="BI167" s="115"/>
      <c r="BJ167" s="115">
        <v>73</v>
      </c>
      <c r="BK167" s="115"/>
      <c r="BL167" s="115"/>
      <c r="BM167" s="115"/>
      <c r="BN167" s="115"/>
      <c r="BO167" s="115">
        <v>0</v>
      </c>
      <c r="BP167" s="115"/>
      <c r="BQ167" s="115"/>
      <c r="BR167" s="115"/>
      <c r="BS167" s="115"/>
      <c r="BT167" s="115">
        <f>IF(ISNUMBER(BJ167),BJ167,0)+IF(ISNUMBER(BO167),BO167,0)</f>
        <v>73</v>
      </c>
      <c r="BU167" s="115"/>
      <c r="BV167" s="115"/>
      <c r="BW167" s="115"/>
      <c r="BX167" s="115"/>
    </row>
    <row r="168" spans="1:76" s="99" customFormat="1" ht="30" customHeight="1" x14ac:dyDescent="0.2">
      <c r="A168" s="89">
        <v>14</v>
      </c>
      <c r="B168" s="90"/>
      <c r="C168" s="90"/>
      <c r="D168" s="114" t="s">
        <v>222</v>
      </c>
      <c r="E168" s="93"/>
      <c r="F168" s="93"/>
      <c r="G168" s="93"/>
      <c r="H168" s="93"/>
      <c r="I168" s="93"/>
      <c r="J168" s="93"/>
      <c r="K168" s="93"/>
      <c r="L168" s="93"/>
      <c r="M168" s="93"/>
      <c r="N168" s="93"/>
      <c r="O168" s="93"/>
      <c r="P168" s="94"/>
      <c r="Q168" s="36" t="s">
        <v>202</v>
      </c>
      <c r="R168" s="36"/>
      <c r="S168" s="36"/>
      <c r="T168" s="36"/>
      <c r="U168" s="36"/>
      <c r="V168" s="36" t="s">
        <v>208</v>
      </c>
      <c r="W168" s="36"/>
      <c r="X168" s="36"/>
      <c r="Y168" s="36"/>
      <c r="Z168" s="36"/>
      <c r="AA168" s="36"/>
      <c r="AB168" s="36"/>
      <c r="AC168" s="36"/>
      <c r="AD168" s="36"/>
      <c r="AE168" s="36"/>
      <c r="AF168" s="115">
        <v>40</v>
      </c>
      <c r="AG168" s="115"/>
      <c r="AH168" s="115"/>
      <c r="AI168" s="115"/>
      <c r="AJ168" s="115"/>
      <c r="AK168" s="115">
        <v>0</v>
      </c>
      <c r="AL168" s="115"/>
      <c r="AM168" s="115"/>
      <c r="AN168" s="115"/>
      <c r="AO168" s="115"/>
      <c r="AP168" s="115">
        <f>IF(ISNUMBER(AF168),AF168,0)+IF(ISNUMBER(AK168),AK168,0)</f>
        <v>40</v>
      </c>
      <c r="AQ168" s="115"/>
      <c r="AR168" s="115"/>
      <c r="AS168" s="115"/>
      <c r="AT168" s="115"/>
      <c r="AU168" s="115">
        <v>43.5</v>
      </c>
      <c r="AV168" s="115"/>
      <c r="AW168" s="115"/>
      <c r="AX168" s="115"/>
      <c r="AY168" s="115"/>
      <c r="AZ168" s="115">
        <v>0</v>
      </c>
      <c r="BA168" s="115"/>
      <c r="BB168" s="115"/>
      <c r="BC168" s="115"/>
      <c r="BD168" s="115"/>
      <c r="BE168" s="115">
        <f>IF(ISNUMBER(AU168),AU168,0)+IF(ISNUMBER(AZ168),AZ168,0)</f>
        <v>43.5</v>
      </c>
      <c r="BF168" s="115"/>
      <c r="BG168" s="115"/>
      <c r="BH168" s="115"/>
      <c r="BI168" s="115"/>
      <c r="BJ168" s="115">
        <v>42</v>
      </c>
      <c r="BK168" s="115"/>
      <c r="BL168" s="115"/>
      <c r="BM168" s="115"/>
      <c r="BN168" s="115"/>
      <c r="BO168" s="115">
        <v>0</v>
      </c>
      <c r="BP168" s="115"/>
      <c r="BQ168" s="115"/>
      <c r="BR168" s="115"/>
      <c r="BS168" s="115"/>
      <c r="BT168" s="115">
        <f>IF(ISNUMBER(BJ168),BJ168,0)+IF(ISNUMBER(BO168),BO168,0)</f>
        <v>42</v>
      </c>
      <c r="BU168" s="115"/>
      <c r="BV168" s="115"/>
      <c r="BW168" s="115"/>
      <c r="BX168" s="115"/>
    </row>
    <row r="169" spans="1:76" s="99" customFormat="1" ht="30" customHeight="1" x14ac:dyDescent="0.2">
      <c r="A169" s="89">
        <v>10</v>
      </c>
      <c r="B169" s="90"/>
      <c r="C169" s="90"/>
      <c r="D169" s="114" t="s">
        <v>223</v>
      </c>
      <c r="E169" s="93"/>
      <c r="F169" s="93"/>
      <c r="G169" s="93"/>
      <c r="H169" s="93"/>
      <c r="I169" s="93"/>
      <c r="J169" s="93"/>
      <c r="K169" s="93"/>
      <c r="L169" s="93"/>
      <c r="M169" s="93"/>
      <c r="N169" s="93"/>
      <c r="O169" s="93"/>
      <c r="P169" s="94"/>
      <c r="Q169" s="36" t="s">
        <v>205</v>
      </c>
      <c r="R169" s="36"/>
      <c r="S169" s="36"/>
      <c r="T169" s="36"/>
      <c r="U169" s="36"/>
      <c r="V169" s="36" t="s">
        <v>206</v>
      </c>
      <c r="W169" s="36"/>
      <c r="X169" s="36"/>
      <c r="Y169" s="36"/>
      <c r="Z169" s="36"/>
      <c r="AA169" s="36"/>
      <c r="AB169" s="36"/>
      <c r="AC169" s="36"/>
      <c r="AD169" s="36"/>
      <c r="AE169" s="36"/>
      <c r="AF169" s="115">
        <v>274679.7</v>
      </c>
      <c r="AG169" s="115"/>
      <c r="AH169" s="115"/>
      <c r="AI169" s="115"/>
      <c r="AJ169" s="115"/>
      <c r="AK169" s="115">
        <v>41883.14</v>
      </c>
      <c r="AL169" s="115"/>
      <c r="AM169" s="115"/>
      <c r="AN169" s="115"/>
      <c r="AO169" s="115"/>
      <c r="AP169" s="115">
        <f>IF(ISNUMBER(AF169),AF169,0)+IF(ISNUMBER(AK169),AK169,0)</f>
        <v>316562.84000000003</v>
      </c>
      <c r="AQ169" s="115"/>
      <c r="AR169" s="115"/>
      <c r="AS169" s="115"/>
      <c r="AT169" s="115"/>
      <c r="AU169" s="115">
        <v>352902.24400000001</v>
      </c>
      <c r="AV169" s="115"/>
      <c r="AW169" s="115"/>
      <c r="AX169" s="115"/>
      <c r="AY169" s="115"/>
      <c r="AZ169" s="115">
        <v>6867.77</v>
      </c>
      <c r="BA169" s="115"/>
      <c r="BB169" s="115"/>
      <c r="BC169" s="115"/>
      <c r="BD169" s="115"/>
      <c r="BE169" s="115">
        <f>IF(ISNUMBER(AU169),AU169,0)+IF(ISNUMBER(AZ169),AZ169,0)</f>
        <v>359770.01400000002</v>
      </c>
      <c r="BF169" s="115"/>
      <c r="BG169" s="115"/>
      <c r="BH169" s="115"/>
      <c r="BI169" s="115"/>
      <c r="BJ169" s="115">
        <v>370800.24</v>
      </c>
      <c r="BK169" s="115"/>
      <c r="BL169" s="115"/>
      <c r="BM169" s="115"/>
      <c r="BN169" s="115"/>
      <c r="BO169" s="115">
        <v>45320.160000000003</v>
      </c>
      <c r="BP169" s="115"/>
      <c r="BQ169" s="115"/>
      <c r="BR169" s="115"/>
      <c r="BS169" s="115"/>
      <c r="BT169" s="115">
        <f>IF(ISNUMBER(BJ169),BJ169,0)+IF(ISNUMBER(BO169),BO169,0)</f>
        <v>416120.4</v>
      </c>
      <c r="BU169" s="115"/>
      <c r="BV169" s="115"/>
      <c r="BW169" s="115"/>
      <c r="BX169" s="115"/>
    </row>
    <row r="170" spans="1:76" s="99" customFormat="1" ht="30" customHeight="1" x14ac:dyDescent="0.2">
      <c r="A170" s="89">
        <v>15</v>
      </c>
      <c r="B170" s="90"/>
      <c r="C170" s="90"/>
      <c r="D170" s="114" t="s">
        <v>224</v>
      </c>
      <c r="E170" s="93"/>
      <c r="F170" s="93"/>
      <c r="G170" s="93"/>
      <c r="H170" s="93"/>
      <c r="I170" s="93"/>
      <c r="J170" s="93"/>
      <c r="K170" s="93"/>
      <c r="L170" s="93"/>
      <c r="M170" s="93"/>
      <c r="N170" s="93"/>
      <c r="O170" s="93"/>
      <c r="P170" s="94"/>
      <c r="Q170" s="36" t="s">
        <v>205</v>
      </c>
      <c r="R170" s="36"/>
      <c r="S170" s="36"/>
      <c r="T170" s="36"/>
      <c r="U170" s="36"/>
      <c r="V170" s="36" t="s">
        <v>214</v>
      </c>
      <c r="W170" s="36"/>
      <c r="X170" s="36"/>
      <c r="Y170" s="36"/>
      <c r="Z170" s="36"/>
      <c r="AA170" s="36"/>
      <c r="AB170" s="36"/>
      <c r="AC170" s="36"/>
      <c r="AD170" s="36"/>
      <c r="AE170" s="36"/>
      <c r="AF170" s="115">
        <v>0</v>
      </c>
      <c r="AG170" s="115"/>
      <c r="AH170" s="115"/>
      <c r="AI170" s="115"/>
      <c r="AJ170" s="115"/>
      <c r="AK170" s="115">
        <v>111106.6</v>
      </c>
      <c r="AL170" s="115"/>
      <c r="AM170" s="115"/>
      <c r="AN170" s="115"/>
      <c r="AO170" s="115"/>
      <c r="AP170" s="115">
        <f>IF(ISNUMBER(AF170),AF170,0)+IF(ISNUMBER(AK170),AK170,0)</f>
        <v>111106.6</v>
      </c>
      <c r="AQ170" s="115"/>
      <c r="AR170" s="115"/>
      <c r="AS170" s="115"/>
      <c r="AT170" s="115"/>
      <c r="AU170" s="115">
        <v>0</v>
      </c>
      <c r="AV170" s="115"/>
      <c r="AW170" s="115"/>
      <c r="AX170" s="115"/>
      <c r="AY170" s="115"/>
      <c r="AZ170" s="115">
        <v>13000</v>
      </c>
      <c r="BA170" s="115"/>
      <c r="BB170" s="115"/>
      <c r="BC170" s="115"/>
      <c r="BD170" s="115"/>
      <c r="BE170" s="115">
        <f>IF(ISNUMBER(AU170),AU170,0)+IF(ISNUMBER(AZ170),AZ170,0)</f>
        <v>13000</v>
      </c>
      <c r="BF170" s="115"/>
      <c r="BG170" s="115"/>
      <c r="BH170" s="115"/>
      <c r="BI170" s="115"/>
      <c r="BJ170" s="115">
        <v>0</v>
      </c>
      <c r="BK170" s="115"/>
      <c r="BL170" s="115"/>
      <c r="BM170" s="115"/>
      <c r="BN170" s="115"/>
      <c r="BO170" s="115">
        <v>23750</v>
      </c>
      <c r="BP170" s="115"/>
      <c r="BQ170" s="115"/>
      <c r="BR170" s="115"/>
      <c r="BS170" s="115"/>
      <c r="BT170" s="115">
        <f>IF(ISNUMBER(BJ170),BJ170,0)+IF(ISNUMBER(BO170),BO170,0)</f>
        <v>23750</v>
      </c>
      <c r="BU170" s="115"/>
      <c r="BV170" s="115"/>
      <c r="BW170" s="115"/>
      <c r="BX170" s="115"/>
    </row>
    <row r="171" spans="1:76" s="99" customFormat="1" ht="30" customHeight="1" x14ac:dyDescent="0.2">
      <c r="A171" s="89">
        <v>12</v>
      </c>
      <c r="B171" s="90"/>
      <c r="C171" s="90"/>
      <c r="D171" s="114" t="s">
        <v>225</v>
      </c>
      <c r="E171" s="93"/>
      <c r="F171" s="93"/>
      <c r="G171" s="93"/>
      <c r="H171" s="93"/>
      <c r="I171" s="93"/>
      <c r="J171" s="93"/>
      <c r="K171" s="93"/>
      <c r="L171" s="93"/>
      <c r="M171" s="93"/>
      <c r="N171" s="93"/>
      <c r="O171" s="93"/>
      <c r="P171" s="94"/>
      <c r="Q171" s="36" t="s">
        <v>202</v>
      </c>
      <c r="R171" s="36"/>
      <c r="S171" s="36"/>
      <c r="T171" s="36"/>
      <c r="U171" s="36"/>
      <c r="V171" s="36" t="s">
        <v>208</v>
      </c>
      <c r="W171" s="36"/>
      <c r="X171" s="36"/>
      <c r="Y171" s="36"/>
      <c r="Z171" s="36"/>
      <c r="AA171" s="36"/>
      <c r="AB171" s="36"/>
      <c r="AC171" s="36"/>
      <c r="AD171" s="36"/>
      <c r="AE171" s="36"/>
      <c r="AF171" s="115">
        <v>287</v>
      </c>
      <c r="AG171" s="115"/>
      <c r="AH171" s="115"/>
      <c r="AI171" s="115"/>
      <c r="AJ171" s="115"/>
      <c r="AK171" s="115">
        <v>0</v>
      </c>
      <c r="AL171" s="115"/>
      <c r="AM171" s="115"/>
      <c r="AN171" s="115"/>
      <c r="AO171" s="115"/>
      <c r="AP171" s="115">
        <f>IF(ISNUMBER(AF171),AF171,0)+IF(ISNUMBER(AK171),AK171,0)</f>
        <v>287</v>
      </c>
      <c r="AQ171" s="115"/>
      <c r="AR171" s="115"/>
      <c r="AS171" s="115"/>
      <c r="AT171" s="115"/>
      <c r="AU171" s="115">
        <v>279.8</v>
      </c>
      <c r="AV171" s="115"/>
      <c r="AW171" s="115"/>
      <c r="AX171" s="115"/>
      <c r="AY171" s="115"/>
      <c r="AZ171" s="115">
        <v>0</v>
      </c>
      <c r="BA171" s="115"/>
      <c r="BB171" s="115"/>
      <c r="BC171" s="115"/>
      <c r="BD171" s="115"/>
      <c r="BE171" s="115">
        <f>IF(ISNUMBER(AU171),AU171,0)+IF(ISNUMBER(AZ171),AZ171,0)</f>
        <v>279.8</v>
      </c>
      <c r="BF171" s="115"/>
      <c r="BG171" s="115"/>
      <c r="BH171" s="115"/>
      <c r="BI171" s="115"/>
      <c r="BJ171" s="115">
        <v>266</v>
      </c>
      <c r="BK171" s="115"/>
      <c r="BL171" s="115"/>
      <c r="BM171" s="115"/>
      <c r="BN171" s="115"/>
      <c r="BO171" s="115">
        <v>0</v>
      </c>
      <c r="BP171" s="115"/>
      <c r="BQ171" s="115"/>
      <c r="BR171" s="115"/>
      <c r="BS171" s="115"/>
      <c r="BT171" s="115">
        <f>IF(ISNUMBER(BJ171),BJ171,0)+IF(ISNUMBER(BO171),BO171,0)</f>
        <v>266</v>
      </c>
      <c r="BU171" s="115"/>
      <c r="BV171" s="115"/>
      <c r="BW171" s="115"/>
      <c r="BX171" s="115"/>
    </row>
    <row r="172" spans="1:76" s="99" customFormat="1" ht="15" customHeight="1" x14ac:dyDescent="0.2">
      <c r="A172" s="89">
        <v>0</v>
      </c>
      <c r="B172" s="90"/>
      <c r="C172" s="90"/>
      <c r="D172" s="114" t="s">
        <v>226</v>
      </c>
      <c r="E172" s="93"/>
      <c r="F172" s="93"/>
      <c r="G172" s="93"/>
      <c r="H172" s="93"/>
      <c r="I172" s="93"/>
      <c r="J172" s="93"/>
      <c r="K172" s="93"/>
      <c r="L172" s="93"/>
      <c r="M172" s="93"/>
      <c r="N172" s="93"/>
      <c r="O172" s="93"/>
      <c r="P172" s="94"/>
      <c r="Q172" s="36" t="s">
        <v>205</v>
      </c>
      <c r="R172" s="36"/>
      <c r="S172" s="36"/>
      <c r="T172" s="36"/>
      <c r="U172" s="36"/>
      <c r="V172" s="36" t="s">
        <v>208</v>
      </c>
      <c r="W172" s="36"/>
      <c r="X172" s="36"/>
      <c r="Y172" s="36"/>
      <c r="Z172" s="36"/>
      <c r="AA172" s="36"/>
      <c r="AB172" s="36"/>
      <c r="AC172" s="36"/>
      <c r="AD172" s="36"/>
      <c r="AE172" s="36"/>
      <c r="AF172" s="115">
        <v>0</v>
      </c>
      <c r="AG172" s="115"/>
      <c r="AH172" s="115"/>
      <c r="AI172" s="115"/>
      <c r="AJ172" s="115"/>
      <c r="AK172" s="115">
        <v>0</v>
      </c>
      <c r="AL172" s="115"/>
      <c r="AM172" s="115"/>
      <c r="AN172" s="115"/>
      <c r="AO172" s="115"/>
      <c r="AP172" s="115">
        <f>IF(ISNUMBER(AF172),AF172,0)+IF(ISNUMBER(AK172),AK172,0)</f>
        <v>0</v>
      </c>
      <c r="AQ172" s="115"/>
      <c r="AR172" s="115"/>
      <c r="AS172" s="115"/>
      <c r="AT172" s="115"/>
      <c r="AU172" s="115">
        <v>0</v>
      </c>
      <c r="AV172" s="115"/>
      <c r="AW172" s="115"/>
      <c r="AX172" s="115"/>
      <c r="AY172" s="115"/>
      <c r="AZ172" s="115">
        <v>195000</v>
      </c>
      <c r="BA172" s="115"/>
      <c r="BB172" s="115"/>
      <c r="BC172" s="115"/>
      <c r="BD172" s="115"/>
      <c r="BE172" s="115">
        <f>IF(ISNUMBER(AU172),AU172,0)+IF(ISNUMBER(AZ172),AZ172,0)</f>
        <v>195000</v>
      </c>
      <c r="BF172" s="115"/>
      <c r="BG172" s="115"/>
      <c r="BH172" s="115"/>
      <c r="BI172" s="115"/>
      <c r="BJ172" s="115">
        <v>0</v>
      </c>
      <c r="BK172" s="115"/>
      <c r="BL172" s="115"/>
      <c r="BM172" s="115"/>
      <c r="BN172" s="115"/>
      <c r="BO172" s="115">
        <v>205000</v>
      </c>
      <c r="BP172" s="115"/>
      <c r="BQ172" s="115"/>
      <c r="BR172" s="115"/>
      <c r="BS172" s="115"/>
      <c r="BT172" s="115">
        <f>IF(ISNUMBER(BJ172),BJ172,0)+IF(ISNUMBER(BO172),BO172,0)</f>
        <v>205000</v>
      </c>
      <c r="BU172" s="115"/>
      <c r="BV172" s="115"/>
      <c r="BW172" s="115"/>
      <c r="BX172" s="115"/>
    </row>
    <row r="174" spans="1:76" ht="14.25" customHeight="1" x14ac:dyDescent="0.2">
      <c r="A174" s="42" t="s">
        <v>284</v>
      </c>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row>
    <row r="175" spans="1:76" ht="23.1" customHeight="1" x14ac:dyDescent="0.2">
      <c r="A175" s="61" t="s">
        <v>6</v>
      </c>
      <c r="B175" s="62"/>
      <c r="C175" s="62"/>
      <c r="D175" s="36" t="s">
        <v>9</v>
      </c>
      <c r="E175" s="36"/>
      <c r="F175" s="36"/>
      <c r="G175" s="36"/>
      <c r="H175" s="36"/>
      <c r="I175" s="36"/>
      <c r="J175" s="36"/>
      <c r="K175" s="36"/>
      <c r="L175" s="36"/>
      <c r="M175" s="36"/>
      <c r="N175" s="36"/>
      <c r="O175" s="36"/>
      <c r="P175" s="36"/>
      <c r="Q175" s="36" t="s">
        <v>8</v>
      </c>
      <c r="R175" s="36"/>
      <c r="S175" s="36"/>
      <c r="T175" s="36"/>
      <c r="U175" s="36"/>
      <c r="V175" s="36" t="s">
        <v>7</v>
      </c>
      <c r="W175" s="36"/>
      <c r="X175" s="36"/>
      <c r="Y175" s="36"/>
      <c r="Z175" s="36"/>
      <c r="AA175" s="36"/>
      <c r="AB175" s="36"/>
      <c r="AC175" s="36"/>
      <c r="AD175" s="36"/>
      <c r="AE175" s="36"/>
      <c r="AF175" s="30" t="s">
        <v>275</v>
      </c>
      <c r="AG175" s="31"/>
      <c r="AH175" s="31"/>
      <c r="AI175" s="31"/>
      <c r="AJ175" s="31"/>
      <c r="AK175" s="31"/>
      <c r="AL175" s="31"/>
      <c r="AM175" s="31"/>
      <c r="AN175" s="31"/>
      <c r="AO175" s="31"/>
      <c r="AP175" s="31"/>
      <c r="AQ175" s="31"/>
      <c r="AR175" s="31"/>
      <c r="AS175" s="31"/>
      <c r="AT175" s="32"/>
      <c r="AU175" s="30" t="s">
        <v>280</v>
      </c>
      <c r="AV175" s="31"/>
      <c r="AW175" s="31"/>
      <c r="AX175" s="31"/>
      <c r="AY175" s="31"/>
      <c r="AZ175" s="31"/>
      <c r="BA175" s="31"/>
      <c r="BB175" s="31"/>
      <c r="BC175" s="31"/>
      <c r="BD175" s="31"/>
      <c r="BE175" s="31"/>
      <c r="BF175" s="31"/>
      <c r="BG175" s="31"/>
      <c r="BH175" s="31"/>
      <c r="BI175" s="32"/>
    </row>
    <row r="176" spans="1:76" ht="28.5" customHeight="1" x14ac:dyDescent="0.2">
      <c r="A176" s="64"/>
      <c r="B176" s="65"/>
      <c r="C176" s="65"/>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t="s">
        <v>4</v>
      </c>
      <c r="AG176" s="36"/>
      <c r="AH176" s="36"/>
      <c r="AI176" s="36"/>
      <c r="AJ176" s="36"/>
      <c r="AK176" s="36" t="s">
        <v>3</v>
      </c>
      <c r="AL176" s="36"/>
      <c r="AM176" s="36"/>
      <c r="AN176" s="36"/>
      <c r="AO176" s="36"/>
      <c r="AP176" s="36" t="s">
        <v>123</v>
      </c>
      <c r="AQ176" s="36"/>
      <c r="AR176" s="36"/>
      <c r="AS176" s="36"/>
      <c r="AT176" s="36"/>
      <c r="AU176" s="36" t="s">
        <v>4</v>
      </c>
      <c r="AV176" s="36"/>
      <c r="AW176" s="36"/>
      <c r="AX176" s="36"/>
      <c r="AY176" s="36"/>
      <c r="AZ176" s="36" t="s">
        <v>3</v>
      </c>
      <c r="BA176" s="36"/>
      <c r="BB176" s="36"/>
      <c r="BC176" s="36"/>
      <c r="BD176" s="36"/>
      <c r="BE176" s="36" t="s">
        <v>90</v>
      </c>
      <c r="BF176" s="36"/>
      <c r="BG176" s="36"/>
      <c r="BH176" s="36"/>
      <c r="BI176" s="36"/>
    </row>
    <row r="177" spans="1:79" ht="15" customHeight="1" x14ac:dyDescent="0.2">
      <c r="A177" s="30">
        <v>1</v>
      </c>
      <c r="B177" s="31"/>
      <c r="C177" s="31"/>
      <c r="D177" s="36">
        <v>2</v>
      </c>
      <c r="E177" s="36"/>
      <c r="F177" s="36"/>
      <c r="G177" s="36"/>
      <c r="H177" s="36"/>
      <c r="I177" s="36"/>
      <c r="J177" s="36"/>
      <c r="K177" s="36"/>
      <c r="L177" s="36"/>
      <c r="M177" s="36"/>
      <c r="N177" s="36"/>
      <c r="O177" s="36"/>
      <c r="P177" s="36"/>
      <c r="Q177" s="36">
        <v>3</v>
      </c>
      <c r="R177" s="36"/>
      <c r="S177" s="36"/>
      <c r="T177" s="36"/>
      <c r="U177" s="36"/>
      <c r="V177" s="36">
        <v>4</v>
      </c>
      <c r="W177" s="36"/>
      <c r="X177" s="36"/>
      <c r="Y177" s="36"/>
      <c r="Z177" s="36"/>
      <c r="AA177" s="36"/>
      <c r="AB177" s="36"/>
      <c r="AC177" s="36"/>
      <c r="AD177" s="36"/>
      <c r="AE177" s="36"/>
      <c r="AF177" s="36">
        <v>5</v>
      </c>
      <c r="AG177" s="36"/>
      <c r="AH177" s="36"/>
      <c r="AI177" s="36"/>
      <c r="AJ177" s="36"/>
      <c r="AK177" s="36">
        <v>6</v>
      </c>
      <c r="AL177" s="36"/>
      <c r="AM177" s="36"/>
      <c r="AN177" s="36"/>
      <c r="AO177" s="36"/>
      <c r="AP177" s="36">
        <v>7</v>
      </c>
      <c r="AQ177" s="36"/>
      <c r="AR177" s="36"/>
      <c r="AS177" s="36"/>
      <c r="AT177" s="36"/>
      <c r="AU177" s="36">
        <v>8</v>
      </c>
      <c r="AV177" s="36"/>
      <c r="AW177" s="36"/>
      <c r="AX177" s="36"/>
      <c r="AY177" s="36"/>
      <c r="AZ177" s="36">
        <v>9</v>
      </c>
      <c r="BA177" s="36"/>
      <c r="BB177" s="36"/>
      <c r="BC177" s="36"/>
      <c r="BD177" s="36"/>
      <c r="BE177" s="36">
        <v>10</v>
      </c>
      <c r="BF177" s="36"/>
      <c r="BG177" s="36"/>
      <c r="BH177" s="36"/>
      <c r="BI177" s="36"/>
    </row>
    <row r="178" spans="1:79" ht="15.75" hidden="1" customHeight="1" x14ac:dyDescent="0.2">
      <c r="A178" s="33" t="s">
        <v>154</v>
      </c>
      <c r="B178" s="34"/>
      <c r="C178" s="34"/>
      <c r="D178" s="36" t="s">
        <v>57</v>
      </c>
      <c r="E178" s="36"/>
      <c r="F178" s="36"/>
      <c r="G178" s="36"/>
      <c r="H178" s="36"/>
      <c r="I178" s="36"/>
      <c r="J178" s="36"/>
      <c r="K178" s="36"/>
      <c r="L178" s="36"/>
      <c r="M178" s="36"/>
      <c r="N178" s="36"/>
      <c r="O178" s="36"/>
      <c r="P178" s="36"/>
      <c r="Q178" s="36" t="s">
        <v>70</v>
      </c>
      <c r="R178" s="36"/>
      <c r="S178" s="36"/>
      <c r="T178" s="36"/>
      <c r="U178" s="36"/>
      <c r="V178" s="36" t="s">
        <v>71</v>
      </c>
      <c r="W178" s="36"/>
      <c r="X178" s="36"/>
      <c r="Y178" s="36"/>
      <c r="Z178" s="36"/>
      <c r="AA178" s="36"/>
      <c r="AB178" s="36"/>
      <c r="AC178" s="36"/>
      <c r="AD178" s="36"/>
      <c r="AE178" s="36"/>
      <c r="AF178" s="38" t="s">
        <v>107</v>
      </c>
      <c r="AG178" s="38"/>
      <c r="AH178" s="38"/>
      <c r="AI178" s="38"/>
      <c r="AJ178" s="38"/>
      <c r="AK178" s="37" t="s">
        <v>108</v>
      </c>
      <c r="AL178" s="37"/>
      <c r="AM178" s="37"/>
      <c r="AN178" s="37"/>
      <c r="AO178" s="37"/>
      <c r="AP178" s="44" t="s">
        <v>122</v>
      </c>
      <c r="AQ178" s="44"/>
      <c r="AR178" s="44"/>
      <c r="AS178" s="44"/>
      <c r="AT178" s="44"/>
      <c r="AU178" s="38" t="s">
        <v>109</v>
      </c>
      <c r="AV178" s="38"/>
      <c r="AW178" s="38"/>
      <c r="AX178" s="38"/>
      <c r="AY178" s="38"/>
      <c r="AZ178" s="37" t="s">
        <v>110</v>
      </c>
      <c r="BA178" s="37"/>
      <c r="BB178" s="37"/>
      <c r="BC178" s="37"/>
      <c r="BD178" s="37"/>
      <c r="BE178" s="44" t="s">
        <v>122</v>
      </c>
      <c r="BF178" s="44"/>
      <c r="BG178" s="44"/>
      <c r="BH178" s="44"/>
      <c r="BI178" s="44"/>
      <c r="CA178" t="s">
        <v>39</v>
      </c>
    </row>
    <row r="179" spans="1:79" s="6" customFormat="1" ht="14.25" x14ac:dyDescent="0.2">
      <c r="A179" s="87">
        <v>0</v>
      </c>
      <c r="B179" s="85"/>
      <c r="C179" s="85"/>
      <c r="D179" s="111" t="s">
        <v>200</v>
      </c>
      <c r="E179" s="111"/>
      <c r="F179" s="111"/>
      <c r="G179" s="111"/>
      <c r="H179" s="111"/>
      <c r="I179" s="111"/>
      <c r="J179" s="111"/>
      <c r="K179" s="111"/>
      <c r="L179" s="111"/>
      <c r="M179" s="111"/>
      <c r="N179" s="111"/>
      <c r="O179" s="111"/>
      <c r="P179" s="111"/>
      <c r="Q179" s="111"/>
      <c r="R179" s="111"/>
      <c r="S179" s="111"/>
      <c r="T179" s="111"/>
      <c r="U179" s="111"/>
      <c r="V179" s="111"/>
      <c r="W179" s="111"/>
      <c r="X179" s="111"/>
      <c r="Y179" s="111"/>
      <c r="Z179" s="111"/>
      <c r="AA179" s="111"/>
      <c r="AB179" s="111"/>
      <c r="AC179" s="111"/>
      <c r="AD179" s="111"/>
      <c r="AE179" s="111"/>
      <c r="AF179" s="112"/>
      <c r="AG179" s="112"/>
      <c r="AH179" s="112"/>
      <c r="AI179" s="112"/>
      <c r="AJ179" s="112"/>
      <c r="AK179" s="112"/>
      <c r="AL179" s="112"/>
      <c r="AM179" s="112"/>
      <c r="AN179" s="112"/>
      <c r="AO179" s="112"/>
      <c r="AP179" s="112">
        <f>IF(ISNUMBER(AF179),AF179,0)+IF(ISNUMBER(AK179),AK179,0)</f>
        <v>0</v>
      </c>
      <c r="AQ179" s="112"/>
      <c r="AR179" s="112"/>
      <c r="AS179" s="112"/>
      <c r="AT179" s="112"/>
      <c r="AU179" s="112"/>
      <c r="AV179" s="112"/>
      <c r="AW179" s="112"/>
      <c r="AX179" s="112"/>
      <c r="AY179" s="112"/>
      <c r="AZ179" s="112"/>
      <c r="BA179" s="112"/>
      <c r="BB179" s="112"/>
      <c r="BC179" s="112"/>
      <c r="BD179" s="112"/>
      <c r="BE179" s="112">
        <f>IF(ISNUMBER(AU179),AU179,0)+IF(ISNUMBER(AZ179),AZ179,0)</f>
        <v>0</v>
      </c>
      <c r="BF179" s="112"/>
      <c r="BG179" s="112"/>
      <c r="BH179" s="112"/>
      <c r="BI179" s="112"/>
      <c r="CA179" s="6" t="s">
        <v>40</v>
      </c>
    </row>
    <row r="180" spans="1:79" s="99" customFormat="1" ht="14.25" customHeight="1" x14ac:dyDescent="0.2">
      <c r="A180" s="89">
        <v>1</v>
      </c>
      <c r="B180" s="90"/>
      <c r="C180" s="90"/>
      <c r="D180" s="114" t="s">
        <v>201</v>
      </c>
      <c r="E180" s="93"/>
      <c r="F180" s="93"/>
      <c r="G180" s="93"/>
      <c r="H180" s="93"/>
      <c r="I180" s="93"/>
      <c r="J180" s="93"/>
      <c r="K180" s="93"/>
      <c r="L180" s="93"/>
      <c r="M180" s="93"/>
      <c r="N180" s="93"/>
      <c r="O180" s="93"/>
      <c r="P180" s="94"/>
      <c r="Q180" s="36" t="s">
        <v>202</v>
      </c>
      <c r="R180" s="36"/>
      <c r="S180" s="36"/>
      <c r="T180" s="36"/>
      <c r="U180" s="36"/>
      <c r="V180" s="36" t="s">
        <v>203</v>
      </c>
      <c r="W180" s="36"/>
      <c r="X180" s="36"/>
      <c r="Y180" s="36"/>
      <c r="Z180" s="36"/>
      <c r="AA180" s="36"/>
      <c r="AB180" s="36"/>
      <c r="AC180" s="36"/>
      <c r="AD180" s="36"/>
      <c r="AE180" s="36"/>
      <c r="AF180" s="115">
        <v>50.75</v>
      </c>
      <c r="AG180" s="115"/>
      <c r="AH180" s="115"/>
      <c r="AI180" s="115"/>
      <c r="AJ180" s="115"/>
      <c r="AK180" s="115">
        <v>0</v>
      </c>
      <c r="AL180" s="115"/>
      <c r="AM180" s="115"/>
      <c r="AN180" s="115"/>
      <c r="AO180" s="115"/>
      <c r="AP180" s="115">
        <f>IF(ISNUMBER(AF180),AF180,0)+IF(ISNUMBER(AK180),AK180,0)</f>
        <v>50.75</v>
      </c>
      <c r="AQ180" s="115"/>
      <c r="AR180" s="115"/>
      <c r="AS180" s="115"/>
      <c r="AT180" s="115"/>
      <c r="AU180" s="115">
        <v>50.75</v>
      </c>
      <c r="AV180" s="115"/>
      <c r="AW180" s="115"/>
      <c r="AX180" s="115"/>
      <c r="AY180" s="115"/>
      <c r="AZ180" s="115">
        <v>0</v>
      </c>
      <c r="BA180" s="115"/>
      <c r="BB180" s="115"/>
      <c r="BC180" s="115"/>
      <c r="BD180" s="115"/>
      <c r="BE180" s="115">
        <f>IF(ISNUMBER(AU180),AU180,0)+IF(ISNUMBER(AZ180),AZ180,0)</f>
        <v>50.75</v>
      </c>
      <c r="BF180" s="115"/>
      <c r="BG180" s="115"/>
      <c r="BH180" s="115"/>
      <c r="BI180" s="115"/>
    </row>
    <row r="181" spans="1:79" s="99" customFormat="1" ht="15" customHeight="1" x14ac:dyDescent="0.2">
      <c r="A181" s="89">
        <v>0</v>
      </c>
      <c r="B181" s="90"/>
      <c r="C181" s="90"/>
      <c r="D181" s="114" t="s">
        <v>204</v>
      </c>
      <c r="E181" s="93"/>
      <c r="F181" s="93"/>
      <c r="G181" s="93"/>
      <c r="H181" s="93"/>
      <c r="I181" s="93"/>
      <c r="J181" s="93"/>
      <c r="K181" s="93"/>
      <c r="L181" s="93"/>
      <c r="M181" s="93"/>
      <c r="N181" s="93"/>
      <c r="O181" s="93"/>
      <c r="P181" s="94"/>
      <c r="Q181" s="36" t="s">
        <v>205</v>
      </c>
      <c r="R181" s="36"/>
      <c r="S181" s="36"/>
      <c r="T181" s="36"/>
      <c r="U181" s="36"/>
      <c r="V181" s="36" t="s">
        <v>206</v>
      </c>
      <c r="W181" s="36"/>
      <c r="X181" s="36"/>
      <c r="Y181" s="36"/>
      <c r="Z181" s="36"/>
      <c r="AA181" s="36"/>
      <c r="AB181" s="36"/>
      <c r="AC181" s="36"/>
      <c r="AD181" s="36"/>
      <c r="AE181" s="36"/>
      <c r="AF181" s="115">
        <v>18748091.199999999</v>
      </c>
      <c r="AG181" s="115"/>
      <c r="AH181" s="115"/>
      <c r="AI181" s="115"/>
      <c r="AJ181" s="115"/>
      <c r="AK181" s="115">
        <v>0</v>
      </c>
      <c r="AL181" s="115"/>
      <c r="AM181" s="115"/>
      <c r="AN181" s="115"/>
      <c r="AO181" s="115"/>
      <c r="AP181" s="115">
        <f>IF(ISNUMBER(AF181),AF181,0)+IF(ISNUMBER(AK181),AK181,0)</f>
        <v>18748091.199999999</v>
      </c>
      <c r="AQ181" s="115"/>
      <c r="AR181" s="115"/>
      <c r="AS181" s="115"/>
      <c r="AT181" s="115"/>
      <c r="AU181" s="115">
        <v>18909278.719999999</v>
      </c>
      <c r="AV181" s="115"/>
      <c r="AW181" s="115"/>
      <c r="AX181" s="115"/>
      <c r="AY181" s="115"/>
      <c r="AZ181" s="115">
        <v>0</v>
      </c>
      <c r="BA181" s="115"/>
      <c r="BB181" s="115"/>
      <c r="BC181" s="115"/>
      <c r="BD181" s="115"/>
      <c r="BE181" s="115">
        <f>IF(ISNUMBER(AU181),AU181,0)+IF(ISNUMBER(AZ181),AZ181,0)</f>
        <v>18909278.719999999</v>
      </c>
      <c r="BF181" s="115"/>
      <c r="BG181" s="115"/>
      <c r="BH181" s="115"/>
      <c r="BI181" s="115"/>
    </row>
    <row r="182" spans="1:79" s="99" customFormat="1" ht="30" customHeight="1" x14ac:dyDescent="0.2">
      <c r="A182" s="89">
        <v>4</v>
      </c>
      <c r="B182" s="90"/>
      <c r="C182" s="90"/>
      <c r="D182" s="114" t="s">
        <v>207</v>
      </c>
      <c r="E182" s="93"/>
      <c r="F182" s="93"/>
      <c r="G182" s="93"/>
      <c r="H182" s="93"/>
      <c r="I182" s="93"/>
      <c r="J182" s="93"/>
      <c r="K182" s="93"/>
      <c r="L182" s="93"/>
      <c r="M182" s="93"/>
      <c r="N182" s="93"/>
      <c r="O182" s="93"/>
      <c r="P182" s="94"/>
      <c r="Q182" s="36" t="s">
        <v>205</v>
      </c>
      <c r="R182" s="36"/>
      <c r="S182" s="36"/>
      <c r="T182" s="36"/>
      <c r="U182" s="36"/>
      <c r="V182" s="36" t="s">
        <v>208</v>
      </c>
      <c r="W182" s="36"/>
      <c r="X182" s="36"/>
      <c r="Y182" s="36"/>
      <c r="Z182" s="36"/>
      <c r="AA182" s="36"/>
      <c r="AB182" s="36"/>
      <c r="AC182" s="36"/>
      <c r="AD182" s="36"/>
      <c r="AE182" s="36"/>
      <c r="AF182" s="115">
        <v>0</v>
      </c>
      <c r="AG182" s="115"/>
      <c r="AH182" s="115"/>
      <c r="AI182" s="115"/>
      <c r="AJ182" s="115"/>
      <c r="AK182" s="115">
        <v>0</v>
      </c>
      <c r="AL182" s="115"/>
      <c r="AM182" s="115"/>
      <c r="AN182" s="115"/>
      <c r="AO182" s="115"/>
      <c r="AP182" s="115">
        <f>IF(ISNUMBER(AF182),AF182,0)+IF(ISNUMBER(AK182),AK182,0)</f>
        <v>0</v>
      </c>
      <c r="AQ182" s="115"/>
      <c r="AR182" s="115"/>
      <c r="AS182" s="115"/>
      <c r="AT182" s="115"/>
      <c r="AU182" s="115">
        <v>0</v>
      </c>
      <c r="AV182" s="115"/>
      <c r="AW182" s="115"/>
      <c r="AX182" s="115"/>
      <c r="AY182" s="115"/>
      <c r="AZ182" s="115">
        <v>0</v>
      </c>
      <c r="BA182" s="115"/>
      <c r="BB182" s="115"/>
      <c r="BC182" s="115"/>
      <c r="BD182" s="115"/>
      <c r="BE182" s="115">
        <f>IF(ISNUMBER(AU182),AU182,0)+IF(ISNUMBER(AZ182),AZ182,0)</f>
        <v>0</v>
      </c>
      <c r="BF182" s="115"/>
      <c r="BG182" s="115"/>
      <c r="BH182" s="115"/>
      <c r="BI182" s="115"/>
    </row>
    <row r="183" spans="1:79" s="99" customFormat="1" ht="15" customHeight="1" x14ac:dyDescent="0.2">
      <c r="A183" s="89">
        <v>2</v>
      </c>
      <c r="B183" s="90"/>
      <c r="C183" s="90"/>
      <c r="D183" s="114" t="s">
        <v>209</v>
      </c>
      <c r="E183" s="93"/>
      <c r="F183" s="93"/>
      <c r="G183" s="93"/>
      <c r="H183" s="93"/>
      <c r="I183" s="93"/>
      <c r="J183" s="93"/>
      <c r="K183" s="93"/>
      <c r="L183" s="93"/>
      <c r="M183" s="93"/>
      <c r="N183" s="93"/>
      <c r="O183" s="93"/>
      <c r="P183" s="94"/>
      <c r="Q183" s="36" t="s">
        <v>205</v>
      </c>
      <c r="R183" s="36"/>
      <c r="S183" s="36"/>
      <c r="T183" s="36"/>
      <c r="U183" s="36"/>
      <c r="V183" s="36" t="s">
        <v>208</v>
      </c>
      <c r="W183" s="36"/>
      <c r="X183" s="36"/>
      <c r="Y183" s="36"/>
      <c r="Z183" s="36"/>
      <c r="AA183" s="36"/>
      <c r="AB183" s="36"/>
      <c r="AC183" s="36"/>
      <c r="AD183" s="36"/>
      <c r="AE183" s="36"/>
      <c r="AF183" s="115">
        <v>17272186</v>
      </c>
      <c r="AG183" s="115"/>
      <c r="AH183" s="115"/>
      <c r="AI183" s="115"/>
      <c r="AJ183" s="115"/>
      <c r="AK183" s="115">
        <v>0</v>
      </c>
      <c r="AL183" s="115"/>
      <c r="AM183" s="115"/>
      <c r="AN183" s="115"/>
      <c r="AO183" s="115"/>
      <c r="AP183" s="115">
        <f>IF(ISNUMBER(AF183),AF183,0)+IF(ISNUMBER(AK183),AK183,0)</f>
        <v>17272186</v>
      </c>
      <c r="AQ183" s="115"/>
      <c r="AR183" s="115"/>
      <c r="AS183" s="115"/>
      <c r="AT183" s="115"/>
      <c r="AU183" s="115">
        <v>17285783</v>
      </c>
      <c r="AV183" s="115"/>
      <c r="AW183" s="115"/>
      <c r="AX183" s="115"/>
      <c r="AY183" s="115"/>
      <c r="AZ183" s="115">
        <v>0</v>
      </c>
      <c r="BA183" s="115"/>
      <c r="BB183" s="115"/>
      <c r="BC183" s="115"/>
      <c r="BD183" s="115"/>
      <c r="BE183" s="115">
        <f>IF(ISNUMBER(AU183),AU183,0)+IF(ISNUMBER(AZ183),AZ183,0)</f>
        <v>17285783</v>
      </c>
      <c r="BF183" s="115"/>
      <c r="BG183" s="115"/>
      <c r="BH183" s="115"/>
      <c r="BI183" s="115"/>
    </row>
    <row r="184" spans="1:79" s="99" customFormat="1" ht="60" customHeight="1" x14ac:dyDescent="0.2">
      <c r="A184" s="89">
        <v>0</v>
      </c>
      <c r="B184" s="90"/>
      <c r="C184" s="90"/>
      <c r="D184" s="114" t="s">
        <v>210</v>
      </c>
      <c r="E184" s="93"/>
      <c r="F184" s="93"/>
      <c r="G184" s="93"/>
      <c r="H184" s="93"/>
      <c r="I184" s="93"/>
      <c r="J184" s="93"/>
      <c r="K184" s="93"/>
      <c r="L184" s="93"/>
      <c r="M184" s="93"/>
      <c r="N184" s="93"/>
      <c r="O184" s="93"/>
      <c r="P184" s="94"/>
      <c r="Q184" s="36" t="s">
        <v>205</v>
      </c>
      <c r="R184" s="36"/>
      <c r="S184" s="36"/>
      <c r="T184" s="36"/>
      <c r="U184" s="36"/>
      <c r="V184" s="36" t="s">
        <v>208</v>
      </c>
      <c r="W184" s="36"/>
      <c r="X184" s="36"/>
      <c r="Y184" s="36"/>
      <c r="Z184" s="36"/>
      <c r="AA184" s="36"/>
      <c r="AB184" s="36"/>
      <c r="AC184" s="36"/>
      <c r="AD184" s="36"/>
      <c r="AE184" s="36"/>
      <c r="AF184" s="115">
        <v>0</v>
      </c>
      <c r="AG184" s="115"/>
      <c r="AH184" s="115"/>
      <c r="AI184" s="115"/>
      <c r="AJ184" s="115"/>
      <c r="AK184" s="115">
        <v>0</v>
      </c>
      <c r="AL184" s="115"/>
      <c r="AM184" s="115"/>
      <c r="AN184" s="115"/>
      <c r="AO184" s="115"/>
      <c r="AP184" s="115">
        <f>IF(ISNUMBER(AF184),AF184,0)+IF(ISNUMBER(AK184),AK184,0)</f>
        <v>0</v>
      </c>
      <c r="AQ184" s="115"/>
      <c r="AR184" s="115"/>
      <c r="AS184" s="115"/>
      <c r="AT184" s="115"/>
      <c r="AU184" s="115">
        <v>0</v>
      </c>
      <c r="AV184" s="115"/>
      <c r="AW184" s="115"/>
      <c r="AX184" s="115"/>
      <c r="AY184" s="115"/>
      <c r="AZ184" s="115">
        <v>0</v>
      </c>
      <c r="BA184" s="115"/>
      <c r="BB184" s="115"/>
      <c r="BC184" s="115"/>
      <c r="BD184" s="115"/>
      <c r="BE184" s="115">
        <f>IF(ISNUMBER(AU184),AU184,0)+IF(ISNUMBER(AZ184),AZ184,0)</f>
        <v>0</v>
      </c>
      <c r="BF184" s="115"/>
      <c r="BG184" s="115"/>
      <c r="BH184" s="115"/>
      <c r="BI184" s="115"/>
    </row>
    <row r="185" spans="1:79" s="99" customFormat="1" ht="45" customHeight="1" x14ac:dyDescent="0.2">
      <c r="A185" s="89">
        <v>0</v>
      </c>
      <c r="B185" s="90"/>
      <c r="C185" s="90"/>
      <c r="D185" s="114" t="s">
        <v>211</v>
      </c>
      <c r="E185" s="93"/>
      <c r="F185" s="93"/>
      <c r="G185" s="93"/>
      <c r="H185" s="93"/>
      <c r="I185" s="93"/>
      <c r="J185" s="93"/>
      <c r="K185" s="93"/>
      <c r="L185" s="93"/>
      <c r="M185" s="93"/>
      <c r="N185" s="93"/>
      <c r="O185" s="93"/>
      <c r="P185" s="94"/>
      <c r="Q185" s="36" t="s">
        <v>205</v>
      </c>
      <c r="R185" s="36"/>
      <c r="S185" s="36"/>
      <c r="T185" s="36"/>
      <c r="U185" s="36"/>
      <c r="V185" s="36" t="s">
        <v>206</v>
      </c>
      <c r="W185" s="36"/>
      <c r="X185" s="36"/>
      <c r="Y185" s="36"/>
      <c r="Z185" s="36"/>
      <c r="AA185" s="36"/>
      <c r="AB185" s="36"/>
      <c r="AC185" s="36"/>
      <c r="AD185" s="36"/>
      <c r="AE185" s="36"/>
      <c r="AF185" s="115">
        <v>0</v>
      </c>
      <c r="AG185" s="115"/>
      <c r="AH185" s="115"/>
      <c r="AI185" s="115"/>
      <c r="AJ185" s="115"/>
      <c r="AK185" s="115">
        <v>0</v>
      </c>
      <c r="AL185" s="115"/>
      <c r="AM185" s="115"/>
      <c r="AN185" s="115"/>
      <c r="AO185" s="115"/>
      <c r="AP185" s="115">
        <f>IF(ISNUMBER(AF185),AF185,0)+IF(ISNUMBER(AK185),AK185,0)</f>
        <v>0</v>
      </c>
      <c r="AQ185" s="115"/>
      <c r="AR185" s="115"/>
      <c r="AS185" s="115"/>
      <c r="AT185" s="115"/>
      <c r="AU185" s="115">
        <v>0</v>
      </c>
      <c r="AV185" s="115"/>
      <c r="AW185" s="115"/>
      <c r="AX185" s="115"/>
      <c r="AY185" s="115"/>
      <c r="AZ185" s="115">
        <v>0</v>
      </c>
      <c r="BA185" s="115"/>
      <c r="BB185" s="115"/>
      <c r="BC185" s="115"/>
      <c r="BD185" s="115"/>
      <c r="BE185" s="115">
        <f>IF(ISNUMBER(AU185),AU185,0)+IF(ISNUMBER(AZ185),AZ185,0)</f>
        <v>0</v>
      </c>
      <c r="BF185" s="115"/>
      <c r="BG185" s="115"/>
      <c r="BH185" s="115"/>
      <c r="BI185" s="115"/>
    </row>
    <row r="186" spans="1:79" s="6" customFormat="1" ht="14.25" x14ac:dyDescent="0.2">
      <c r="A186" s="87">
        <v>0</v>
      </c>
      <c r="B186" s="85"/>
      <c r="C186" s="85"/>
      <c r="D186" s="113" t="s">
        <v>212</v>
      </c>
      <c r="E186" s="101"/>
      <c r="F186" s="101"/>
      <c r="G186" s="101"/>
      <c r="H186" s="101"/>
      <c r="I186" s="101"/>
      <c r="J186" s="101"/>
      <c r="K186" s="101"/>
      <c r="L186" s="101"/>
      <c r="M186" s="101"/>
      <c r="N186" s="101"/>
      <c r="O186" s="101"/>
      <c r="P186" s="102"/>
      <c r="Q186" s="111"/>
      <c r="R186" s="111"/>
      <c r="S186" s="111"/>
      <c r="T186" s="111"/>
      <c r="U186" s="111"/>
      <c r="V186" s="111"/>
      <c r="W186" s="111"/>
      <c r="X186" s="111"/>
      <c r="Y186" s="111"/>
      <c r="Z186" s="111"/>
      <c r="AA186" s="111"/>
      <c r="AB186" s="111"/>
      <c r="AC186" s="111"/>
      <c r="AD186" s="111"/>
      <c r="AE186" s="111"/>
      <c r="AF186" s="112"/>
      <c r="AG186" s="112"/>
      <c r="AH186" s="112"/>
      <c r="AI186" s="112"/>
      <c r="AJ186" s="112"/>
      <c r="AK186" s="112"/>
      <c r="AL186" s="112"/>
      <c r="AM186" s="112"/>
      <c r="AN186" s="112"/>
      <c r="AO186" s="112"/>
      <c r="AP186" s="112">
        <f>IF(ISNUMBER(AF186),AF186,0)+IF(ISNUMBER(AK186),AK186,0)</f>
        <v>0</v>
      </c>
      <c r="AQ186" s="112"/>
      <c r="AR186" s="112"/>
      <c r="AS186" s="112"/>
      <c r="AT186" s="112"/>
      <c r="AU186" s="112"/>
      <c r="AV186" s="112"/>
      <c r="AW186" s="112"/>
      <c r="AX186" s="112"/>
      <c r="AY186" s="112"/>
      <c r="AZ186" s="112"/>
      <c r="BA186" s="112"/>
      <c r="BB186" s="112"/>
      <c r="BC186" s="112"/>
      <c r="BD186" s="112"/>
      <c r="BE186" s="112">
        <f>IF(ISNUMBER(AU186),AU186,0)+IF(ISNUMBER(AZ186),AZ186,0)</f>
        <v>0</v>
      </c>
      <c r="BF186" s="112"/>
      <c r="BG186" s="112"/>
      <c r="BH186" s="112"/>
      <c r="BI186" s="112"/>
    </row>
    <row r="187" spans="1:79" s="99" customFormat="1" ht="28.5" customHeight="1" x14ac:dyDescent="0.2">
      <c r="A187" s="89">
        <v>6</v>
      </c>
      <c r="B187" s="90"/>
      <c r="C187" s="90"/>
      <c r="D187" s="114" t="s">
        <v>213</v>
      </c>
      <c r="E187" s="93"/>
      <c r="F187" s="93"/>
      <c r="G187" s="93"/>
      <c r="H187" s="93"/>
      <c r="I187" s="93"/>
      <c r="J187" s="93"/>
      <c r="K187" s="93"/>
      <c r="L187" s="93"/>
      <c r="M187" s="93"/>
      <c r="N187" s="93"/>
      <c r="O187" s="93"/>
      <c r="P187" s="94"/>
      <c r="Q187" s="36" t="s">
        <v>202</v>
      </c>
      <c r="R187" s="36"/>
      <c r="S187" s="36"/>
      <c r="T187" s="36"/>
      <c r="U187" s="36"/>
      <c r="V187" s="36" t="s">
        <v>214</v>
      </c>
      <c r="W187" s="36"/>
      <c r="X187" s="36"/>
      <c r="Y187" s="36"/>
      <c r="Z187" s="36"/>
      <c r="AA187" s="36"/>
      <c r="AB187" s="36"/>
      <c r="AC187" s="36"/>
      <c r="AD187" s="36"/>
      <c r="AE187" s="36"/>
      <c r="AF187" s="115">
        <v>3700</v>
      </c>
      <c r="AG187" s="115"/>
      <c r="AH187" s="115"/>
      <c r="AI187" s="115"/>
      <c r="AJ187" s="115"/>
      <c r="AK187" s="115">
        <v>0</v>
      </c>
      <c r="AL187" s="115"/>
      <c r="AM187" s="115"/>
      <c r="AN187" s="115"/>
      <c r="AO187" s="115"/>
      <c r="AP187" s="115">
        <f>IF(ISNUMBER(AF187),AF187,0)+IF(ISNUMBER(AK187),AK187,0)</f>
        <v>3700</v>
      </c>
      <c r="AQ187" s="115"/>
      <c r="AR187" s="115"/>
      <c r="AS187" s="115"/>
      <c r="AT187" s="115"/>
      <c r="AU187" s="115">
        <v>3700</v>
      </c>
      <c r="AV187" s="115"/>
      <c r="AW187" s="115"/>
      <c r="AX187" s="115"/>
      <c r="AY187" s="115"/>
      <c r="AZ187" s="115">
        <v>0</v>
      </c>
      <c r="BA187" s="115"/>
      <c r="BB187" s="115"/>
      <c r="BC187" s="115"/>
      <c r="BD187" s="115"/>
      <c r="BE187" s="115">
        <f>IF(ISNUMBER(AU187),AU187,0)+IF(ISNUMBER(AZ187),AZ187,0)</f>
        <v>3700</v>
      </c>
      <c r="BF187" s="115"/>
      <c r="BG187" s="115"/>
      <c r="BH187" s="115"/>
      <c r="BI187" s="115"/>
    </row>
    <row r="188" spans="1:79" s="99" customFormat="1" ht="30" customHeight="1" x14ac:dyDescent="0.2">
      <c r="A188" s="89">
        <v>7</v>
      </c>
      <c r="B188" s="90"/>
      <c r="C188" s="90"/>
      <c r="D188" s="114" t="s">
        <v>215</v>
      </c>
      <c r="E188" s="93"/>
      <c r="F188" s="93"/>
      <c r="G188" s="93"/>
      <c r="H188" s="93"/>
      <c r="I188" s="93"/>
      <c r="J188" s="93"/>
      <c r="K188" s="93"/>
      <c r="L188" s="93"/>
      <c r="M188" s="93"/>
      <c r="N188" s="93"/>
      <c r="O188" s="93"/>
      <c r="P188" s="94"/>
      <c r="Q188" s="36" t="s">
        <v>202</v>
      </c>
      <c r="R188" s="36"/>
      <c r="S188" s="36"/>
      <c r="T188" s="36"/>
      <c r="U188" s="36"/>
      <c r="V188" s="36" t="s">
        <v>214</v>
      </c>
      <c r="W188" s="36"/>
      <c r="X188" s="36"/>
      <c r="Y188" s="36"/>
      <c r="Z188" s="36"/>
      <c r="AA188" s="36"/>
      <c r="AB188" s="36"/>
      <c r="AC188" s="36"/>
      <c r="AD188" s="36"/>
      <c r="AE188" s="36"/>
      <c r="AF188" s="115">
        <v>2100</v>
      </c>
      <c r="AG188" s="115"/>
      <c r="AH188" s="115"/>
      <c r="AI188" s="115"/>
      <c r="AJ188" s="115"/>
      <c r="AK188" s="115">
        <v>0</v>
      </c>
      <c r="AL188" s="115"/>
      <c r="AM188" s="115"/>
      <c r="AN188" s="115"/>
      <c r="AO188" s="115"/>
      <c r="AP188" s="115">
        <f>IF(ISNUMBER(AF188),AF188,0)+IF(ISNUMBER(AK188),AK188,0)</f>
        <v>2100</v>
      </c>
      <c r="AQ188" s="115"/>
      <c r="AR188" s="115"/>
      <c r="AS188" s="115"/>
      <c r="AT188" s="115"/>
      <c r="AU188" s="115">
        <v>2100</v>
      </c>
      <c r="AV188" s="115"/>
      <c r="AW188" s="115"/>
      <c r="AX188" s="115"/>
      <c r="AY188" s="115"/>
      <c r="AZ188" s="115">
        <v>0</v>
      </c>
      <c r="BA188" s="115"/>
      <c r="BB188" s="115"/>
      <c r="BC188" s="115"/>
      <c r="BD188" s="115"/>
      <c r="BE188" s="115">
        <f>IF(ISNUMBER(AU188),AU188,0)+IF(ISNUMBER(AZ188),AZ188,0)</f>
        <v>2100</v>
      </c>
      <c r="BF188" s="115"/>
      <c r="BG188" s="115"/>
      <c r="BH188" s="115"/>
      <c r="BI188" s="115"/>
    </row>
    <row r="189" spans="1:79" s="99" customFormat="1" ht="30" customHeight="1" x14ac:dyDescent="0.2">
      <c r="A189" s="89">
        <v>9</v>
      </c>
      <c r="B189" s="90"/>
      <c r="C189" s="90"/>
      <c r="D189" s="114" t="s">
        <v>216</v>
      </c>
      <c r="E189" s="93"/>
      <c r="F189" s="93"/>
      <c r="G189" s="93"/>
      <c r="H189" s="93"/>
      <c r="I189" s="93"/>
      <c r="J189" s="93"/>
      <c r="K189" s="93"/>
      <c r="L189" s="93"/>
      <c r="M189" s="93"/>
      <c r="N189" s="93"/>
      <c r="O189" s="93"/>
      <c r="P189" s="94"/>
      <c r="Q189" s="36" t="s">
        <v>217</v>
      </c>
      <c r="R189" s="36"/>
      <c r="S189" s="36"/>
      <c r="T189" s="36"/>
      <c r="U189" s="36"/>
      <c r="V189" s="36" t="s">
        <v>208</v>
      </c>
      <c r="W189" s="36"/>
      <c r="X189" s="36"/>
      <c r="Y189" s="36"/>
      <c r="Z189" s="36"/>
      <c r="AA189" s="36"/>
      <c r="AB189" s="36"/>
      <c r="AC189" s="36"/>
      <c r="AD189" s="36"/>
      <c r="AE189" s="36"/>
      <c r="AF189" s="115">
        <v>0</v>
      </c>
      <c r="AG189" s="115"/>
      <c r="AH189" s="115"/>
      <c r="AI189" s="115"/>
      <c r="AJ189" s="115"/>
      <c r="AK189" s="115">
        <v>0</v>
      </c>
      <c r="AL189" s="115"/>
      <c r="AM189" s="115"/>
      <c r="AN189" s="115"/>
      <c r="AO189" s="115"/>
      <c r="AP189" s="115">
        <f>IF(ISNUMBER(AF189),AF189,0)+IF(ISNUMBER(AK189),AK189,0)</f>
        <v>0</v>
      </c>
      <c r="AQ189" s="115"/>
      <c r="AR189" s="115"/>
      <c r="AS189" s="115"/>
      <c r="AT189" s="115"/>
      <c r="AU189" s="115">
        <v>0</v>
      </c>
      <c r="AV189" s="115"/>
      <c r="AW189" s="115"/>
      <c r="AX189" s="115"/>
      <c r="AY189" s="115"/>
      <c r="AZ189" s="115">
        <v>0</v>
      </c>
      <c r="BA189" s="115"/>
      <c r="BB189" s="115"/>
      <c r="BC189" s="115"/>
      <c r="BD189" s="115"/>
      <c r="BE189" s="115">
        <f>IF(ISNUMBER(AU189),AU189,0)+IF(ISNUMBER(AZ189),AZ189,0)</f>
        <v>0</v>
      </c>
      <c r="BF189" s="115"/>
      <c r="BG189" s="115"/>
      <c r="BH189" s="115"/>
      <c r="BI189" s="115"/>
    </row>
    <row r="190" spans="1:79" s="99" customFormat="1" ht="15" customHeight="1" x14ac:dyDescent="0.2">
      <c r="A190" s="89">
        <v>5</v>
      </c>
      <c r="B190" s="90"/>
      <c r="C190" s="90"/>
      <c r="D190" s="114" t="s">
        <v>218</v>
      </c>
      <c r="E190" s="93"/>
      <c r="F190" s="93"/>
      <c r="G190" s="93"/>
      <c r="H190" s="93"/>
      <c r="I190" s="93"/>
      <c r="J190" s="93"/>
      <c r="K190" s="93"/>
      <c r="L190" s="93"/>
      <c r="M190" s="93"/>
      <c r="N190" s="93"/>
      <c r="O190" s="93"/>
      <c r="P190" s="94"/>
      <c r="Q190" s="36" t="s">
        <v>202</v>
      </c>
      <c r="R190" s="36"/>
      <c r="S190" s="36"/>
      <c r="T190" s="36"/>
      <c r="U190" s="36"/>
      <c r="V190" s="36" t="s">
        <v>214</v>
      </c>
      <c r="W190" s="36"/>
      <c r="X190" s="36"/>
      <c r="Y190" s="36"/>
      <c r="Z190" s="36"/>
      <c r="AA190" s="36"/>
      <c r="AB190" s="36"/>
      <c r="AC190" s="36"/>
      <c r="AD190" s="36"/>
      <c r="AE190" s="36"/>
      <c r="AF190" s="115">
        <v>13500</v>
      </c>
      <c r="AG190" s="115"/>
      <c r="AH190" s="115"/>
      <c r="AI190" s="115"/>
      <c r="AJ190" s="115"/>
      <c r="AK190" s="115">
        <v>0</v>
      </c>
      <c r="AL190" s="115"/>
      <c r="AM190" s="115"/>
      <c r="AN190" s="115"/>
      <c r="AO190" s="115"/>
      <c r="AP190" s="115">
        <f>IF(ISNUMBER(AF190),AF190,0)+IF(ISNUMBER(AK190),AK190,0)</f>
        <v>13500</v>
      </c>
      <c r="AQ190" s="115"/>
      <c r="AR190" s="115"/>
      <c r="AS190" s="115"/>
      <c r="AT190" s="115"/>
      <c r="AU190" s="115">
        <v>13500</v>
      </c>
      <c r="AV190" s="115"/>
      <c r="AW190" s="115"/>
      <c r="AX190" s="115"/>
      <c r="AY190" s="115"/>
      <c r="AZ190" s="115">
        <v>0</v>
      </c>
      <c r="BA190" s="115"/>
      <c r="BB190" s="115"/>
      <c r="BC190" s="115"/>
      <c r="BD190" s="115"/>
      <c r="BE190" s="115">
        <f>IF(ISNUMBER(AU190),AU190,0)+IF(ISNUMBER(AZ190),AZ190,0)</f>
        <v>13500</v>
      </c>
      <c r="BF190" s="115"/>
      <c r="BG190" s="115"/>
      <c r="BH190" s="115"/>
      <c r="BI190" s="115"/>
    </row>
    <row r="191" spans="1:79" s="99" customFormat="1" ht="15" customHeight="1" x14ac:dyDescent="0.2">
      <c r="A191" s="89">
        <v>0</v>
      </c>
      <c r="B191" s="90"/>
      <c r="C191" s="90"/>
      <c r="D191" s="114" t="s">
        <v>219</v>
      </c>
      <c r="E191" s="93"/>
      <c r="F191" s="93"/>
      <c r="G191" s="93"/>
      <c r="H191" s="93"/>
      <c r="I191" s="93"/>
      <c r="J191" s="93"/>
      <c r="K191" s="93"/>
      <c r="L191" s="93"/>
      <c r="M191" s="93"/>
      <c r="N191" s="93"/>
      <c r="O191" s="93"/>
      <c r="P191" s="94"/>
      <c r="Q191" s="36" t="s">
        <v>202</v>
      </c>
      <c r="R191" s="36"/>
      <c r="S191" s="36"/>
      <c r="T191" s="36"/>
      <c r="U191" s="36"/>
      <c r="V191" s="36" t="s">
        <v>214</v>
      </c>
      <c r="W191" s="36"/>
      <c r="X191" s="36"/>
      <c r="Y191" s="36"/>
      <c r="Z191" s="36"/>
      <c r="AA191" s="36"/>
      <c r="AB191" s="36"/>
      <c r="AC191" s="36"/>
      <c r="AD191" s="36"/>
      <c r="AE191" s="36"/>
      <c r="AF191" s="115">
        <v>0</v>
      </c>
      <c r="AG191" s="115"/>
      <c r="AH191" s="115"/>
      <c r="AI191" s="115"/>
      <c r="AJ191" s="115"/>
      <c r="AK191" s="115">
        <v>0</v>
      </c>
      <c r="AL191" s="115"/>
      <c r="AM191" s="115"/>
      <c r="AN191" s="115"/>
      <c r="AO191" s="115"/>
      <c r="AP191" s="115">
        <f>IF(ISNUMBER(AF191),AF191,0)+IF(ISNUMBER(AK191),AK191,0)</f>
        <v>0</v>
      </c>
      <c r="AQ191" s="115"/>
      <c r="AR191" s="115"/>
      <c r="AS191" s="115"/>
      <c r="AT191" s="115"/>
      <c r="AU191" s="115">
        <v>0</v>
      </c>
      <c r="AV191" s="115"/>
      <c r="AW191" s="115"/>
      <c r="AX191" s="115"/>
      <c r="AY191" s="115"/>
      <c r="AZ191" s="115">
        <v>0</v>
      </c>
      <c r="BA191" s="115"/>
      <c r="BB191" s="115"/>
      <c r="BC191" s="115"/>
      <c r="BD191" s="115"/>
      <c r="BE191" s="115">
        <f>IF(ISNUMBER(AU191),AU191,0)+IF(ISNUMBER(AZ191),AZ191,0)</f>
        <v>0</v>
      </c>
      <c r="BF191" s="115"/>
      <c r="BG191" s="115"/>
      <c r="BH191" s="115"/>
      <c r="BI191" s="115"/>
    </row>
    <row r="192" spans="1:79" s="6" customFormat="1" ht="14.25" x14ac:dyDescent="0.2">
      <c r="A192" s="87">
        <v>0</v>
      </c>
      <c r="B192" s="85"/>
      <c r="C192" s="85"/>
      <c r="D192" s="113" t="s">
        <v>220</v>
      </c>
      <c r="E192" s="101"/>
      <c r="F192" s="101"/>
      <c r="G192" s="101"/>
      <c r="H192" s="101"/>
      <c r="I192" s="101"/>
      <c r="J192" s="101"/>
      <c r="K192" s="101"/>
      <c r="L192" s="101"/>
      <c r="M192" s="101"/>
      <c r="N192" s="101"/>
      <c r="O192" s="101"/>
      <c r="P192" s="102"/>
      <c r="Q192" s="111"/>
      <c r="R192" s="111"/>
      <c r="S192" s="111"/>
      <c r="T192" s="111"/>
      <c r="U192" s="111"/>
      <c r="V192" s="111"/>
      <c r="W192" s="111"/>
      <c r="X192" s="111"/>
      <c r="Y192" s="111"/>
      <c r="Z192" s="111"/>
      <c r="AA192" s="111"/>
      <c r="AB192" s="111"/>
      <c r="AC192" s="111"/>
      <c r="AD192" s="111"/>
      <c r="AE192" s="111"/>
      <c r="AF192" s="112"/>
      <c r="AG192" s="112"/>
      <c r="AH192" s="112"/>
      <c r="AI192" s="112"/>
      <c r="AJ192" s="112"/>
      <c r="AK192" s="112"/>
      <c r="AL192" s="112"/>
      <c r="AM192" s="112"/>
      <c r="AN192" s="112"/>
      <c r="AO192" s="112"/>
      <c r="AP192" s="112">
        <f>IF(ISNUMBER(AF192),AF192,0)+IF(ISNUMBER(AK192),AK192,0)</f>
        <v>0</v>
      </c>
      <c r="AQ192" s="112"/>
      <c r="AR192" s="112"/>
      <c r="AS192" s="112"/>
      <c r="AT192" s="112"/>
      <c r="AU192" s="112"/>
      <c r="AV192" s="112"/>
      <c r="AW192" s="112"/>
      <c r="AX192" s="112"/>
      <c r="AY192" s="112"/>
      <c r="AZ192" s="112"/>
      <c r="BA192" s="112"/>
      <c r="BB192" s="112"/>
      <c r="BC192" s="112"/>
      <c r="BD192" s="112"/>
      <c r="BE192" s="112">
        <f>IF(ISNUMBER(AU192),AU192,0)+IF(ISNUMBER(AZ192),AZ192,0)</f>
        <v>0</v>
      </c>
      <c r="BF192" s="112"/>
      <c r="BG192" s="112"/>
      <c r="BH192" s="112"/>
      <c r="BI192" s="112"/>
    </row>
    <row r="193" spans="1:79" s="99" customFormat="1" ht="32.25" customHeight="1" x14ac:dyDescent="0.2">
      <c r="A193" s="89">
        <v>13</v>
      </c>
      <c r="B193" s="90"/>
      <c r="C193" s="90"/>
      <c r="D193" s="114" t="s">
        <v>221</v>
      </c>
      <c r="E193" s="93"/>
      <c r="F193" s="93"/>
      <c r="G193" s="93"/>
      <c r="H193" s="93"/>
      <c r="I193" s="93"/>
      <c r="J193" s="93"/>
      <c r="K193" s="93"/>
      <c r="L193" s="93"/>
      <c r="M193" s="93"/>
      <c r="N193" s="93"/>
      <c r="O193" s="93"/>
      <c r="P193" s="94"/>
      <c r="Q193" s="36" t="s">
        <v>202</v>
      </c>
      <c r="R193" s="36"/>
      <c r="S193" s="36"/>
      <c r="T193" s="36"/>
      <c r="U193" s="36"/>
      <c r="V193" s="36" t="s">
        <v>208</v>
      </c>
      <c r="W193" s="36"/>
      <c r="X193" s="36"/>
      <c r="Y193" s="36"/>
      <c r="Z193" s="36"/>
      <c r="AA193" s="36"/>
      <c r="AB193" s="36"/>
      <c r="AC193" s="36"/>
      <c r="AD193" s="36"/>
      <c r="AE193" s="36"/>
      <c r="AF193" s="115">
        <v>73</v>
      </c>
      <c r="AG193" s="115"/>
      <c r="AH193" s="115"/>
      <c r="AI193" s="115"/>
      <c r="AJ193" s="115"/>
      <c r="AK193" s="115">
        <v>0</v>
      </c>
      <c r="AL193" s="115"/>
      <c r="AM193" s="115"/>
      <c r="AN193" s="115"/>
      <c r="AO193" s="115"/>
      <c r="AP193" s="115">
        <f>IF(ISNUMBER(AF193),AF193,0)+IF(ISNUMBER(AK193),AK193,0)</f>
        <v>73</v>
      </c>
      <c r="AQ193" s="115"/>
      <c r="AR193" s="115"/>
      <c r="AS193" s="115"/>
      <c r="AT193" s="115"/>
      <c r="AU193" s="115">
        <v>73</v>
      </c>
      <c r="AV193" s="115"/>
      <c r="AW193" s="115"/>
      <c r="AX193" s="115"/>
      <c r="AY193" s="115"/>
      <c r="AZ193" s="115">
        <v>0</v>
      </c>
      <c r="BA193" s="115"/>
      <c r="BB193" s="115"/>
      <c r="BC193" s="115"/>
      <c r="BD193" s="115"/>
      <c r="BE193" s="115">
        <f>IF(ISNUMBER(AU193),AU193,0)+IF(ISNUMBER(AZ193),AZ193,0)</f>
        <v>73</v>
      </c>
      <c r="BF193" s="115"/>
      <c r="BG193" s="115"/>
      <c r="BH193" s="115"/>
      <c r="BI193" s="115"/>
    </row>
    <row r="194" spans="1:79" s="99" customFormat="1" ht="30" customHeight="1" x14ac:dyDescent="0.2">
      <c r="A194" s="89">
        <v>14</v>
      </c>
      <c r="B194" s="90"/>
      <c r="C194" s="90"/>
      <c r="D194" s="114" t="s">
        <v>222</v>
      </c>
      <c r="E194" s="93"/>
      <c r="F194" s="93"/>
      <c r="G194" s="93"/>
      <c r="H194" s="93"/>
      <c r="I194" s="93"/>
      <c r="J194" s="93"/>
      <c r="K194" s="93"/>
      <c r="L194" s="93"/>
      <c r="M194" s="93"/>
      <c r="N194" s="93"/>
      <c r="O194" s="93"/>
      <c r="P194" s="94"/>
      <c r="Q194" s="36" t="s">
        <v>202</v>
      </c>
      <c r="R194" s="36"/>
      <c r="S194" s="36"/>
      <c r="T194" s="36"/>
      <c r="U194" s="36"/>
      <c r="V194" s="36" t="s">
        <v>208</v>
      </c>
      <c r="W194" s="36"/>
      <c r="X194" s="36"/>
      <c r="Y194" s="36"/>
      <c r="Z194" s="36"/>
      <c r="AA194" s="36"/>
      <c r="AB194" s="36"/>
      <c r="AC194" s="36"/>
      <c r="AD194" s="36"/>
      <c r="AE194" s="36"/>
      <c r="AF194" s="115">
        <v>42</v>
      </c>
      <c r="AG194" s="115"/>
      <c r="AH194" s="115"/>
      <c r="AI194" s="115"/>
      <c r="AJ194" s="115"/>
      <c r="AK194" s="115">
        <v>0</v>
      </c>
      <c r="AL194" s="115"/>
      <c r="AM194" s="115"/>
      <c r="AN194" s="115"/>
      <c r="AO194" s="115"/>
      <c r="AP194" s="115">
        <f>IF(ISNUMBER(AF194),AF194,0)+IF(ISNUMBER(AK194),AK194,0)</f>
        <v>42</v>
      </c>
      <c r="AQ194" s="115"/>
      <c r="AR194" s="115"/>
      <c r="AS194" s="115"/>
      <c r="AT194" s="115"/>
      <c r="AU194" s="115">
        <v>42</v>
      </c>
      <c r="AV194" s="115"/>
      <c r="AW194" s="115"/>
      <c r="AX194" s="115"/>
      <c r="AY194" s="115"/>
      <c r="AZ194" s="115">
        <v>0</v>
      </c>
      <c r="BA194" s="115"/>
      <c r="BB194" s="115"/>
      <c r="BC194" s="115"/>
      <c r="BD194" s="115"/>
      <c r="BE194" s="115">
        <f>IF(ISNUMBER(AU194),AU194,0)+IF(ISNUMBER(AZ194),AZ194,0)</f>
        <v>42</v>
      </c>
      <c r="BF194" s="115"/>
      <c r="BG194" s="115"/>
      <c r="BH194" s="115"/>
      <c r="BI194" s="115"/>
    </row>
    <row r="195" spans="1:79" s="99" customFormat="1" ht="30" customHeight="1" x14ac:dyDescent="0.2">
      <c r="A195" s="89">
        <v>10</v>
      </c>
      <c r="B195" s="90"/>
      <c r="C195" s="90"/>
      <c r="D195" s="114" t="s">
        <v>223</v>
      </c>
      <c r="E195" s="93"/>
      <c r="F195" s="93"/>
      <c r="G195" s="93"/>
      <c r="H195" s="93"/>
      <c r="I195" s="93"/>
      <c r="J195" s="93"/>
      <c r="K195" s="93"/>
      <c r="L195" s="93"/>
      <c r="M195" s="93"/>
      <c r="N195" s="93"/>
      <c r="O195" s="93"/>
      <c r="P195" s="94"/>
      <c r="Q195" s="36" t="s">
        <v>205</v>
      </c>
      <c r="R195" s="36"/>
      <c r="S195" s="36"/>
      <c r="T195" s="36"/>
      <c r="U195" s="36"/>
      <c r="V195" s="36" t="s">
        <v>206</v>
      </c>
      <c r="W195" s="36"/>
      <c r="X195" s="36"/>
      <c r="Y195" s="36"/>
      <c r="Z195" s="36"/>
      <c r="AA195" s="36"/>
      <c r="AB195" s="36"/>
      <c r="AC195" s="36"/>
      <c r="AD195" s="36"/>
      <c r="AE195" s="36"/>
      <c r="AF195" s="115">
        <v>369420.52</v>
      </c>
      <c r="AG195" s="115"/>
      <c r="AH195" s="115"/>
      <c r="AI195" s="115"/>
      <c r="AJ195" s="115"/>
      <c r="AK195" s="115">
        <v>0</v>
      </c>
      <c r="AL195" s="115"/>
      <c r="AM195" s="115"/>
      <c r="AN195" s="115"/>
      <c r="AO195" s="115"/>
      <c r="AP195" s="115">
        <f>IF(ISNUMBER(AF195),AF195,0)+IF(ISNUMBER(AK195),AK195,0)</f>
        <v>369420.52</v>
      </c>
      <c r="AQ195" s="115"/>
      <c r="AR195" s="115"/>
      <c r="AS195" s="115"/>
      <c r="AT195" s="115"/>
      <c r="AU195" s="115">
        <v>372596.62</v>
      </c>
      <c r="AV195" s="115"/>
      <c r="AW195" s="115"/>
      <c r="AX195" s="115"/>
      <c r="AY195" s="115"/>
      <c r="AZ195" s="115">
        <v>0</v>
      </c>
      <c r="BA195" s="115"/>
      <c r="BB195" s="115"/>
      <c r="BC195" s="115"/>
      <c r="BD195" s="115"/>
      <c r="BE195" s="115">
        <f>IF(ISNUMBER(AU195),AU195,0)+IF(ISNUMBER(AZ195),AZ195,0)</f>
        <v>372596.62</v>
      </c>
      <c r="BF195" s="115"/>
      <c r="BG195" s="115"/>
      <c r="BH195" s="115"/>
      <c r="BI195" s="115"/>
    </row>
    <row r="196" spans="1:79" s="99" customFormat="1" ht="30" customHeight="1" x14ac:dyDescent="0.2">
      <c r="A196" s="89">
        <v>15</v>
      </c>
      <c r="B196" s="90"/>
      <c r="C196" s="90"/>
      <c r="D196" s="114" t="s">
        <v>224</v>
      </c>
      <c r="E196" s="93"/>
      <c r="F196" s="93"/>
      <c r="G196" s="93"/>
      <c r="H196" s="93"/>
      <c r="I196" s="93"/>
      <c r="J196" s="93"/>
      <c r="K196" s="93"/>
      <c r="L196" s="93"/>
      <c r="M196" s="93"/>
      <c r="N196" s="93"/>
      <c r="O196" s="93"/>
      <c r="P196" s="94"/>
      <c r="Q196" s="36" t="s">
        <v>205</v>
      </c>
      <c r="R196" s="36"/>
      <c r="S196" s="36"/>
      <c r="T196" s="36"/>
      <c r="U196" s="36"/>
      <c r="V196" s="36" t="s">
        <v>214</v>
      </c>
      <c r="W196" s="36"/>
      <c r="X196" s="36"/>
      <c r="Y196" s="36"/>
      <c r="Z196" s="36"/>
      <c r="AA196" s="36"/>
      <c r="AB196" s="36"/>
      <c r="AC196" s="36"/>
      <c r="AD196" s="36"/>
      <c r="AE196" s="36"/>
      <c r="AF196" s="115">
        <v>0</v>
      </c>
      <c r="AG196" s="115"/>
      <c r="AH196" s="115"/>
      <c r="AI196" s="115"/>
      <c r="AJ196" s="115"/>
      <c r="AK196" s="115">
        <v>0</v>
      </c>
      <c r="AL196" s="115"/>
      <c r="AM196" s="115"/>
      <c r="AN196" s="115"/>
      <c r="AO196" s="115"/>
      <c r="AP196" s="115">
        <f>IF(ISNUMBER(AF196),AF196,0)+IF(ISNUMBER(AK196),AK196,0)</f>
        <v>0</v>
      </c>
      <c r="AQ196" s="115"/>
      <c r="AR196" s="115"/>
      <c r="AS196" s="115"/>
      <c r="AT196" s="115"/>
      <c r="AU196" s="115">
        <v>0</v>
      </c>
      <c r="AV196" s="115"/>
      <c r="AW196" s="115"/>
      <c r="AX196" s="115"/>
      <c r="AY196" s="115"/>
      <c r="AZ196" s="115">
        <v>0</v>
      </c>
      <c r="BA196" s="115"/>
      <c r="BB196" s="115"/>
      <c r="BC196" s="115"/>
      <c r="BD196" s="115"/>
      <c r="BE196" s="115">
        <f>IF(ISNUMBER(AU196),AU196,0)+IF(ISNUMBER(AZ196),AZ196,0)</f>
        <v>0</v>
      </c>
      <c r="BF196" s="115"/>
      <c r="BG196" s="115"/>
      <c r="BH196" s="115"/>
      <c r="BI196" s="115"/>
    </row>
    <row r="197" spans="1:79" s="99" customFormat="1" ht="30" customHeight="1" x14ac:dyDescent="0.2">
      <c r="A197" s="89">
        <v>12</v>
      </c>
      <c r="B197" s="90"/>
      <c r="C197" s="90"/>
      <c r="D197" s="114" t="s">
        <v>225</v>
      </c>
      <c r="E197" s="93"/>
      <c r="F197" s="93"/>
      <c r="G197" s="93"/>
      <c r="H197" s="93"/>
      <c r="I197" s="93"/>
      <c r="J197" s="93"/>
      <c r="K197" s="93"/>
      <c r="L197" s="93"/>
      <c r="M197" s="93"/>
      <c r="N197" s="93"/>
      <c r="O197" s="93"/>
      <c r="P197" s="94"/>
      <c r="Q197" s="36" t="s">
        <v>202</v>
      </c>
      <c r="R197" s="36"/>
      <c r="S197" s="36"/>
      <c r="T197" s="36"/>
      <c r="U197" s="36"/>
      <c r="V197" s="36" t="s">
        <v>208</v>
      </c>
      <c r="W197" s="36"/>
      <c r="X197" s="36"/>
      <c r="Y197" s="36"/>
      <c r="Z197" s="36"/>
      <c r="AA197" s="36"/>
      <c r="AB197" s="36"/>
      <c r="AC197" s="36"/>
      <c r="AD197" s="36"/>
      <c r="AE197" s="36"/>
      <c r="AF197" s="115">
        <v>266</v>
      </c>
      <c r="AG197" s="115"/>
      <c r="AH197" s="115"/>
      <c r="AI197" s="115"/>
      <c r="AJ197" s="115"/>
      <c r="AK197" s="115">
        <v>0</v>
      </c>
      <c r="AL197" s="115"/>
      <c r="AM197" s="115"/>
      <c r="AN197" s="115"/>
      <c r="AO197" s="115"/>
      <c r="AP197" s="115">
        <f>IF(ISNUMBER(AF197),AF197,0)+IF(ISNUMBER(AK197),AK197,0)</f>
        <v>266</v>
      </c>
      <c r="AQ197" s="115"/>
      <c r="AR197" s="115"/>
      <c r="AS197" s="115"/>
      <c r="AT197" s="115"/>
      <c r="AU197" s="115">
        <v>266</v>
      </c>
      <c r="AV197" s="115"/>
      <c r="AW197" s="115"/>
      <c r="AX197" s="115"/>
      <c r="AY197" s="115"/>
      <c r="AZ197" s="115">
        <v>0</v>
      </c>
      <c r="BA197" s="115"/>
      <c r="BB197" s="115"/>
      <c r="BC197" s="115"/>
      <c r="BD197" s="115"/>
      <c r="BE197" s="115">
        <f>IF(ISNUMBER(AU197),AU197,0)+IF(ISNUMBER(AZ197),AZ197,0)</f>
        <v>266</v>
      </c>
      <c r="BF197" s="115"/>
      <c r="BG197" s="115"/>
      <c r="BH197" s="115"/>
      <c r="BI197" s="115"/>
    </row>
    <row r="198" spans="1:79" s="99" customFormat="1" ht="15" customHeight="1" x14ac:dyDescent="0.2">
      <c r="A198" s="89">
        <v>0</v>
      </c>
      <c r="B198" s="90"/>
      <c r="C198" s="90"/>
      <c r="D198" s="114" t="s">
        <v>226</v>
      </c>
      <c r="E198" s="93"/>
      <c r="F198" s="93"/>
      <c r="G198" s="93"/>
      <c r="H198" s="93"/>
      <c r="I198" s="93"/>
      <c r="J198" s="93"/>
      <c r="K198" s="93"/>
      <c r="L198" s="93"/>
      <c r="M198" s="93"/>
      <c r="N198" s="93"/>
      <c r="O198" s="93"/>
      <c r="P198" s="94"/>
      <c r="Q198" s="36" t="s">
        <v>205</v>
      </c>
      <c r="R198" s="36"/>
      <c r="S198" s="36"/>
      <c r="T198" s="36"/>
      <c r="U198" s="36"/>
      <c r="V198" s="36" t="s">
        <v>208</v>
      </c>
      <c r="W198" s="36"/>
      <c r="X198" s="36"/>
      <c r="Y198" s="36"/>
      <c r="Z198" s="36"/>
      <c r="AA198" s="36"/>
      <c r="AB198" s="36"/>
      <c r="AC198" s="36"/>
      <c r="AD198" s="36"/>
      <c r="AE198" s="36"/>
      <c r="AF198" s="115">
        <v>0</v>
      </c>
      <c r="AG198" s="115"/>
      <c r="AH198" s="115"/>
      <c r="AI198" s="115"/>
      <c r="AJ198" s="115"/>
      <c r="AK198" s="115">
        <v>0</v>
      </c>
      <c r="AL198" s="115"/>
      <c r="AM198" s="115"/>
      <c r="AN198" s="115"/>
      <c r="AO198" s="115"/>
      <c r="AP198" s="115">
        <f>IF(ISNUMBER(AF198),AF198,0)+IF(ISNUMBER(AK198),AK198,0)</f>
        <v>0</v>
      </c>
      <c r="AQ198" s="115"/>
      <c r="AR198" s="115"/>
      <c r="AS198" s="115"/>
      <c r="AT198" s="115"/>
      <c r="AU198" s="115">
        <v>0</v>
      </c>
      <c r="AV198" s="115"/>
      <c r="AW198" s="115"/>
      <c r="AX198" s="115"/>
      <c r="AY198" s="115"/>
      <c r="AZ198" s="115">
        <v>0</v>
      </c>
      <c r="BA198" s="115"/>
      <c r="BB198" s="115"/>
      <c r="BC198" s="115"/>
      <c r="BD198" s="115"/>
      <c r="BE198" s="115">
        <f>IF(ISNUMBER(AU198),AU198,0)+IF(ISNUMBER(AZ198),AZ198,0)</f>
        <v>0</v>
      </c>
      <c r="BF198" s="115"/>
      <c r="BG198" s="115"/>
      <c r="BH198" s="115"/>
      <c r="BI198" s="115"/>
    </row>
    <row r="200" spans="1:79" ht="14.25" customHeight="1" x14ac:dyDescent="0.2">
      <c r="A200" s="42" t="s">
        <v>124</v>
      </c>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row>
    <row r="201" spans="1:79" ht="15" customHeight="1" x14ac:dyDescent="0.2">
      <c r="A201" s="53" t="s">
        <v>254</v>
      </c>
      <c r="B201" s="53"/>
      <c r="C201" s="53"/>
      <c r="D201" s="53"/>
      <c r="E201" s="53"/>
      <c r="F201" s="53"/>
      <c r="G201" s="53"/>
      <c r="H201" s="53"/>
      <c r="I201" s="53"/>
      <c r="J201" s="53"/>
      <c r="K201" s="53"/>
      <c r="L201" s="53"/>
      <c r="M201" s="53"/>
      <c r="N201" s="53"/>
      <c r="O201" s="53"/>
      <c r="P201" s="53"/>
      <c r="Q201" s="53"/>
      <c r="R201" s="53"/>
      <c r="S201" s="53"/>
      <c r="T201" s="53"/>
      <c r="U201" s="53"/>
      <c r="V201" s="53"/>
      <c r="W201" s="53"/>
      <c r="X201" s="53"/>
      <c r="Y201" s="53"/>
      <c r="Z201" s="53"/>
      <c r="AA201" s="53"/>
      <c r="AB201" s="53"/>
      <c r="AC201" s="53"/>
      <c r="AD201" s="53"/>
      <c r="AE201" s="53"/>
      <c r="AF201" s="53"/>
      <c r="AG201" s="53"/>
      <c r="AH201" s="53"/>
      <c r="AI201" s="53"/>
      <c r="AJ201" s="53"/>
      <c r="AK201" s="53"/>
      <c r="AL201" s="53"/>
      <c r="AM201" s="53"/>
      <c r="AN201" s="53"/>
      <c r="AO201" s="53"/>
      <c r="AP201" s="53"/>
      <c r="AQ201" s="53"/>
      <c r="AR201" s="53"/>
      <c r="AS201" s="53"/>
      <c r="AT201" s="53"/>
      <c r="AU201" s="53"/>
      <c r="AV201" s="53"/>
      <c r="AW201" s="53"/>
      <c r="AX201" s="53"/>
      <c r="AY201" s="53"/>
      <c r="AZ201" s="53"/>
      <c r="BA201" s="53"/>
      <c r="BB201" s="53"/>
      <c r="BC201" s="53"/>
      <c r="BD201" s="53"/>
      <c r="BE201" s="53"/>
      <c r="BF201" s="53"/>
      <c r="BG201" s="53"/>
      <c r="BH201" s="53"/>
      <c r="BI201" s="53"/>
      <c r="BJ201" s="53"/>
      <c r="BK201" s="53"/>
      <c r="BL201" s="53"/>
      <c r="BM201" s="53"/>
      <c r="BN201" s="53"/>
      <c r="BO201" s="53"/>
      <c r="BP201" s="53"/>
      <c r="BQ201" s="53"/>
      <c r="BR201" s="53"/>
    </row>
    <row r="202" spans="1:79" ht="12.95" customHeight="1" x14ac:dyDescent="0.2">
      <c r="A202" s="61" t="s">
        <v>19</v>
      </c>
      <c r="B202" s="62"/>
      <c r="C202" s="62"/>
      <c r="D202" s="62"/>
      <c r="E202" s="62"/>
      <c r="F202" s="62"/>
      <c r="G202" s="62"/>
      <c r="H202" s="62"/>
      <c r="I202" s="62"/>
      <c r="J202" s="62"/>
      <c r="K202" s="62"/>
      <c r="L202" s="62"/>
      <c r="M202" s="62"/>
      <c r="N202" s="62"/>
      <c r="O202" s="62"/>
      <c r="P202" s="62"/>
      <c r="Q202" s="62"/>
      <c r="R202" s="62"/>
      <c r="S202" s="62"/>
      <c r="T202" s="63"/>
      <c r="U202" s="36" t="s">
        <v>255</v>
      </c>
      <c r="V202" s="36"/>
      <c r="W202" s="36"/>
      <c r="X202" s="36"/>
      <c r="Y202" s="36"/>
      <c r="Z202" s="36"/>
      <c r="AA202" s="36"/>
      <c r="AB202" s="36"/>
      <c r="AC202" s="36"/>
      <c r="AD202" s="36"/>
      <c r="AE202" s="36" t="s">
        <v>258</v>
      </c>
      <c r="AF202" s="36"/>
      <c r="AG202" s="36"/>
      <c r="AH202" s="36"/>
      <c r="AI202" s="36"/>
      <c r="AJ202" s="36"/>
      <c r="AK202" s="36"/>
      <c r="AL202" s="36"/>
      <c r="AM202" s="36"/>
      <c r="AN202" s="36"/>
      <c r="AO202" s="36" t="s">
        <v>265</v>
      </c>
      <c r="AP202" s="36"/>
      <c r="AQ202" s="36"/>
      <c r="AR202" s="36"/>
      <c r="AS202" s="36"/>
      <c r="AT202" s="36"/>
      <c r="AU202" s="36"/>
      <c r="AV202" s="36"/>
      <c r="AW202" s="36"/>
      <c r="AX202" s="36"/>
      <c r="AY202" s="36" t="s">
        <v>275</v>
      </c>
      <c r="AZ202" s="36"/>
      <c r="BA202" s="36"/>
      <c r="BB202" s="36"/>
      <c r="BC202" s="36"/>
      <c r="BD202" s="36"/>
      <c r="BE202" s="36"/>
      <c r="BF202" s="36"/>
      <c r="BG202" s="36"/>
      <c r="BH202" s="36"/>
      <c r="BI202" s="36" t="s">
        <v>280</v>
      </c>
      <c r="BJ202" s="36"/>
      <c r="BK202" s="36"/>
      <c r="BL202" s="36"/>
      <c r="BM202" s="36"/>
      <c r="BN202" s="36"/>
      <c r="BO202" s="36"/>
      <c r="BP202" s="36"/>
      <c r="BQ202" s="36"/>
      <c r="BR202" s="36"/>
    </row>
    <row r="203" spans="1:79" ht="30" customHeight="1" x14ac:dyDescent="0.2">
      <c r="A203" s="64"/>
      <c r="B203" s="65"/>
      <c r="C203" s="65"/>
      <c r="D203" s="65"/>
      <c r="E203" s="65"/>
      <c r="F203" s="65"/>
      <c r="G203" s="65"/>
      <c r="H203" s="65"/>
      <c r="I203" s="65"/>
      <c r="J203" s="65"/>
      <c r="K203" s="65"/>
      <c r="L203" s="65"/>
      <c r="M203" s="65"/>
      <c r="N203" s="65"/>
      <c r="O203" s="65"/>
      <c r="P203" s="65"/>
      <c r="Q203" s="65"/>
      <c r="R203" s="65"/>
      <c r="S203" s="65"/>
      <c r="T203" s="66"/>
      <c r="U203" s="36" t="s">
        <v>4</v>
      </c>
      <c r="V203" s="36"/>
      <c r="W203" s="36"/>
      <c r="X203" s="36"/>
      <c r="Y203" s="36"/>
      <c r="Z203" s="36" t="s">
        <v>3</v>
      </c>
      <c r="AA203" s="36"/>
      <c r="AB203" s="36"/>
      <c r="AC203" s="36"/>
      <c r="AD203" s="36"/>
      <c r="AE203" s="36" t="s">
        <v>4</v>
      </c>
      <c r="AF203" s="36"/>
      <c r="AG203" s="36"/>
      <c r="AH203" s="36"/>
      <c r="AI203" s="36"/>
      <c r="AJ203" s="36" t="s">
        <v>3</v>
      </c>
      <c r="AK203" s="36"/>
      <c r="AL203" s="36"/>
      <c r="AM203" s="36"/>
      <c r="AN203" s="36"/>
      <c r="AO203" s="36" t="s">
        <v>4</v>
      </c>
      <c r="AP203" s="36"/>
      <c r="AQ203" s="36"/>
      <c r="AR203" s="36"/>
      <c r="AS203" s="36"/>
      <c r="AT203" s="36" t="s">
        <v>3</v>
      </c>
      <c r="AU203" s="36"/>
      <c r="AV203" s="36"/>
      <c r="AW203" s="36"/>
      <c r="AX203" s="36"/>
      <c r="AY203" s="36" t="s">
        <v>4</v>
      </c>
      <c r="AZ203" s="36"/>
      <c r="BA203" s="36"/>
      <c r="BB203" s="36"/>
      <c r="BC203" s="36"/>
      <c r="BD203" s="36" t="s">
        <v>3</v>
      </c>
      <c r="BE203" s="36"/>
      <c r="BF203" s="36"/>
      <c r="BG203" s="36"/>
      <c r="BH203" s="36"/>
      <c r="BI203" s="36" t="s">
        <v>4</v>
      </c>
      <c r="BJ203" s="36"/>
      <c r="BK203" s="36"/>
      <c r="BL203" s="36"/>
      <c r="BM203" s="36"/>
      <c r="BN203" s="36" t="s">
        <v>3</v>
      </c>
      <c r="BO203" s="36"/>
      <c r="BP203" s="36"/>
      <c r="BQ203" s="36"/>
      <c r="BR203" s="36"/>
    </row>
    <row r="204" spans="1:79" ht="15" customHeight="1" x14ac:dyDescent="0.2">
      <c r="A204" s="30">
        <v>1</v>
      </c>
      <c r="B204" s="31"/>
      <c r="C204" s="31"/>
      <c r="D204" s="31"/>
      <c r="E204" s="31"/>
      <c r="F204" s="31"/>
      <c r="G204" s="31"/>
      <c r="H204" s="31"/>
      <c r="I204" s="31"/>
      <c r="J204" s="31"/>
      <c r="K204" s="31"/>
      <c r="L204" s="31"/>
      <c r="M204" s="31"/>
      <c r="N204" s="31"/>
      <c r="O204" s="31"/>
      <c r="P204" s="31"/>
      <c r="Q204" s="31"/>
      <c r="R204" s="31"/>
      <c r="S204" s="31"/>
      <c r="T204" s="32"/>
      <c r="U204" s="36">
        <v>2</v>
      </c>
      <c r="V204" s="36"/>
      <c r="W204" s="36"/>
      <c r="X204" s="36"/>
      <c r="Y204" s="36"/>
      <c r="Z204" s="36">
        <v>3</v>
      </c>
      <c r="AA204" s="36"/>
      <c r="AB204" s="36"/>
      <c r="AC204" s="36"/>
      <c r="AD204" s="36"/>
      <c r="AE204" s="36">
        <v>4</v>
      </c>
      <c r="AF204" s="36"/>
      <c r="AG204" s="36"/>
      <c r="AH204" s="36"/>
      <c r="AI204" s="36"/>
      <c r="AJ204" s="36">
        <v>5</v>
      </c>
      <c r="AK204" s="36"/>
      <c r="AL204" s="36"/>
      <c r="AM204" s="36"/>
      <c r="AN204" s="36"/>
      <c r="AO204" s="36">
        <v>6</v>
      </c>
      <c r="AP204" s="36"/>
      <c r="AQ204" s="36"/>
      <c r="AR204" s="36"/>
      <c r="AS204" s="36"/>
      <c r="AT204" s="36">
        <v>7</v>
      </c>
      <c r="AU204" s="36"/>
      <c r="AV204" s="36"/>
      <c r="AW204" s="36"/>
      <c r="AX204" s="36"/>
      <c r="AY204" s="36">
        <v>8</v>
      </c>
      <c r="AZ204" s="36"/>
      <c r="BA204" s="36"/>
      <c r="BB204" s="36"/>
      <c r="BC204" s="36"/>
      <c r="BD204" s="36">
        <v>9</v>
      </c>
      <c r="BE204" s="36"/>
      <c r="BF204" s="36"/>
      <c r="BG204" s="36"/>
      <c r="BH204" s="36"/>
      <c r="BI204" s="36">
        <v>10</v>
      </c>
      <c r="BJ204" s="36"/>
      <c r="BK204" s="36"/>
      <c r="BL204" s="36"/>
      <c r="BM204" s="36"/>
      <c r="BN204" s="36">
        <v>11</v>
      </c>
      <c r="BO204" s="36"/>
      <c r="BP204" s="36"/>
      <c r="BQ204" s="36"/>
      <c r="BR204" s="36"/>
    </row>
    <row r="205" spans="1:79" s="1" customFormat="1" ht="15.75" hidden="1" customHeight="1" x14ac:dyDescent="0.2">
      <c r="A205" s="33" t="s">
        <v>57</v>
      </c>
      <c r="B205" s="34"/>
      <c r="C205" s="34"/>
      <c r="D205" s="34"/>
      <c r="E205" s="34"/>
      <c r="F205" s="34"/>
      <c r="G205" s="34"/>
      <c r="H205" s="34"/>
      <c r="I205" s="34"/>
      <c r="J205" s="34"/>
      <c r="K205" s="34"/>
      <c r="L205" s="34"/>
      <c r="M205" s="34"/>
      <c r="N205" s="34"/>
      <c r="O205" s="34"/>
      <c r="P205" s="34"/>
      <c r="Q205" s="34"/>
      <c r="R205" s="34"/>
      <c r="S205" s="34"/>
      <c r="T205" s="35"/>
      <c r="U205" s="38" t="s">
        <v>65</v>
      </c>
      <c r="V205" s="38"/>
      <c r="W205" s="38"/>
      <c r="X205" s="38"/>
      <c r="Y205" s="38"/>
      <c r="Z205" s="37" t="s">
        <v>66</v>
      </c>
      <c r="AA205" s="37"/>
      <c r="AB205" s="37"/>
      <c r="AC205" s="37"/>
      <c r="AD205" s="37"/>
      <c r="AE205" s="38" t="s">
        <v>67</v>
      </c>
      <c r="AF205" s="38"/>
      <c r="AG205" s="38"/>
      <c r="AH205" s="38"/>
      <c r="AI205" s="38"/>
      <c r="AJ205" s="37" t="s">
        <v>68</v>
      </c>
      <c r="AK205" s="37"/>
      <c r="AL205" s="37"/>
      <c r="AM205" s="37"/>
      <c r="AN205" s="37"/>
      <c r="AO205" s="38" t="s">
        <v>58</v>
      </c>
      <c r="AP205" s="38"/>
      <c r="AQ205" s="38"/>
      <c r="AR205" s="38"/>
      <c r="AS205" s="38"/>
      <c r="AT205" s="37" t="s">
        <v>59</v>
      </c>
      <c r="AU205" s="37"/>
      <c r="AV205" s="37"/>
      <c r="AW205" s="37"/>
      <c r="AX205" s="37"/>
      <c r="AY205" s="38" t="s">
        <v>60</v>
      </c>
      <c r="AZ205" s="38"/>
      <c r="BA205" s="38"/>
      <c r="BB205" s="38"/>
      <c r="BC205" s="38"/>
      <c r="BD205" s="37" t="s">
        <v>61</v>
      </c>
      <c r="BE205" s="37"/>
      <c r="BF205" s="37"/>
      <c r="BG205" s="37"/>
      <c r="BH205" s="37"/>
      <c r="BI205" s="38" t="s">
        <v>62</v>
      </c>
      <c r="BJ205" s="38"/>
      <c r="BK205" s="38"/>
      <c r="BL205" s="38"/>
      <c r="BM205" s="38"/>
      <c r="BN205" s="37" t="s">
        <v>63</v>
      </c>
      <c r="BO205" s="37"/>
      <c r="BP205" s="37"/>
      <c r="BQ205" s="37"/>
      <c r="BR205" s="37"/>
      <c r="CA205" t="s">
        <v>41</v>
      </c>
    </row>
    <row r="206" spans="1:79" s="99" customFormat="1" ht="12.75" customHeight="1" x14ac:dyDescent="0.2">
      <c r="A206" s="92" t="s">
        <v>227</v>
      </c>
      <c r="B206" s="93"/>
      <c r="C206" s="93"/>
      <c r="D206" s="93"/>
      <c r="E206" s="93"/>
      <c r="F206" s="93"/>
      <c r="G206" s="93"/>
      <c r="H206" s="93"/>
      <c r="I206" s="93"/>
      <c r="J206" s="93"/>
      <c r="K206" s="93"/>
      <c r="L206" s="93"/>
      <c r="M206" s="93"/>
      <c r="N206" s="93"/>
      <c r="O206" s="93"/>
      <c r="P206" s="93"/>
      <c r="Q206" s="93"/>
      <c r="R206" s="93"/>
      <c r="S206" s="93"/>
      <c r="T206" s="94"/>
      <c r="U206" s="116">
        <v>1914952.24</v>
      </c>
      <c r="V206" s="116"/>
      <c r="W206" s="116"/>
      <c r="X206" s="116"/>
      <c r="Y206" s="116"/>
      <c r="Z206" s="116">
        <v>0</v>
      </c>
      <c r="AA206" s="116"/>
      <c r="AB206" s="116"/>
      <c r="AC206" s="116"/>
      <c r="AD206" s="116"/>
      <c r="AE206" s="116">
        <v>2390181</v>
      </c>
      <c r="AF206" s="116"/>
      <c r="AG206" s="116"/>
      <c r="AH206" s="116"/>
      <c r="AI206" s="116"/>
      <c r="AJ206" s="116">
        <v>0</v>
      </c>
      <c r="AK206" s="116"/>
      <c r="AL206" s="116"/>
      <c r="AM206" s="116"/>
      <c r="AN206" s="116"/>
      <c r="AO206" s="116">
        <v>3033819</v>
      </c>
      <c r="AP206" s="116"/>
      <c r="AQ206" s="116"/>
      <c r="AR206" s="116"/>
      <c r="AS206" s="116"/>
      <c r="AT206" s="116">
        <v>0</v>
      </c>
      <c r="AU206" s="116"/>
      <c r="AV206" s="116"/>
      <c r="AW206" s="116"/>
      <c r="AX206" s="116"/>
      <c r="AY206" s="116">
        <v>3049377</v>
      </c>
      <c r="AZ206" s="116"/>
      <c r="BA206" s="116"/>
      <c r="BB206" s="116"/>
      <c r="BC206" s="116"/>
      <c r="BD206" s="116">
        <v>0</v>
      </c>
      <c r="BE206" s="116"/>
      <c r="BF206" s="116"/>
      <c r="BG206" s="116"/>
      <c r="BH206" s="116"/>
      <c r="BI206" s="116">
        <v>3065547</v>
      </c>
      <c r="BJ206" s="116"/>
      <c r="BK206" s="116"/>
      <c r="BL206" s="116"/>
      <c r="BM206" s="116"/>
      <c r="BN206" s="116">
        <v>0</v>
      </c>
      <c r="BO206" s="116"/>
      <c r="BP206" s="116"/>
      <c r="BQ206" s="116"/>
      <c r="BR206" s="116"/>
      <c r="CA206" s="99" t="s">
        <v>42</v>
      </c>
    </row>
    <row r="207" spans="1:79" s="99" customFormat="1" ht="12.75" customHeight="1" x14ac:dyDescent="0.2">
      <c r="A207" s="92" t="s">
        <v>228</v>
      </c>
      <c r="B207" s="93"/>
      <c r="C207" s="93"/>
      <c r="D207" s="93"/>
      <c r="E207" s="93"/>
      <c r="F207" s="93"/>
      <c r="G207" s="93"/>
      <c r="H207" s="93"/>
      <c r="I207" s="93"/>
      <c r="J207" s="93"/>
      <c r="K207" s="93"/>
      <c r="L207" s="93"/>
      <c r="M207" s="93"/>
      <c r="N207" s="93"/>
      <c r="O207" s="93"/>
      <c r="P207" s="93"/>
      <c r="Q207" s="93"/>
      <c r="R207" s="93"/>
      <c r="S207" s="93"/>
      <c r="T207" s="94"/>
      <c r="U207" s="116">
        <v>1893582.15</v>
      </c>
      <c r="V207" s="116"/>
      <c r="W207" s="116"/>
      <c r="X207" s="116"/>
      <c r="Y207" s="116"/>
      <c r="Z207" s="116">
        <v>0</v>
      </c>
      <c r="AA207" s="116"/>
      <c r="AB207" s="116"/>
      <c r="AC207" s="116"/>
      <c r="AD207" s="116"/>
      <c r="AE207" s="116">
        <v>2367261</v>
      </c>
      <c r="AF207" s="116"/>
      <c r="AG207" s="116"/>
      <c r="AH207" s="116"/>
      <c r="AI207" s="116"/>
      <c r="AJ207" s="116">
        <v>0</v>
      </c>
      <c r="AK207" s="116"/>
      <c r="AL207" s="116"/>
      <c r="AM207" s="116"/>
      <c r="AN207" s="116"/>
      <c r="AO207" s="116">
        <v>2891619</v>
      </c>
      <c r="AP207" s="116"/>
      <c r="AQ207" s="116"/>
      <c r="AR207" s="116"/>
      <c r="AS207" s="116"/>
      <c r="AT207" s="116">
        <v>0</v>
      </c>
      <c r="AU207" s="116"/>
      <c r="AV207" s="116"/>
      <c r="AW207" s="116"/>
      <c r="AX207" s="116"/>
      <c r="AY207" s="116">
        <v>2907177</v>
      </c>
      <c r="AZ207" s="116"/>
      <c r="BA207" s="116"/>
      <c r="BB207" s="116"/>
      <c r="BC207" s="116"/>
      <c r="BD207" s="116">
        <v>0</v>
      </c>
      <c r="BE207" s="116"/>
      <c r="BF207" s="116"/>
      <c r="BG207" s="116"/>
      <c r="BH207" s="116"/>
      <c r="BI207" s="116">
        <v>2923347</v>
      </c>
      <c r="BJ207" s="116"/>
      <c r="BK207" s="116"/>
      <c r="BL207" s="116"/>
      <c r="BM207" s="116"/>
      <c r="BN207" s="116">
        <v>0</v>
      </c>
      <c r="BO207" s="116"/>
      <c r="BP207" s="116"/>
      <c r="BQ207" s="116"/>
      <c r="BR207" s="116"/>
    </row>
    <row r="208" spans="1:79" s="99" customFormat="1" ht="12.75" customHeight="1" x14ac:dyDescent="0.2">
      <c r="A208" s="92" t="s">
        <v>229</v>
      </c>
      <c r="B208" s="93"/>
      <c r="C208" s="93"/>
      <c r="D208" s="93"/>
      <c r="E208" s="93"/>
      <c r="F208" s="93"/>
      <c r="G208" s="93"/>
      <c r="H208" s="93"/>
      <c r="I208" s="93"/>
      <c r="J208" s="93"/>
      <c r="K208" s="93"/>
      <c r="L208" s="93"/>
      <c r="M208" s="93"/>
      <c r="N208" s="93"/>
      <c r="O208" s="93"/>
      <c r="P208" s="93"/>
      <c r="Q208" s="93"/>
      <c r="R208" s="93"/>
      <c r="S208" s="93"/>
      <c r="T208" s="94"/>
      <c r="U208" s="116">
        <v>928506.15</v>
      </c>
      <c r="V208" s="116"/>
      <c r="W208" s="116"/>
      <c r="X208" s="116"/>
      <c r="Y208" s="116"/>
      <c r="Z208" s="116">
        <v>0</v>
      </c>
      <c r="AA208" s="116"/>
      <c r="AB208" s="116"/>
      <c r="AC208" s="116"/>
      <c r="AD208" s="116"/>
      <c r="AE208" s="116">
        <v>1355429.72</v>
      </c>
      <c r="AF208" s="116"/>
      <c r="AG208" s="116"/>
      <c r="AH208" s="116"/>
      <c r="AI208" s="116"/>
      <c r="AJ208" s="116">
        <v>0</v>
      </c>
      <c r="AK208" s="116"/>
      <c r="AL208" s="116"/>
      <c r="AM208" s="116"/>
      <c r="AN208" s="116"/>
      <c r="AO208" s="116">
        <v>1730016.36</v>
      </c>
      <c r="AP208" s="116"/>
      <c r="AQ208" s="116"/>
      <c r="AR208" s="116"/>
      <c r="AS208" s="116"/>
      <c r="AT208" s="116">
        <v>0</v>
      </c>
      <c r="AU208" s="116"/>
      <c r="AV208" s="116"/>
      <c r="AW208" s="116"/>
      <c r="AX208" s="116"/>
      <c r="AY208" s="116">
        <v>1733028.96</v>
      </c>
      <c r="AZ208" s="116"/>
      <c r="BA208" s="116"/>
      <c r="BB208" s="116"/>
      <c r="BC208" s="116"/>
      <c r="BD208" s="116">
        <v>0</v>
      </c>
      <c r="BE208" s="116"/>
      <c r="BF208" s="116"/>
      <c r="BG208" s="116"/>
      <c r="BH208" s="116"/>
      <c r="BI208" s="116">
        <v>1736166.36</v>
      </c>
      <c r="BJ208" s="116"/>
      <c r="BK208" s="116"/>
      <c r="BL208" s="116"/>
      <c r="BM208" s="116"/>
      <c r="BN208" s="116">
        <v>0</v>
      </c>
      <c r="BO208" s="116"/>
      <c r="BP208" s="116"/>
      <c r="BQ208" s="116"/>
      <c r="BR208" s="116"/>
    </row>
    <row r="209" spans="1:79" s="99" customFormat="1" ht="12.75" customHeight="1" x14ac:dyDescent="0.2">
      <c r="A209" s="92" t="s">
        <v>230</v>
      </c>
      <c r="B209" s="93"/>
      <c r="C209" s="93"/>
      <c r="D209" s="93"/>
      <c r="E209" s="93"/>
      <c r="F209" s="93"/>
      <c r="G209" s="93"/>
      <c r="H209" s="93"/>
      <c r="I209" s="93"/>
      <c r="J209" s="93"/>
      <c r="K209" s="93"/>
      <c r="L209" s="93"/>
      <c r="M209" s="93"/>
      <c r="N209" s="93"/>
      <c r="O209" s="93"/>
      <c r="P209" s="93"/>
      <c r="Q209" s="93"/>
      <c r="R209" s="93"/>
      <c r="S209" s="93"/>
      <c r="T209" s="94"/>
      <c r="U209" s="116">
        <v>4697769.2699999996</v>
      </c>
      <c r="V209" s="116"/>
      <c r="W209" s="116"/>
      <c r="X209" s="116"/>
      <c r="Y209" s="116"/>
      <c r="Z209" s="116">
        <v>0</v>
      </c>
      <c r="AA209" s="116"/>
      <c r="AB209" s="116"/>
      <c r="AC209" s="116"/>
      <c r="AD209" s="116"/>
      <c r="AE209" s="116">
        <v>6098183</v>
      </c>
      <c r="AF209" s="116"/>
      <c r="AG209" s="116"/>
      <c r="AH209" s="116"/>
      <c r="AI209" s="116"/>
      <c r="AJ209" s="116">
        <v>0</v>
      </c>
      <c r="AK209" s="116"/>
      <c r="AL209" s="116"/>
      <c r="AM209" s="116"/>
      <c r="AN209" s="116"/>
      <c r="AO209" s="116">
        <v>6650723.6399999997</v>
      </c>
      <c r="AP209" s="116"/>
      <c r="AQ209" s="116"/>
      <c r="AR209" s="116"/>
      <c r="AS209" s="116"/>
      <c r="AT209" s="116">
        <v>0</v>
      </c>
      <c r="AU209" s="116"/>
      <c r="AV209" s="116"/>
      <c r="AW209" s="116"/>
      <c r="AX209" s="116"/>
      <c r="AY209" s="116">
        <v>6650723.7599999998</v>
      </c>
      <c r="AZ209" s="116"/>
      <c r="BA209" s="116"/>
      <c r="BB209" s="116"/>
      <c r="BC209" s="116"/>
      <c r="BD209" s="116">
        <v>0</v>
      </c>
      <c r="BE209" s="116"/>
      <c r="BF209" s="116"/>
      <c r="BG209" s="116"/>
      <c r="BH209" s="116"/>
      <c r="BI209" s="116">
        <v>6650723.7599999998</v>
      </c>
      <c r="BJ209" s="116"/>
      <c r="BK209" s="116"/>
      <c r="BL209" s="116"/>
      <c r="BM209" s="116"/>
      <c r="BN209" s="116">
        <v>0</v>
      </c>
      <c r="BO209" s="116"/>
      <c r="BP209" s="116"/>
      <c r="BQ209" s="116"/>
      <c r="BR209" s="116"/>
    </row>
    <row r="210" spans="1:79" s="99" customFormat="1" ht="12.75" customHeight="1" x14ac:dyDescent="0.2">
      <c r="A210" s="92" t="s">
        <v>231</v>
      </c>
      <c r="B210" s="93"/>
      <c r="C210" s="93"/>
      <c r="D210" s="93"/>
      <c r="E210" s="93"/>
      <c r="F210" s="93"/>
      <c r="G210" s="93"/>
      <c r="H210" s="93"/>
      <c r="I210" s="93"/>
      <c r="J210" s="93"/>
      <c r="K210" s="93"/>
      <c r="L210" s="93"/>
      <c r="M210" s="93"/>
      <c r="N210" s="93"/>
      <c r="O210" s="93"/>
      <c r="P210" s="93"/>
      <c r="Q210" s="93"/>
      <c r="R210" s="93"/>
      <c r="S210" s="93"/>
      <c r="T210" s="94"/>
      <c r="U210" s="116">
        <v>500241.31</v>
      </c>
      <c r="V210" s="116"/>
      <c r="W210" s="116"/>
      <c r="X210" s="116"/>
      <c r="Y210" s="116"/>
      <c r="Z210" s="116">
        <v>0</v>
      </c>
      <c r="AA210" s="116"/>
      <c r="AB210" s="116"/>
      <c r="AC210" s="116"/>
      <c r="AD210" s="116"/>
      <c r="AE210" s="116">
        <v>654989.77</v>
      </c>
      <c r="AF210" s="116"/>
      <c r="AG210" s="116"/>
      <c r="AH210" s="116"/>
      <c r="AI210" s="116"/>
      <c r="AJ210" s="116">
        <v>0</v>
      </c>
      <c r="AK210" s="116"/>
      <c r="AL210" s="116"/>
      <c r="AM210" s="116"/>
      <c r="AN210" s="116"/>
      <c r="AO210" s="116">
        <v>953670.17</v>
      </c>
      <c r="AP210" s="116"/>
      <c r="AQ210" s="116"/>
      <c r="AR210" s="116"/>
      <c r="AS210" s="116"/>
      <c r="AT210" s="116">
        <v>0</v>
      </c>
      <c r="AU210" s="116"/>
      <c r="AV210" s="116"/>
      <c r="AW210" s="116"/>
      <c r="AX210" s="116"/>
      <c r="AY210" s="116">
        <v>981025.03</v>
      </c>
      <c r="AZ210" s="116"/>
      <c r="BA210" s="116"/>
      <c r="BB210" s="116"/>
      <c r="BC210" s="116"/>
      <c r="BD210" s="116">
        <v>0</v>
      </c>
      <c r="BE210" s="116"/>
      <c r="BF210" s="116"/>
      <c r="BG210" s="116"/>
      <c r="BH210" s="116"/>
      <c r="BI210" s="116">
        <v>981025.43</v>
      </c>
      <c r="BJ210" s="116"/>
      <c r="BK210" s="116"/>
      <c r="BL210" s="116"/>
      <c r="BM210" s="116"/>
      <c r="BN210" s="116">
        <v>0</v>
      </c>
      <c r="BO210" s="116"/>
      <c r="BP210" s="116"/>
      <c r="BQ210" s="116"/>
      <c r="BR210" s="116"/>
    </row>
    <row r="211" spans="1:79" s="99" customFormat="1" ht="12.75" customHeight="1" x14ac:dyDescent="0.2">
      <c r="A211" s="92" t="s">
        <v>232</v>
      </c>
      <c r="B211" s="93"/>
      <c r="C211" s="93"/>
      <c r="D211" s="93"/>
      <c r="E211" s="93"/>
      <c r="F211" s="93"/>
      <c r="G211" s="93"/>
      <c r="H211" s="93"/>
      <c r="I211" s="93"/>
      <c r="J211" s="93"/>
      <c r="K211" s="93"/>
      <c r="L211" s="93"/>
      <c r="M211" s="93"/>
      <c r="N211" s="93"/>
      <c r="O211" s="93"/>
      <c r="P211" s="93"/>
      <c r="Q211" s="93"/>
      <c r="R211" s="93"/>
      <c r="S211" s="93"/>
      <c r="T211" s="94"/>
      <c r="U211" s="116">
        <v>1012265.06</v>
      </c>
      <c r="V211" s="116"/>
      <c r="W211" s="116"/>
      <c r="X211" s="116"/>
      <c r="Y211" s="116"/>
      <c r="Z211" s="116">
        <v>0</v>
      </c>
      <c r="AA211" s="116"/>
      <c r="AB211" s="116"/>
      <c r="AC211" s="116"/>
      <c r="AD211" s="116"/>
      <c r="AE211" s="116">
        <v>1446090.51</v>
      </c>
      <c r="AF211" s="116"/>
      <c r="AG211" s="116"/>
      <c r="AH211" s="116"/>
      <c r="AI211" s="116"/>
      <c r="AJ211" s="116">
        <v>0</v>
      </c>
      <c r="AK211" s="116"/>
      <c r="AL211" s="116"/>
      <c r="AM211" s="116"/>
      <c r="AN211" s="116"/>
      <c r="AO211" s="116">
        <v>1736770.83</v>
      </c>
      <c r="AP211" s="116"/>
      <c r="AQ211" s="116"/>
      <c r="AR211" s="116"/>
      <c r="AS211" s="116"/>
      <c r="AT211" s="116">
        <v>0</v>
      </c>
      <c r="AU211" s="116"/>
      <c r="AV211" s="116"/>
      <c r="AW211" s="116"/>
      <c r="AX211" s="116"/>
      <c r="AY211" s="116">
        <v>1743375.25</v>
      </c>
      <c r="AZ211" s="116"/>
      <c r="BA211" s="116"/>
      <c r="BB211" s="116"/>
      <c r="BC211" s="116"/>
      <c r="BD211" s="116">
        <v>0</v>
      </c>
      <c r="BE211" s="116"/>
      <c r="BF211" s="116"/>
      <c r="BG211" s="116"/>
      <c r="BH211" s="116"/>
      <c r="BI211" s="116">
        <v>1749966.45</v>
      </c>
      <c r="BJ211" s="116"/>
      <c r="BK211" s="116"/>
      <c r="BL211" s="116"/>
      <c r="BM211" s="116"/>
      <c r="BN211" s="116">
        <v>0</v>
      </c>
      <c r="BO211" s="116"/>
      <c r="BP211" s="116"/>
      <c r="BQ211" s="116"/>
      <c r="BR211" s="116"/>
    </row>
    <row r="212" spans="1:79" s="6" customFormat="1" ht="12.75" customHeight="1" x14ac:dyDescent="0.2">
      <c r="A212" s="100" t="s">
        <v>147</v>
      </c>
      <c r="B212" s="101"/>
      <c r="C212" s="101"/>
      <c r="D212" s="101"/>
      <c r="E212" s="101"/>
      <c r="F212" s="101"/>
      <c r="G212" s="101"/>
      <c r="H212" s="101"/>
      <c r="I212" s="101"/>
      <c r="J212" s="101"/>
      <c r="K212" s="101"/>
      <c r="L212" s="101"/>
      <c r="M212" s="101"/>
      <c r="N212" s="101"/>
      <c r="O212" s="101"/>
      <c r="P212" s="101"/>
      <c r="Q212" s="101"/>
      <c r="R212" s="101"/>
      <c r="S212" s="101"/>
      <c r="T212" s="102"/>
      <c r="U212" s="117">
        <v>9053734.0299999993</v>
      </c>
      <c r="V212" s="117"/>
      <c r="W212" s="117"/>
      <c r="X212" s="117"/>
      <c r="Y212" s="117"/>
      <c r="Z212" s="117">
        <v>0</v>
      </c>
      <c r="AA212" s="117"/>
      <c r="AB212" s="117"/>
      <c r="AC212" s="117"/>
      <c r="AD212" s="117"/>
      <c r="AE212" s="117">
        <v>11944874</v>
      </c>
      <c r="AF212" s="117"/>
      <c r="AG212" s="117"/>
      <c r="AH212" s="117"/>
      <c r="AI212" s="117"/>
      <c r="AJ212" s="117">
        <v>0</v>
      </c>
      <c r="AK212" s="117"/>
      <c r="AL212" s="117"/>
      <c r="AM212" s="117"/>
      <c r="AN212" s="117"/>
      <c r="AO212" s="117">
        <v>14105000</v>
      </c>
      <c r="AP212" s="117"/>
      <c r="AQ212" s="117"/>
      <c r="AR212" s="117"/>
      <c r="AS212" s="117"/>
      <c r="AT212" s="117">
        <v>0</v>
      </c>
      <c r="AU212" s="117"/>
      <c r="AV212" s="117"/>
      <c r="AW212" s="117"/>
      <c r="AX212" s="117"/>
      <c r="AY212" s="117">
        <v>14157530</v>
      </c>
      <c r="AZ212" s="117"/>
      <c r="BA212" s="117"/>
      <c r="BB212" s="117"/>
      <c r="BC212" s="117"/>
      <c r="BD212" s="117">
        <v>0</v>
      </c>
      <c r="BE212" s="117"/>
      <c r="BF212" s="117"/>
      <c r="BG212" s="117"/>
      <c r="BH212" s="117"/>
      <c r="BI212" s="117">
        <v>14183429</v>
      </c>
      <c r="BJ212" s="117"/>
      <c r="BK212" s="117"/>
      <c r="BL212" s="117"/>
      <c r="BM212" s="117"/>
      <c r="BN212" s="117">
        <v>0</v>
      </c>
      <c r="BO212" s="117"/>
      <c r="BP212" s="117"/>
      <c r="BQ212" s="117"/>
      <c r="BR212" s="117"/>
    </row>
    <row r="213" spans="1:79" s="99" customFormat="1" ht="38.25" customHeight="1" x14ac:dyDescent="0.2">
      <c r="A213" s="92" t="s">
        <v>233</v>
      </c>
      <c r="B213" s="93"/>
      <c r="C213" s="93"/>
      <c r="D213" s="93"/>
      <c r="E213" s="93"/>
      <c r="F213" s="93"/>
      <c r="G213" s="93"/>
      <c r="H213" s="93"/>
      <c r="I213" s="93"/>
      <c r="J213" s="93"/>
      <c r="K213" s="93"/>
      <c r="L213" s="93"/>
      <c r="M213" s="93"/>
      <c r="N213" s="93"/>
      <c r="O213" s="93"/>
      <c r="P213" s="93"/>
      <c r="Q213" s="93"/>
      <c r="R213" s="93"/>
      <c r="S213" s="93"/>
      <c r="T213" s="94"/>
      <c r="U213" s="116" t="s">
        <v>173</v>
      </c>
      <c r="V213" s="116"/>
      <c r="W213" s="116"/>
      <c r="X213" s="116"/>
      <c r="Y213" s="116"/>
      <c r="Z213" s="116"/>
      <c r="AA213" s="116"/>
      <c r="AB213" s="116"/>
      <c r="AC213" s="116"/>
      <c r="AD213" s="116"/>
      <c r="AE213" s="116" t="s">
        <v>173</v>
      </c>
      <c r="AF213" s="116"/>
      <c r="AG213" s="116"/>
      <c r="AH213" s="116"/>
      <c r="AI213" s="116"/>
      <c r="AJ213" s="116"/>
      <c r="AK213" s="116"/>
      <c r="AL213" s="116"/>
      <c r="AM213" s="116"/>
      <c r="AN213" s="116"/>
      <c r="AO213" s="116" t="s">
        <v>173</v>
      </c>
      <c r="AP213" s="116"/>
      <c r="AQ213" s="116"/>
      <c r="AR213" s="116"/>
      <c r="AS213" s="116"/>
      <c r="AT213" s="116"/>
      <c r="AU213" s="116"/>
      <c r="AV213" s="116"/>
      <c r="AW213" s="116"/>
      <c r="AX213" s="116"/>
      <c r="AY213" s="116" t="s">
        <v>173</v>
      </c>
      <c r="AZ213" s="116"/>
      <c r="BA213" s="116"/>
      <c r="BB213" s="116"/>
      <c r="BC213" s="116"/>
      <c r="BD213" s="116"/>
      <c r="BE213" s="116"/>
      <c r="BF213" s="116"/>
      <c r="BG213" s="116"/>
      <c r="BH213" s="116"/>
      <c r="BI213" s="116" t="s">
        <v>173</v>
      </c>
      <c r="BJ213" s="116"/>
      <c r="BK213" s="116"/>
      <c r="BL213" s="116"/>
      <c r="BM213" s="116"/>
      <c r="BN213" s="116"/>
      <c r="BO213" s="116"/>
      <c r="BP213" s="116"/>
      <c r="BQ213" s="116"/>
      <c r="BR213" s="116"/>
    </row>
    <row r="215" spans="1:79" hidden="1" x14ac:dyDescent="0.2"/>
    <row r="216" spans="1:79" ht="14.25" customHeight="1" x14ac:dyDescent="0.2">
      <c r="A216" s="42" t="s">
        <v>125</v>
      </c>
      <c r="B216" s="42"/>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c r="AA216" s="42"/>
      <c r="AB216" s="42"/>
      <c r="AC216" s="42"/>
      <c r="AD216" s="42"/>
      <c r="AE216" s="42"/>
      <c r="AF216" s="42"/>
      <c r="AG216" s="42"/>
      <c r="AH216" s="42"/>
      <c r="AI216" s="42"/>
      <c r="AJ216" s="42"/>
      <c r="AK216" s="42"/>
      <c r="AL216" s="42"/>
      <c r="AM216" s="42"/>
      <c r="AN216" s="42"/>
      <c r="AO216" s="42"/>
      <c r="AP216" s="42"/>
      <c r="AQ216" s="42"/>
      <c r="AR216" s="42"/>
      <c r="AS216" s="42"/>
      <c r="AT216" s="42"/>
      <c r="AU216" s="42"/>
      <c r="AV216" s="42"/>
      <c r="AW216" s="42"/>
      <c r="AX216" s="42"/>
      <c r="AY216" s="42"/>
      <c r="AZ216" s="42"/>
      <c r="BA216" s="42"/>
      <c r="BB216" s="42"/>
      <c r="BC216" s="42"/>
      <c r="BD216" s="42"/>
      <c r="BE216" s="42"/>
      <c r="BF216" s="42"/>
      <c r="BG216" s="42"/>
      <c r="BH216" s="42"/>
      <c r="BI216" s="42"/>
      <c r="BJ216" s="42"/>
      <c r="BK216" s="42"/>
      <c r="BL216" s="42"/>
    </row>
    <row r="217" spans="1:79" ht="15" customHeight="1" x14ac:dyDescent="0.2">
      <c r="A217" s="61" t="s">
        <v>6</v>
      </c>
      <c r="B217" s="62"/>
      <c r="C217" s="62"/>
      <c r="D217" s="61" t="s">
        <v>10</v>
      </c>
      <c r="E217" s="62"/>
      <c r="F217" s="62"/>
      <c r="G217" s="62"/>
      <c r="H217" s="62"/>
      <c r="I217" s="62"/>
      <c r="J217" s="62"/>
      <c r="K217" s="62"/>
      <c r="L217" s="62"/>
      <c r="M217" s="62"/>
      <c r="N217" s="62"/>
      <c r="O217" s="62"/>
      <c r="P217" s="62"/>
      <c r="Q217" s="62"/>
      <c r="R217" s="62"/>
      <c r="S217" s="62"/>
      <c r="T217" s="62"/>
      <c r="U217" s="62"/>
      <c r="V217" s="63"/>
      <c r="W217" s="36" t="s">
        <v>255</v>
      </c>
      <c r="X217" s="36"/>
      <c r="Y217" s="36"/>
      <c r="Z217" s="36"/>
      <c r="AA217" s="36"/>
      <c r="AB217" s="36"/>
      <c r="AC217" s="36"/>
      <c r="AD217" s="36"/>
      <c r="AE217" s="36"/>
      <c r="AF217" s="36"/>
      <c r="AG217" s="36"/>
      <c r="AH217" s="36"/>
      <c r="AI217" s="36" t="s">
        <v>259</v>
      </c>
      <c r="AJ217" s="36"/>
      <c r="AK217" s="36"/>
      <c r="AL217" s="36"/>
      <c r="AM217" s="36"/>
      <c r="AN217" s="36"/>
      <c r="AO217" s="36"/>
      <c r="AP217" s="36"/>
      <c r="AQ217" s="36"/>
      <c r="AR217" s="36"/>
      <c r="AS217" s="36"/>
      <c r="AT217" s="36"/>
      <c r="AU217" s="36" t="s">
        <v>241</v>
      </c>
      <c r="AV217" s="36"/>
      <c r="AW217" s="36"/>
      <c r="AX217" s="36"/>
      <c r="AY217" s="36"/>
      <c r="AZ217" s="36"/>
      <c r="BA217" s="36" t="s">
        <v>276</v>
      </c>
      <c r="BB217" s="36"/>
      <c r="BC217" s="36"/>
      <c r="BD217" s="36"/>
      <c r="BE217" s="36"/>
      <c r="BF217" s="36"/>
      <c r="BG217" s="36" t="s">
        <v>285</v>
      </c>
      <c r="BH217" s="36"/>
      <c r="BI217" s="36"/>
      <c r="BJ217" s="36"/>
      <c r="BK217" s="36"/>
      <c r="BL217" s="36"/>
    </row>
    <row r="218" spans="1:79" ht="15" customHeight="1" x14ac:dyDescent="0.2">
      <c r="A218" s="77"/>
      <c r="B218" s="78"/>
      <c r="C218" s="78"/>
      <c r="D218" s="77"/>
      <c r="E218" s="78"/>
      <c r="F218" s="78"/>
      <c r="G218" s="78"/>
      <c r="H218" s="78"/>
      <c r="I218" s="78"/>
      <c r="J218" s="78"/>
      <c r="K218" s="78"/>
      <c r="L218" s="78"/>
      <c r="M218" s="78"/>
      <c r="N218" s="78"/>
      <c r="O218" s="78"/>
      <c r="P218" s="78"/>
      <c r="Q218" s="78"/>
      <c r="R218" s="78"/>
      <c r="S218" s="78"/>
      <c r="T218" s="78"/>
      <c r="U218" s="78"/>
      <c r="V218" s="79"/>
      <c r="W218" s="36" t="s">
        <v>4</v>
      </c>
      <c r="X218" s="36"/>
      <c r="Y218" s="36"/>
      <c r="Z218" s="36"/>
      <c r="AA218" s="36"/>
      <c r="AB218" s="36"/>
      <c r="AC218" s="36" t="s">
        <v>3</v>
      </c>
      <c r="AD218" s="36"/>
      <c r="AE218" s="36"/>
      <c r="AF218" s="36"/>
      <c r="AG218" s="36"/>
      <c r="AH218" s="36"/>
      <c r="AI218" s="36" t="s">
        <v>4</v>
      </c>
      <c r="AJ218" s="36"/>
      <c r="AK218" s="36"/>
      <c r="AL218" s="36"/>
      <c r="AM218" s="36"/>
      <c r="AN218" s="36"/>
      <c r="AO218" s="36" t="s">
        <v>3</v>
      </c>
      <c r="AP218" s="36"/>
      <c r="AQ218" s="36"/>
      <c r="AR218" s="36"/>
      <c r="AS218" s="36"/>
      <c r="AT218" s="36"/>
      <c r="AU218" s="49" t="s">
        <v>4</v>
      </c>
      <c r="AV218" s="49"/>
      <c r="AW218" s="49"/>
      <c r="AX218" s="49" t="s">
        <v>3</v>
      </c>
      <c r="AY218" s="49"/>
      <c r="AZ218" s="49"/>
      <c r="BA218" s="49" t="s">
        <v>4</v>
      </c>
      <c r="BB218" s="49"/>
      <c r="BC218" s="49"/>
      <c r="BD218" s="49" t="s">
        <v>3</v>
      </c>
      <c r="BE218" s="49"/>
      <c r="BF218" s="49"/>
      <c r="BG218" s="49" t="s">
        <v>4</v>
      </c>
      <c r="BH218" s="49"/>
      <c r="BI218" s="49"/>
      <c r="BJ218" s="49" t="s">
        <v>3</v>
      </c>
      <c r="BK218" s="49"/>
      <c r="BL218" s="49"/>
    </row>
    <row r="219" spans="1:79" ht="57" customHeight="1" x14ac:dyDescent="0.2">
      <c r="A219" s="64"/>
      <c r="B219" s="65"/>
      <c r="C219" s="65"/>
      <c r="D219" s="64"/>
      <c r="E219" s="65"/>
      <c r="F219" s="65"/>
      <c r="G219" s="65"/>
      <c r="H219" s="65"/>
      <c r="I219" s="65"/>
      <c r="J219" s="65"/>
      <c r="K219" s="65"/>
      <c r="L219" s="65"/>
      <c r="M219" s="65"/>
      <c r="N219" s="65"/>
      <c r="O219" s="65"/>
      <c r="P219" s="65"/>
      <c r="Q219" s="65"/>
      <c r="R219" s="65"/>
      <c r="S219" s="65"/>
      <c r="T219" s="65"/>
      <c r="U219" s="65"/>
      <c r="V219" s="66"/>
      <c r="W219" s="36" t="s">
        <v>12</v>
      </c>
      <c r="X219" s="36"/>
      <c r="Y219" s="36"/>
      <c r="Z219" s="36" t="s">
        <v>11</v>
      </c>
      <c r="AA219" s="36"/>
      <c r="AB219" s="36"/>
      <c r="AC219" s="36" t="s">
        <v>12</v>
      </c>
      <c r="AD219" s="36"/>
      <c r="AE219" s="36"/>
      <c r="AF219" s="36" t="s">
        <v>11</v>
      </c>
      <c r="AG219" s="36"/>
      <c r="AH219" s="36"/>
      <c r="AI219" s="36" t="s">
        <v>12</v>
      </c>
      <c r="AJ219" s="36"/>
      <c r="AK219" s="36"/>
      <c r="AL219" s="36" t="s">
        <v>11</v>
      </c>
      <c r="AM219" s="36"/>
      <c r="AN219" s="36"/>
      <c r="AO219" s="36" t="s">
        <v>12</v>
      </c>
      <c r="AP219" s="36"/>
      <c r="AQ219" s="36"/>
      <c r="AR219" s="36" t="s">
        <v>11</v>
      </c>
      <c r="AS219" s="36"/>
      <c r="AT219" s="36"/>
      <c r="AU219" s="49"/>
      <c r="AV219" s="49"/>
      <c r="AW219" s="49"/>
      <c r="AX219" s="49"/>
      <c r="AY219" s="49"/>
      <c r="AZ219" s="49"/>
      <c r="BA219" s="49"/>
      <c r="BB219" s="49"/>
      <c r="BC219" s="49"/>
      <c r="BD219" s="49"/>
      <c r="BE219" s="49"/>
      <c r="BF219" s="49"/>
      <c r="BG219" s="49"/>
      <c r="BH219" s="49"/>
      <c r="BI219" s="49"/>
      <c r="BJ219" s="49"/>
      <c r="BK219" s="49"/>
      <c r="BL219" s="49"/>
    </row>
    <row r="220" spans="1:79" ht="15" customHeight="1" x14ac:dyDescent="0.2">
      <c r="A220" s="30">
        <v>1</v>
      </c>
      <c r="B220" s="31"/>
      <c r="C220" s="31"/>
      <c r="D220" s="30">
        <v>2</v>
      </c>
      <c r="E220" s="31"/>
      <c r="F220" s="31"/>
      <c r="G220" s="31"/>
      <c r="H220" s="31"/>
      <c r="I220" s="31"/>
      <c r="J220" s="31"/>
      <c r="K220" s="31"/>
      <c r="L220" s="31"/>
      <c r="M220" s="31"/>
      <c r="N220" s="31"/>
      <c r="O220" s="31"/>
      <c r="P220" s="31"/>
      <c r="Q220" s="31"/>
      <c r="R220" s="31"/>
      <c r="S220" s="31"/>
      <c r="T220" s="31"/>
      <c r="U220" s="31"/>
      <c r="V220" s="32"/>
      <c r="W220" s="36">
        <v>3</v>
      </c>
      <c r="X220" s="36"/>
      <c r="Y220" s="36"/>
      <c r="Z220" s="36">
        <v>4</v>
      </c>
      <c r="AA220" s="36"/>
      <c r="AB220" s="36"/>
      <c r="AC220" s="36">
        <v>5</v>
      </c>
      <c r="AD220" s="36"/>
      <c r="AE220" s="36"/>
      <c r="AF220" s="36">
        <v>6</v>
      </c>
      <c r="AG220" s="36"/>
      <c r="AH220" s="36"/>
      <c r="AI220" s="36">
        <v>7</v>
      </c>
      <c r="AJ220" s="36"/>
      <c r="AK220" s="36"/>
      <c r="AL220" s="36">
        <v>8</v>
      </c>
      <c r="AM220" s="36"/>
      <c r="AN220" s="36"/>
      <c r="AO220" s="36">
        <v>9</v>
      </c>
      <c r="AP220" s="36"/>
      <c r="AQ220" s="36"/>
      <c r="AR220" s="36">
        <v>10</v>
      </c>
      <c r="AS220" s="36"/>
      <c r="AT220" s="36"/>
      <c r="AU220" s="36">
        <v>11</v>
      </c>
      <c r="AV220" s="36"/>
      <c r="AW220" s="36"/>
      <c r="AX220" s="36">
        <v>12</v>
      </c>
      <c r="AY220" s="36"/>
      <c r="AZ220" s="36"/>
      <c r="BA220" s="36">
        <v>13</v>
      </c>
      <c r="BB220" s="36"/>
      <c r="BC220" s="36"/>
      <c r="BD220" s="36">
        <v>14</v>
      </c>
      <c r="BE220" s="36"/>
      <c r="BF220" s="36"/>
      <c r="BG220" s="36">
        <v>15</v>
      </c>
      <c r="BH220" s="36"/>
      <c r="BI220" s="36"/>
      <c r="BJ220" s="36">
        <v>16</v>
      </c>
      <c r="BK220" s="36"/>
      <c r="BL220" s="36"/>
    </row>
    <row r="221" spans="1:79" s="1" customFormat="1" ht="12.75" hidden="1" customHeight="1" x14ac:dyDescent="0.2">
      <c r="A221" s="33" t="s">
        <v>69</v>
      </c>
      <c r="B221" s="34"/>
      <c r="C221" s="34"/>
      <c r="D221" s="33" t="s">
        <v>57</v>
      </c>
      <c r="E221" s="34"/>
      <c r="F221" s="34"/>
      <c r="G221" s="34"/>
      <c r="H221" s="34"/>
      <c r="I221" s="34"/>
      <c r="J221" s="34"/>
      <c r="K221" s="34"/>
      <c r="L221" s="34"/>
      <c r="M221" s="34"/>
      <c r="N221" s="34"/>
      <c r="O221" s="34"/>
      <c r="P221" s="34"/>
      <c r="Q221" s="34"/>
      <c r="R221" s="34"/>
      <c r="S221" s="34"/>
      <c r="T221" s="34"/>
      <c r="U221" s="34"/>
      <c r="V221" s="35"/>
      <c r="W221" s="38" t="s">
        <v>72</v>
      </c>
      <c r="X221" s="38"/>
      <c r="Y221" s="38"/>
      <c r="Z221" s="38" t="s">
        <v>73</v>
      </c>
      <c r="AA221" s="38"/>
      <c r="AB221" s="38"/>
      <c r="AC221" s="37" t="s">
        <v>74</v>
      </c>
      <c r="AD221" s="37"/>
      <c r="AE221" s="37"/>
      <c r="AF221" s="37" t="s">
        <v>75</v>
      </c>
      <c r="AG221" s="37"/>
      <c r="AH221" s="37"/>
      <c r="AI221" s="38" t="s">
        <v>76</v>
      </c>
      <c r="AJ221" s="38"/>
      <c r="AK221" s="38"/>
      <c r="AL221" s="38" t="s">
        <v>77</v>
      </c>
      <c r="AM221" s="38"/>
      <c r="AN221" s="38"/>
      <c r="AO221" s="37" t="s">
        <v>104</v>
      </c>
      <c r="AP221" s="37"/>
      <c r="AQ221" s="37"/>
      <c r="AR221" s="37" t="s">
        <v>78</v>
      </c>
      <c r="AS221" s="37"/>
      <c r="AT221" s="37"/>
      <c r="AU221" s="38" t="s">
        <v>105</v>
      </c>
      <c r="AV221" s="38"/>
      <c r="AW221" s="38"/>
      <c r="AX221" s="37" t="s">
        <v>106</v>
      </c>
      <c r="AY221" s="37"/>
      <c r="AZ221" s="37"/>
      <c r="BA221" s="38" t="s">
        <v>107</v>
      </c>
      <c r="BB221" s="38"/>
      <c r="BC221" s="38"/>
      <c r="BD221" s="37" t="s">
        <v>108</v>
      </c>
      <c r="BE221" s="37"/>
      <c r="BF221" s="37"/>
      <c r="BG221" s="38" t="s">
        <v>109</v>
      </c>
      <c r="BH221" s="38"/>
      <c r="BI221" s="38"/>
      <c r="BJ221" s="37" t="s">
        <v>110</v>
      </c>
      <c r="BK221" s="37"/>
      <c r="BL221" s="37"/>
      <c r="CA221" s="1" t="s">
        <v>103</v>
      </c>
    </row>
    <row r="222" spans="1:79" s="99" customFormat="1" ht="12.75" customHeight="1" x14ac:dyDescent="0.2">
      <c r="A222" s="89">
        <v>1</v>
      </c>
      <c r="B222" s="90"/>
      <c r="C222" s="90"/>
      <c r="D222" s="92" t="s">
        <v>234</v>
      </c>
      <c r="E222" s="93"/>
      <c r="F222" s="93"/>
      <c r="G222" s="93"/>
      <c r="H222" s="93"/>
      <c r="I222" s="93"/>
      <c r="J222" s="93"/>
      <c r="K222" s="93"/>
      <c r="L222" s="93"/>
      <c r="M222" s="93"/>
      <c r="N222" s="93"/>
      <c r="O222" s="93"/>
      <c r="P222" s="93"/>
      <c r="Q222" s="93"/>
      <c r="R222" s="93"/>
      <c r="S222" s="93"/>
      <c r="T222" s="93"/>
      <c r="U222" s="93"/>
      <c r="V222" s="94"/>
      <c r="W222" s="115">
        <v>6.25</v>
      </c>
      <c r="X222" s="115"/>
      <c r="Y222" s="115"/>
      <c r="Z222" s="115">
        <v>5.75</v>
      </c>
      <c r="AA222" s="115"/>
      <c r="AB222" s="115"/>
      <c r="AC222" s="115">
        <v>0</v>
      </c>
      <c r="AD222" s="115"/>
      <c r="AE222" s="115"/>
      <c r="AF222" s="115">
        <v>0</v>
      </c>
      <c r="AG222" s="115"/>
      <c r="AH222" s="115"/>
      <c r="AI222" s="115">
        <v>6.25</v>
      </c>
      <c r="AJ222" s="115"/>
      <c r="AK222" s="115"/>
      <c r="AL222" s="115">
        <v>5.75</v>
      </c>
      <c r="AM222" s="115"/>
      <c r="AN222" s="115"/>
      <c r="AO222" s="115">
        <v>0</v>
      </c>
      <c r="AP222" s="115"/>
      <c r="AQ222" s="115"/>
      <c r="AR222" s="115">
        <v>0</v>
      </c>
      <c r="AS222" s="115"/>
      <c r="AT222" s="115"/>
      <c r="AU222" s="115">
        <v>6.25</v>
      </c>
      <c r="AV222" s="115"/>
      <c r="AW222" s="115"/>
      <c r="AX222" s="115">
        <v>0</v>
      </c>
      <c r="AY222" s="115"/>
      <c r="AZ222" s="115"/>
      <c r="BA222" s="115">
        <v>6.25</v>
      </c>
      <c r="BB222" s="115"/>
      <c r="BC222" s="115"/>
      <c r="BD222" s="115">
        <v>0</v>
      </c>
      <c r="BE222" s="115"/>
      <c r="BF222" s="115"/>
      <c r="BG222" s="115">
        <v>6.25</v>
      </c>
      <c r="BH222" s="115"/>
      <c r="BI222" s="115"/>
      <c r="BJ222" s="115">
        <v>0</v>
      </c>
      <c r="BK222" s="115"/>
      <c r="BL222" s="115"/>
      <c r="CA222" s="99" t="s">
        <v>43</v>
      </c>
    </row>
    <row r="223" spans="1:79" s="99" customFormat="1" ht="12.75" customHeight="1" x14ac:dyDescent="0.2">
      <c r="A223" s="89">
        <v>2</v>
      </c>
      <c r="B223" s="90"/>
      <c r="C223" s="90"/>
      <c r="D223" s="92" t="s">
        <v>235</v>
      </c>
      <c r="E223" s="93"/>
      <c r="F223" s="93"/>
      <c r="G223" s="93"/>
      <c r="H223" s="93"/>
      <c r="I223" s="93"/>
      <c r="J223" s="93"/>
      <c r="K223" s="93"/>
      <c r="L223" s="93"/>
      <c r="M223" s="93"/>
      <c r="N223" s="93"/>
      <c r="O223" s="93"/>
      <c r="P223" s="93"/>
      <c r="Q223" s="93"/>
      <c r="R223" s="93"/>
      <c r="S223" s="93"/>
      <c r="T223" s="93"/>
      <c r="U223" s="93"/>
      <c r="V223" s="94"/>
      <c r="W223" s="115">
        <v>41.5</v>
      </c>
      <c r="X223" s="115"/>
      <c r="Y223" s="115"/>
      <c r="Z223" s="115">
        <v>40</v>
      </c>
      <c r="AA223" s="115"/>
      <c r="AB223" s="115"/>
      <c r="AC223" s="115">
        <v>0</v>
      </c>
      <c r="AD223" s="115"/>
      <c r="AE223" s="115"/>
      <c r="AF223" s="115">
        <v>0</v>
      </c>
      <c r="AG223" s="115"/>
      <c r="AH223" s="115"/>
      <c r="AI223" s="115">
        <v>44.5</v>
      </c>
      <c r="AJ223" s="115"/>
      <c r="AK223" s="115"/>
      <c r="AL223" s="115">
        <v>42.5</v>
      </c>
      <c r="AM223" s="115"/>
      <c r="AN223" s="115"/>
      <c r="AO223" s="115">
        <v>0</v>
      </c>
      <c r="AP223" s="115"/>
      <c r="AQ223" s="115"/>
      <c r="AR223" s="115">
        <v>0</v>
      </c>
      <c r="AS223" s="115"/>
      <c r="AT223" s="115"/>
      <c r="AU223" s="115">
        <v>44.5</v>
      </c>
      <c r="AV223" s="115"/>
      <c r="AW223" s="115"/>
      <c r="AX223" s="115">
        <v>0</v>
      </c>
      <c r="AY223" s="115"/>
      <c r="AZ223" s="115"/>
      <c r="BA223" s="115">
        <v>44.5</v>
      </c>
      <c r="BB223" s="115"/>
      <c r="BC223" s="115"/>
      <c r="BD223" s="115">
        <v>0</v>
      </c>
      <c r="BE223" s="115"/>
      <c r="BF223" s="115"/>
      <c r="BG223" s="115">
        <v>44.5</v>
      </c>
      <c r="BH223" s="115"/>
      <c r="BI223" s="115"/>
      <c r="BJ223" s="115">
        <v>0</v>
      </c>
      <c r="BK223" s="115"/>
      <c r="BL223" s="115"/>
    </row>
    <row r="224" spans="1:79" s="6" customFormat="1" ht="12.75" customHeight="1" x14ac:dyDescent="0.2">
      <c r="A224" s="87">
        <v>3</v>
      </c>
      <c r="B224" s="85"/>
      <c r="C224" s="85"/>
      <c r="D224" s="100" t="s">
        <v>236</v>
      </c>
      <c r="E224" s="101"/>
      <c r="F224" s="101"/>
      <c r="G224" s="101"/>
      <c r="H224" s="101"/>
      <c r="I224" s="101"/>
      <c r="J224" s="101"/>
      <c r="K224" s="101"/>
      <c r="L224" s="101"/>
      <c r="M224" s="101"/>
      <c r="N224" s="101"/>
      <c r="O224" s="101"/>
      <c r="P224" s="101"/>
      <c r="Q224" s="101"/>
      <c r="R224" s="101"/>
      <c r="S224" s="101"/>
      <c r="T224" s="101"/>
      <c r="U224" s="101"/>
      <c r="V224" s="102"/>
      <c r="W224" s="112">
        <v>47.75</v>
      </c>
      <c r="X224" s="112"/>
      <c r="Y224" s="112"/>
      <c r="Z224" s="112">
        <v>45.75</v>
      </c>
      <c r="AA224" s="112"/>
      <c r="AB224" s="112"/>
      <c r="AC224" s="112">
        <v>0</v>
      </c>
      <c r="AD224" s="112"/>
      <c r="AE224" s="112"/>
      <c r="AF224" s="112">
        <v>0</v>
      </c>
      <c r="AG224" s="112"/>
      <c r="AH224" s="112"/>
      <c r="AI224" s="112">
        <v>50.75</v>
      </c>
      <c r="AJ224" s="112"/>
      <c r="AK224" s="112"/>
      <c r="AL224" s="112">
        <v>48.25</v>
      </c>
      <c r="AM224" s="112"/>
      <c r="AN224" s="112"/>
      <c r="AO224" s="112">
        <v>0</v>
      </c>
      <c r="AP224" s="112"/>
      <c r="AQ224" s="112"/>
      <c r="AR224" s="112">
        <v>0</v>
      </c>
      <c r="AS224" s="112"/>
      <c r="AT224" s="112"/>
      <c r="AU224" s="112">
        <v>50.75</v>
      </c>
      <c r="AV224" s="112"/>
      <c r="AW224" s="112"/>
      <c r="AX224" s="112">
        <v>0</v>
      </c>
      <c r="AY224" s="112"/>
      <c r="AZ224" s="112"/>
      <c r="BA224" s="112">
        <v>50.75</v>
      </c>
      <c r="BB224" s="112"/>
      <c r="BC224" s="112"/>
      <c r="BD224" s="112">
        <v>0</v>
      </c>
      <c r="BE224" s="112"/>
      <c r="BF224" s="112"/>
      <c r="BG224" s="112">
        <v>50.75</v>
      </c>
      <c r="BH224" s="112"/>
      <c r="BI224" s="112"/>
      <c r="BJ224" s="112">
        <v>0</v>
      </c>
      <c r="BK224" s="112"/>
      <c r="BL224" s="112"/>
    </row>
    <row r="225" spans="1:79" s="99" customFormat="1" ht="25.5" customHeight="1" x14ac:dyDescent="0.2">
      <c r="A225" s="89">
        <v>4</v>
      </c>
      <c r="B225" s="90"/>
      <c r="C225" s="90"/>
      <c r="D225" s="92" t="s">
        <v>237</v>
      </c>
      <c r="E225" s="93"/>
      <c r="F225" s="93"/>
      <c r="G225" s="93"/>
      <c r="H225" s="93"/>
      <c r="I225" s="93"/>
      <c r="J225" s="93"/>
      <c r="K225" s="93"/>
      <c r="L225" s="93"/>
      <c r="M225" s="93"/>
      <c r="N225" s="93"/>
      <c r="O225" s="93"/>
      <c r="P225" s="93"/>
      <c r="Q225" s="93"/>
      <c r="R225" s="93"/>
      <c r="S225" s="93"/>
      <c r="T225" s="93"/>
      <c r="U225" s="93"/>
      <c r="V225" s="94"/>
      <c r="W225" s="115" t="s">
        <v>173</v>
      </c>
      <c r="X225" s="115"/>
      <c r="Y225" s="115"/>
      <c r="Z225" s="115" t="s">
        <v>173</v>
      </c>
      <c r="AA225" s="115"/>
      <c r="AB225" s="115"/>
      <c r="AC225" s="115"/>
      <c r="AD225" s="115"/>
      <c r="AE225" s="115"/>
      <c r="AF225" s="115"/>
      <c r="AG225" s="115"/>
      <c r="AH225" s="115"/>
      <c r="AI225" s="115" t="s">
        <v>173</v>
      </c>
      <c r="AJ225" s="115"/>
      <c r="AK225" s="115"/>
      <c r="AL225" s="115" t="s">
        <v>173</v>
      </c>
      <c r="AM225" s="115"/>
      <c r="AN225" s="115"/>
      <c r="AO225" s="115"/>
      <c r="AP225" s="115"/>
      <c r="AQ225" s="115"/>
      <c r="AR225" s="115"/>
      <c r="AS225" s="115"/>
      <c r="AT225" s="115"/>
      <c r="AU225" s="115" t="s">
        <v>173</v>
      </c>
      <c r="AV225" s="115"/>
      <c r="AW225" s="115"/>
      <c r="AX225" s="115"/>
      <c r="AY225" s="115"/>
      <c r="AZ225" s="115"/>
      <c r="BA225" s="115" t="s">
        <v>173</v>
      </c>
      <c r="BB225" s="115"/>
      <c r="BC225" s="115"/>
      <c r="BD225" s="115"/>
      <c r="BE225" s="115"/>
      <c r="BF225" s="115"/>
      <c r="BG225" s="115" t="s">
        <v>173</v>
      </c>
      <c r="BH225" s="115"/>
      <c r="BI225" s="115"/>
      <c r="BJ225" s="115"/>
      <c r="BK225" s="115"/>
      <c r="BL225" s="115"/>
    </row>
    <row r="227" spans="1:79" ht="0.75" customHeight="1" x14ac:dyDescent="0.2"/>
    <row r="228" spans="1:79" ht="14.25" customHeight="1" x14ac:dyDescent="0.2">
      <c r="A228" s="42" t="s">
        <v>153</v>
      </c>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c r="AA228" s="42"/>
      <c r="AB228" s="42"/>
      <c r="AC228" s="42"/>
      <c r="AD228" s="42"/>
      <c r="AE228" s="42"/>
      <c r="AF228" s="42"/>
      <c r="AG228" s="42"/>
      <c r="AH228" s="42"/>
      <c r="AI228" s="42"/>
      <c r="AJ228" s="42"/>
      <c r="AK228" s="42"/>
      <c r="AL228" s="42"/>
      <c r="AM228" s="42"/>
      <c r="AN228" s="42"/>
      <c r="AO228" s="42"/>
      <c r="AP228" s="42"/>
      <c r="AQ228" s="42"/>
      <c r="AR228" s="42"/>
      <c r="AS228" s="42"/>
      <c r="AT228" s="42"/>
      <c r="AU228" s="42"/>
      <c r="AV228" s="42"/>
      <c r="AW228" s="42"/>
      <c r="AX228" s="42"/>
      <c r="AY228" s="42"/>
      <c r="AZ228" s="42"/>
      <c r="BA228" s="42"/>
      <c r="BB228" s="42"/>
      <c r="BC228" s="42"/>
      <c r="BD228" s="42"/>
      <c r="BE228" s="42"/>
      <c r="BF228" s="42"/>
      <c r="BG228" s="42"/>
      <c r="BH228" s="42"/>
      <c r="BI228" s="42"/>
      <c r="BJ228" s="42"/>
      <c r="BK228" s="42"/>
      <c r="BL228" s="42"/>
    </row>
    <row r="229" spans="1:79" ht="14.25" customHeight="1" x14ac:dyDescent="0.2">
      <c r="A229" s="42" t="s">
        <v>270</v>
      </c>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c r="AA229" s="42"/>
      <c r="AB229" s="42"/>
      <c r="AC229" s="42"/>
      <c r="AD229" s="42"/>
      <c r="AE229" s="42"/>
      <c r="AF229" s="42"/>
      <c r="AG229" s="42"/>
      <c r="AH229" s="42"/>
      <c r="AI229" s="42"/>
      <c r="AJ229" s="42"/>
      <c r="AK229" s="42"/>
      <c r="AL229" s="42"/>
      <c r="AM229" s="42"/>
      <c r="AN229" s="42"/>
      <c r="AO229" s="42"/>
      <c r="AP229" s="42"/>
      <c r="AQ229" s="42"/>
      <c r="AR229" s="42"/>
      <c r="AS229" s="42"/>
      <c r="AT229" s="42"/>
      <c r="AU229" s="42"/>
      <c r="AV229" s="42"/>
      <c r="AW229" s="42"/>
      <c r="AX229" s="42"/>
      <c r="AY229" s="42"/>
      <c r="AZ229" s="42"/>
      <c r="BA229" s="42"/>
      <c r="BB229" s="42"/>
      <c r="BC229" s="42"/>
      <c r="BD229" s="42"/>
      <c r="BE229" s="42"/>
      <c r="BF229" s="42"/>
      <c r="BG229" s="42"/>
      <c r="BH229" s="42"/>
      <c r="BI229" s="42"/>
      <c r="BJ229" s="42"/>
      <c r="BK229" s="42"/>
      <c r="BL229" s="42"/>
      <c r="BM229" s="42"/>
      <c r="BN229" s="42"/>
      <c r="BO229" s="42"/>
      <c r="BP229" s="42"/>
      <c r="BQ229" s="42"/>
      <c r="BR229" s="42"/>
      <c r="BS229" s="42"/>
    </row>
    <row r="230" spans="1:79" ht="15" customHeight="1" x14ac:dyDescent="0.2">
      <c r="A230" s="40" t="s">
        <v>254</v>
      </c>
      <c r="B230" s="40"/>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c r="AA230" s="40"/>
      <c r="AB230" s="40"/>
      <c r="AC230" s="40"/>
      <c r="AD230" s="40"/>
      <c r="AE230" s="40"/>
      <c r="AF230" s="40"/>
      <c r="AG230" s="40"/>
      <c r="AH230" s="40"/>
      <c r="AI230" s="40"/>
      <c r="AJ230" s="40"/>
      <c r="AK230" s="40"/>
      <c r="AL230" s="40"/>
      <c r="AM230" s="40"/>
      <c r="AN230" s="40"/>
      <c r="AO230" s="40"/>
      <c r="AP230" s="40"/>
      <c r="AQ230" s="40"/>
      <c r="AR230" s="40"/>
      <c r="AS230" s="40"/>
      <c r="AT230" s="40"/>
      <c r="AU230" s="40"/>
      <c r="AV230" s="40"/>
      <c r="AW230" s="40"/>
      <c r="AX230" s="40"/>
      <c r="AY230" s="40"/>
      <c r="AZ230" s="40"/>
      <c r="BA230" s="40"/>
      <c r="BB230" s="40"/>
      <c r="BC230" s="40"/>
      <c r="BD230" s="40"/>
      <c r="BE230" s="40"/>
      <c r="BF230" s="40"/>
      <c r="BG230" s="40"/>
      <c r="BH230" s="40"/>
      <c r="BI230" s="40"/>
      <c r="BJ230" s="40"/>
      <c r="BK230" s="40"/>
      <c r="BL230" s="40"/>
      <c r="BM230" s="40"/>
      <c r="BN230" s="40"/>
      <c r="BO230" s="40"/>
      <c r="BP230" s="40"/>
      <c r="BQ230" s="40"/>
      <c r="BR230" s="40"/>
      <c r="BS230" s="40"/>
    </row>
    <row r="231" spans="1:79" ht="15" customHeight="1" x14ac:dyDescent="0.2">
      <c r="A231" s="36" t="s">
        <v>6</v>
      </c>
      <c r="B231" s="36"/>
      <c r="C231" s="36"/>
      <c r="D231" s="36"/>
      <c r="E231" s="36"/>
      <c r="F231" s="36"/>
      <c r="G231" s="36" t="s">
        <v>126</v>
      </c>
      <c r="H231" s="36"/>
      <c r="I231" s="36"/>
      <c r="J231" s="36"/>
      <c r="K231" s="36"/>
      <c r="L231" s="36"/>
      <c r="M231" s="36"/>
      <c r="N231" s="36"/>
      <c r="O231" s="36"/>
      <c r="P231" s="36"/>
      <c r="Q231" s="36"/>
      <c r="R231" s="36"/>
      <c r="S231" s="36"/>
      <c r="T231" s="36" t="s">
        <v>13</v>
      </c>
      <c r="U231" s="36"/>
      <c r="V231" s="36"/>
      <c r="W231" s="36"/>
      <c r="X231" s="36"/>
      <c r="Y231" s="36"/>
      <c r="Z231" s="36"/>
      <c r="AA231" s="30" t="s">
        <v>255</v>
      </c>
      <c r="AB231" s="75"/>
      <c r="AC231" s="75"/>
      <c r="AD231" s="75"/>
      <c r="AE231" s="75"/>
      <c r="AF231" s="75"/>
      <c r="AG231" s="75"/>
      <c r="AH231" s="75"/>
      <c r="AI231" s="75"/>
      <c r="AJ231" s="75"/>
      <c r="AK231" s="75"/>
      <c r="AL231" s="75"/>
      <c r="AM231" s="75"/>
      <c r="AN231" s="75"/>
      <c r="AO231" s="76"/>
      <c r="AP231" s="30" t="s">
        <v>258</v>
      </c>
      <c r="AQ231" s="31"/>
      <c r="AR231" s="31"/>
      <c r="AS231" s="31"/>
      <c r="AT231" s="31"/>
      <c r="AU231" s="31"/>
      <c r="AV231" s="31"/>
      <c r="AW231" s="31"/>
      <c r="AX231" s="31"/>
      <c r="AY231" s="31"/>
      <c r="AZ231" s="31"/>
      <c r="BA231" s="31"/>
      <c r="BB231" s="31"/>
      <c r="BC231" s="31"/>
      <c r="BD231" s="32"/>
      <c r="BE231" s="30" t="s">
        <v>265</v>
      </c>
      <c r="BF231" s="31"/>
      <c r="BG231" s="31"/>
      <c r="BH231" s="31"/>
      <c r="BI231" s="31"/>
      <c r="BJ231" s="31"/>
      <c r="BK231" s="31"/>
      <c r="BL231" s="31"/>
      <c r="BM231" s="31"/>
      <c r="BN231" s="31"/>
      <c r="BO231" s="31"/>
      <c r="BP231" s="31"/>
      <c r="BQ231" s="31"/>
      <c r="BR231" s="31"/>
      <c r="BS231" s="32"/>
    </row>
    <row r="232" spans="1:79" ht="32.1" customHeight="1" x14ac:dyDescent="0.2">
      <c r="A232" s="36"/>
      <c r="B232" s="36"/>
      <c r="C232" s="36"/>
      <c r="D232" s="36"/>
      <c r="E232" s="36"/>
      <c r="F232" s="36"/>
      <c r="G232" s="36"/>
      <c r="H232" s="36"/>
      <c r="I232" s="36"/>
      <c r="J232" s="36"/>
      <c r="K232" s="36"/>
      <c r="L232" s="36"/>
      <c r="M232" s="36"/>
      <c r="N232" s="36"/>
      <c r="O232" s="36"/>
      <c r="P232" s="36"/>
      <c r="Q232" s="36"/>
      <c r="R232" s="36"/>
      <c r="S232" s="36"/>
      <c r="T232" s="36"/>
      <c r="U232" s="36"/>
      <c r="V232" s="36"/>
      <c r="W232" s="36"/>
      <c r="X232" s="36"/>
      <c r="Y232" s="36"/>
      <c r="Z232" s="36"/>
      <c r="AA232" s="36" t="s">
        <v>4</v>
      </c>
      <c r="AB232" s="36"/>
      <c r="AC232" s="36"/>
      <c r="AD232" s="36"/>
      <c r="AE232" s="36"/>
      <c r="AF232" s="36" t="s">
        <v>3</v>
      </c>
      <c r="AG232" s="36"/>
      <c r="AH232" s="36"/>
      <c r="AI232" s="36"/>
      <c r="AJ232" s="36"/>
      <c r="AK232" s="36" t="s">
        <v>89</v>
      </c>
      <c r="AL232" s="36"/>
      <c r="AM232" s="36"/>
      <c r="AN232" s="36"/>
      <c r="AO232" s="36"/>
      <c r="AP232" s="36" t="s">
        <v>4</v>
      </c>
      <c r="AQ232" s="36"/>
      <c r="AR232" s="36"/>
      <c r="AS232" s="36"/>
      <c r="AT232" s="36"/>
      <c r="AU232" s="36" t="s">
        <v>3</v>
      </c>
      <c r="AV232" s="36"/>
      <c r="AW232" s="36"/>
      <c r="AX232" s="36"/>
      <c r="AY232" s="36"/>
      <c r="AZ232" s="36" t="s">
        <v>96</v>
      </c>
      <c r="BA232" s="36"/>
      <c r="BB232" s="36"/>
      <c r="BC232" s="36"/>
      <c r="BD232" s="36"/>
      <c r="BE232" s="36" t="s">
        <v>4</v>
      </c>
      <c r="BF232" s="36"/>
      <c r="BG232" s="36"/>
      <c r="BH232" s="36"/>
      <c r="BI232" s="36"/>
      <c r="BJ232" s="36" t="s">
        <v>3</v>
      </c>
      <c r="BK232" s="36"/>
      <c r="BL232" s="36"/>
      <c r="BM232" s="36"/>
      <c r="BN232" s="36"/>
      <c r="BO232" s="36" t="s">
        <v>127</v>
      </c>
      <c r="BP232" s="36"/>
      <c r="BQ232" s="36"/>
      <c r="BR232" s="36"/>
      <c r="BS232" s="36"/>
    </row>
    <row r="233" spans="1:79" ht="15" customHeight="1" x14ac:dyDescent="0.2">
      <c r="A233" s="36">
        <v>1</v>
      </c>
      <c r="B233" s="36"/>
      <c r="C233" s="36"/>
      <c r="D233" s="36"/>
      <c r="E233" s="36"/>
      <c r="F233" s="36"/>
      <c r="G233" s="36">
        <v>2</v>
      </c>
      <c r="H233" s="36"/>
      <c r="I233" s="36"/>
      <c r="J233" s="36"/>
      <c r="K233" s="36"/>
      <c r="L233" s="36"/>
      <c r="M233" s="36"/>
      <c r="N233" s="36"/>
      <c r="O233" s="36"/>
      <c r="P233" s="36"/>
      <c r="Q233" s="36"/>
      <c r="R233" s="36"/>
      <c r="S233" s="36"/>
      <c r="T233" s="36">
        <v>3</v>
      </c>
      <c r="U233" s="36"/>
      <c r="V233" s="36"/>
      <c r="W233" s="36"/>
      <c r="X233" s="36"/>
      <c r="Y233" s="36"/>
      <c r="Z233" s="36"/>
      <c r="AA233" s="36">
        <v>4</v>
      </c>
      <c r="AB233" s="36"/>
      <c r="AC233" s="36"/>
      <c r="AD233" s="36"/>
      <c r="AE233" s="36"/>
      <c r="AF233" s="36">
        <v>5</v>
      </c>
      <c r="AG233" s="36"/>
      <c r="AH233" s="36"/>
      <c r="AI233" s="36"/>
      <c r="AJ233" s="36"/>
      <c r="AK233" s="36">
        <v>6</v>
      </c>
      <c r="AL233" s="36"/>
      <c r="AM233" s="36"/>
      <c r="AN233" s="36"/>
      <c r="AO233" s="36"/>
      <c r="AP233" s="36">
        <v>7</v>
      </c>
      <c r="AQ233" s="36"/>
      <c r="AR233" s="36"/>
      <c r="AS233" s="36"/>
      <c r="AT233" s="36"/>
      <c r="AU233" s="36">
        <v>8</v>
      </c>
      <c r="AV233" s="36"/>
      <c r="AW233" s="36"/>
      <c r="AX233" s="36"/>
      <c r="AY233" s="36"/>
      <c r="AZ233" s="36">
        <v>9</v>
      </c>
      <c r="BA233" s="36"/>
      <c r="BB233" s="36"/>
      <c r="BC233" s="36"/>
      <c r="BD233" s="36"/>
      <c r="BE233" s="36">
        <v>10</v>
      </c>
      <c r="BF233" s="36"/>
      <c r="BG233" s="36"/>
      <c r="BH233" s="36"/>
      <c r="BI233" s="36"/>
      <c r="BJ233" s="36">
        <v>11</v>
      </c>
      <c r="BK233" s="36"/>
      <c r="BL233" s="36"/>
      <c r="BM233" s="36"/>
      <c r="BN233" s="36"/>
      <c r="BO233" s="36">
        <v>12</v>
      </c>
      <c r="BP233" s="36"/>
      <c r="BQ233" s="36"/>
      <c r="BR233" s="36"/>
      <c r="BS233" s="36"/>
    </row>
    <row r="234" spans="1:79" s="1" customFormat="1" ht="15" hidden="1" customHeight="1" x14ac:dyDescent="0.2">
      <c r="A234" s="38" t="s">
        <v>69</v>
      </c>
      <c r="B234" s="38"/>
      <c r="C234" s="38"/>
      <c r="D234" s="38"/>
      <c r="E234" s="38"/>
      <c r="F234" s="38"/>
      <c r="G234" s="73" t="s">
        <v>57</v>
      </c>
      <c r="H234" s="73"/>
      <c r="I234" s="73"/>
      <c r="J234" s="73"/>
      <c r="K234" s="73"/>
      <c r="L234" s="73"/>
      <c r="M234" s="73"/>
      <c r="N234" s="73"/>
      <c r="O234" s="73"/>
      <c r="P234" s="73"/>
      <c r="Q234" s="73"/>
      <c r="R234" s="73"/>
      <c r="S234" s="73"/>
      <c r="T234" s="73" t="s">
        <v>79</v>
      </c>
      <c r="U234" s="73"/>
      <c r="V234" s="73"/>
      <c r="W234" s="73"/>
      <c r="X234" s="73"/>
      <c r="Y234" s="73"/>
      <c r="Z234" s="73"/>
      <c r="AA234" s="37" t="s">
        <v>65</v>
      </c>
      <c r="AB234" s="37"/>
      <c r="AC234" s="37"/>
      <c r="AD234" s="37"/>
      <c r="AE234" s="37"/>
      <c r="AF234" s="37" t="s">
        <v>66</v>
      </c>
      <c r="AG234" s="37"/>
      <c r="AH234" s="37"/>
      <c r="AI234" s="37"/>
      <c r="AJ234" s="37"/>
      <c r="AK234" s="44" t="s">
        <v>122</v>
      </c>
      <c r="AL234" s="44"/>
      <c r="AM234" s="44"/>
      <c r="AN234" s="44"/>
      <c r="AO234" s="44"/>
      <c r="AP234" s="37" t="s">
        <v>67</v>
      </c>
      <c r="AQ234" s="37"/>
      <c r="AR234" s="37"/>
      <c r="AS234" s="37"/>
      <c r="AT234" s="37"/>
      <c r="AU234" s="37" t="s">
        <v>68</v>
      </c>
      <c r="AV234" s="37"/>
      <c r="AW234" s="37"/>
      <c r="AX234" s="37"/>
      <c r="AY234" s="37"/>
      <c r="AZ234" s="44" t="s">
        <v>122</v>
      </c>
      <c r="BA234" s="44"/>
      <c r="BB234" s="44"/>
      <c r="BC234" s="44"/>
      <c r="BD234" s="44"/>
      <c r="BE234" s="37" t="s">
        <v>58</v>
      </c>
      <c r="BF234" s="37"/>
      <c r="BG234" s="37"/>
      <c r="BH234" s="37"/>
      <c r="BI234" s="37"/>
      <c r="BJ234" s="37" t="s">
        <v>59</v>
      </c>
      <c r="BK234" s="37"/>
      <c r="BL234" s="37"/>
      <c r="BM234" s="37"/>
      <c r="BN234" s="37"/>
      <c r="BO234" s="44" t="s">
        <v>122</v>
      </c>
      <c r="BP234" s="44"/>
      <c r="BQ234" s="44"/>
      <c r="BR234" s="44"/>
      <c r="BS234" s="44"/>
      <c r="CA234" s="1" t="s">
        <v>44</v>
      </c>
    </row>
    <row r="235" spans="1:79" s="99" customFormat="1" ht="45" customHeight="1" x14ac:dyDescent="0.2">
      <c r="A235" s="110">
        <v>1</v>
      </c>
      <c r="B235" s="110"/>
      <c r="C235" s="110"/>
      <c r="D235" s="110"/>
      <c r="E235" s="110"/>
      <c r="F235" s="110"/>
      <c r="G235" s="92" t="s">
        <v>238</v>
      </c>
      <c r="H235" s="93"/>
      <c r="I235" s="93"/>
      <c r="J235" s="93"/>
      <c r="K235" s="93"/>
      <c r="L235" s="93"/>
      <c r="M235" s="93"/>
      <c r="N235" s="93"/>
      <c r="O235" s="93"/>
      <c r="P235" s="93"/>
      <c r="Q235" s="93"/>
      <c r="R235" s="93"/>
      <c r="S235" s="94"/>
      <c r="T235" s="118" t="s">
        <v>239</v>
      </c>
      <c r="U235" s="93"/>
      <c r="V235" s="93"/>
      <c r="W235" s="93"/>
      <c r="X235" s="93"/>
      <c r="Y235" s="93"/>
      <c r="Z235" s="94"/>
      <c r="AA235" s="116">
        <v>12104788.98</v>
      </c>
      <c r="AB235" s="116"/>
      <c r="AC235" s="116"/>
      <c r="AD235" s="116"/>
      <c r="AE235" s="116"/>
      <c r="AF235" s="116">
        <v>1933970.97</v>
      </c>
      <c r="AG235" s="116"/>
      <c r="AH235" s="116"/>
      <c r="AI235" s="116"/>
      <c r="AJ235" s="116"/>
      <c r="AK235" s="116">
        <f>IF(ISNUMBER(AA235),AA235,0)+IF(ISNUMBER(AF235),AF235,0)</f>
        <v>14038759.950000001</v>
      </c>
      <c r="AL235" s="116"/>
      <c r="AM235" s="116"/>
      <c r="AN235" s="116"/>
      <c r="AO235" s="116"/>
      <c r="AP235" s="116">
        <v>17027533.280000001</v>
      </c>
      <c r="AQ235" s="116"/>
      <c r="AR235" s="116"/>
      <c r="AS235" s="116"/>
      <c r="AT235" s="116"/>
      <c r="AU235" s="116">
        <v>331370</v>
      </c>
      <c r="AV235" s="116"/>
      <c r="AW235" s="116"/>
      <c r="AX235" s="116"/>
      <c r="AY235" s="116"/>
      <c r="AZ235" s="116">
        <f>IF(ISNUMBER(AP235),AP235,0)+IF(ISNUMBER(AU235),AU235,0)</f>
        <v>17358903.280000001</v>
      </c>
      <c r="BA235" s="116"/>
      <c r="BB235" s="116"/>
      <c r="BC235" s="116"/>
      <c r="BD235" s="116"/>
      <c r="BE235" s="116">
        <v>18818112</v>
      </c>
      <c r="BF235" s="116"/>
      <c r="BG235" s="116"/>
      <c r="BH235" s="116"/>
      <c r="BI235" s="116"/>
      <c r="BJ235" s="116">
        <v>2300000</v>
      </c>
      <c r="BK235" s="116"/>
      <c r="BL235" s="116"/>
      <c r="BM235" s="116"/>
      <c r="BN235" s="116"/>
      <c r="BO235" s="116">
        <f>IF(ISNUMBER(BE235),BE235,0)+IF(ISNUMBER(BJ235),BJ235,0)</f>
        <v>21118112</v>
      </c>
      <c r="BP235" s="116"/>
      <c r="BQ235" s="116"/>
      <c r="BR235" s="116"/>
      <c r="BS235" s="116"/>
      <c r="CA235" s="99" t="s">
        <v>45</v>
      </c>
    </row>
    <row r="236" spans="1:79" s="6" customFormat="1" ht="12.75" customHeight="1" x14ac:dyDescent="0.2">
      <c r="A236" s="88"/>
      <c r="B236" s="88"/>
      <c r="C236" s="88"/>
      <c r="D236" s="88"/>
      <c r="E236" s="88"/>
      <c r="F236" s="88"/>
      <c r="G236" s="100" t="s">
        <v>147</v>
      </c>
      <c r="H236" s="101"/>
      <c r="I236" s="101"/>
      <c r="J236" s="101"/>
      <c r="K236" s="101"/>
      <c r="L236" s="101"/>
      <c r="M236" s="101"/>
      <c r="N236" s="101"/>
      <c r="O236" s="101"/>
      <c r="P236" s="101"/>
      <c r="Q236" s="101"/>
      <c r="R236" s="101"/>
      <c r="S236" s="102"/>
      <c r="T236" s="119"/>
      <c r="U236" s="101"/>
      <c r="V236" s="101"/>
      <c r="W236" s="101"/>
      <c r="X236" s="101"/>
      <c r="Y236" s="101"/>
      <c r="Z236" s="102"/>
      <c r="AA236" s="117">
        <v>12104788.98</v>
      </c>
      <c r="AB236" s="117"/>
      <c r="AC236" s="117"/>
      <c r="AD236" s="117"/>
      <c r="AE236" s="117"/>
      <c r="AF236" s="117">
        <v>1933970.97</v>
      </c>
      <c r="AG236" s="117"/>
      <c r="AH236" s="117"/>
      <c r="AI236" s="117"/>
      <c r="AJ236" s="117"/>
      <c r="AK236" s="117">
        <f>IF(ISNUMBER(AA236),AA236,0)+IF(ISNUMBER(AF236),AF236,0)</f>
        <v>14038759.950000001</v>
      </c>
      <c r="AL236" s="117"/>
      <c r="AM236" s="117"/>
      <c r="AN236" s="117"/>
      <c r="AO236" s="117"/>
      <c r="AP236" s="117">
        <v>17027533.280000001</v>
      </c>
      <c r="AQ236" s="117"/>
      <c r="AR236" s="117"/>
      <c r="AS236" s="117"/>
      <c r="AT236" s="117"/>
      <c r="AU236" s="117">
        <v>331370</v>
      </c>
      <c r="AV236" s="117"/>
      <c r="AW236" s="117"/>
      <c r="AX236" s="117"/>
      <c r="AY236" s="117"/>
      <c r="AZ236" s="117">
        <f>IF(ISNUMBER(AP236),AP236,0)+IF(ISNUMBER(AU236),AU236,0)</f>
        <v>17358903.280000001</v>
      </c>
      <c r="BA236" s="117"/>
      <c r="BB236" s="117"/>
      <c r="BC236" s="117"/>
      <c r="BD236" s="117"/>
      <c r="BE236" s="117">
        <v>18818112</v>
      </c>
      <c r="BF236" s="117"/>
      <c r="BG236" s="117"/>
      <c r="BH236" s="117"/>
      <c r="BI236" s="117"/>
      <c r="BJ236" s="117">
        <v>2300000</v>
      </c>
      <c r="BK236" s="117"/>
      <c r="BL236" s="117"/>
      <c r="BM236" s="117"/>
      <c r="BN236" s="117"/>
      <c r="BO236" s="117">
        <f>IF(ISNUMBER(BE236),BE236,0)+IF(ISNUMBER(BJ236),BJ236,0)</f>
        <v>21118112</v>
      </c>
      <c r="BP236" s="117"/>
      <c r="BQ236" s="117"/>
      <c r="BR236" s="117"/>
      <c r="BS236" s="117"/>
    </row>
    <row r="238" spans="1:79" ht="13.5" customHeight="1" x14ac:dyDescent="0.2">
      <c r="A238" s="42" t="s">
        <v>286</v>
      </c>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c r="AA238" s="42"/>
      <c r="AB238" s="42"/>
      <c r="AC238" s="42"/>
      <c r="AD238" s="42"/>
      <c r="AE238" s="42"/>
      <c r="AF238" s="42"/>
      <c r="AG238" s="42"/>
      <c r="AH238" s="42"/>
      <c r="AI238" s="42"/>
      <c r="AJ238" s="42"/>
      <c r="AK238" s="42"/>
      <c r="AL238" s="42"/>
      <c r="AM238" s="42"/>
      <c r="AN238" s="42"/>
      <c r="AO238" s="42"/>
      <c r="AP238" s="42"/>
      <c r="AQ238" s="42"/>
      <c r="AR238" s="42"/>
      <c r="AS238" s="42"/>
      <c r="AT238" s="42"/>
      <c r="AU238" s="42"/>
      <c r="AV238" s="42"/>
      <c r="AW238" s="42"/>
      <c r="AX238" s="42"/>
      <c r="AY238" s="42"/>
      <c r="AZ238" s="42"/>
      <c r="BA238" s="42"/>
      <c r="BB238" s="42"/>
      <c r="BC238" s="42"/>
      <c r="BD238" s="42"/>
      <c r="BE238" s="42"/>
      <c r="BF238" s="42"/>
      <c r="BG238" s="42"/>
      <c r="BH238" s="42"/>
      <c r="BI238" s="42"/>
      <c r="BJ238" s="42"/>
      <c r="BK238" s="42"/>
      <c r="BL238" s="42"/>
    </row>
    <row r="239" spans="1:79" ht="15" customHeight="1" x14ac:dyDescent="0.2">
      <c r="A239" s="53" t="s">
        <v>254</v>
      </c>
      <c r="B239" s="53"/>
      <c r="C239" s="53"/>
      <c r="D239" s="53"/>
      <c r="E239" s="53"/>
      <c r="F239" s="53"/>
      <c r="G239" s="53"/>
      <c r="H239" s="53"/>
      <c r="I239" s="53"/>
      <c r="J239" s="53"/>
      <c r="K239" s="53"/>
      <c r="L239" s="53"/>
      <c r="M239" s="53"/>
      <c r="N239" s="53"/>
      <c r="O239" s="53"/>
      <c r="P239" s="53"/>
      <c r="Q239" s="53"/>
      <c r="R239" s="53"/>
      <c r="S239" s="53"/>
      <c r="T239" s="53"/>
      <c r="U239" s="53"/>
      <c r="V239" s="53"/>
      <c r="W239" s="53"/>
      <c r="X239" s="53"/>
      <c r="Y239" s="53"/>
      <c r="Z239" s="53"/>
      <c r="AA239" s="53"/>
      <c r="AB239" s="53"/>
      <c r="AC239" s="53"/>
      <c r="AD239" s="53"/>
      <c r="AE239" s="53"/>
      <c r="AF239" s="53"/>
      <c r="AG239" s="53"/>
      <c r="AH239" s="53"/>
      <c r="AI239" s="53"/>
      <c r="AJ239" s="53"/>
      <c r="AK239" s="53"/>
      <c r="AL239" s="53"/>
      <c r="AM239" s="53"/>
      <c r="AN239" s="53"/>
      <c r="AO239" s="53"/>
      <c r="AP239" s="53"/>
      <c r="AQ239" s="53"/>
      <c r="AR239" s="53"/>
      <c r="AS239" s="53"/>
      <c r="AT239" s="53"/>
      <c r="AU239" s="53"/>
      <c r="AV239" s="53"/>
      <c r="AW239" s="53"/>
      <c r="AX239" s="53"/>
      <c r="AY239" s="53"/>
      <c r="AZ239" s="53"/>
      <c r="BA239" s="53"/>
      <c r="BB239" s="53"/>
      <c r="BC239" s="53"/>
      <c r="BD239" s="53"/>
    </row>
    <row r="240" spans="1:79" ht="15" customHeight="1" x14ac:dyDescent="0.2">
      <c r="A240" s="36" t="s">
        <v>6</v>
      </c>
      <c r="B240" s="36"/>
      <c r="C240" s="36"/>
      <c r="D240" s="36"/>
      <c r="E240" s="36"/>
      <c r="F240" s="36"/>
      <c r="G240" s="36" t="s">
        <v>126</v>
      </c>
      <c r="H240" s="36"/>
      <c r="I240" s="36"/>
      <c r="J240" s="36"/>
      <c r="K240" s="36"/>
      <c r="L240" s="36"/>
      <c r="M240" s="36"/>
      <c r="N240" s="36"/>
      <c r="O240" s="36"/>
      <c r="P240" s="36"/>
      <c r="Q240" s="36"/>
      <c r="R240" s="36"/>
      <c r="S240" s="36"/>
      <c r="T240" s="36" t="s">
        <v>13</v>
      </c>
      <c r="U240" s="36"/>
      <c r="V240" s="36"/>
      <c r="W240" s="36"/>
      <c r="X240" s="36"/>
      <c r="Y240" s="36"/>
      <c r="Z240" s="36"/>
      <c r="AA240" s="30" t="s">
        <v>275</v>
      </c>
      <c r="AB240" s="75"/>
      <c r="AC240" s="75"/>
      <c r="AD240" s="75"/>
      <c r="AE240" s="75"/>
      <c r="AF240" s="75"/>
      <c r="AG240" s="75"/>
      <c r="AH240" s="75"/>
      <c r="AI240" s="75"/>
      <c r="AJ240" s="75"/>
      <c r="AK240" s="75"/>
      <c r="AL240" s="75"/>
      <c r="AM240" s="75"/>
      <c r="AN240" s="75"/>
      <c r="AO240" s="76"/>
      <c r="AP240" s="30" t="s">
        <v>280</v>
      </c>
      <c r="AQ240" s="31"/>
      <c r="AR240" s="31"/>
      <c r="AS240" s="31"/>
      <c r="AT240" s="31"/>
      <c r="AU240" s="31"/>
      <c r="AV240" s="31"/>
      <c r="AW240" s="31"/>
      <c r="AX240" s="31"/>
      <c r="AY240" s="31"/>
      <c r="AZ240" s="31"/>
      <c r="BA240" s="31"/>
      <c r="BB240" s="31"/>
      <c r="BC240" s="31"/>
      <c r="BD240" s="32"/>
    </row>
    <row r="241" spans="1:79" ht="32.1" customHeight="1" x14ac:dyDescent="0.2">
      <c r="A241" s="36"/>
      <c r="B241" s="36"/>
      <c r="C241" s="36"/>
      <c r="D241" s="36"/>
      <c r="E241" s="36"/>
      <c r="F241" s="36"/>
      <c r="G241" s="36"/>
      <c r="H241" s="36"/>
      <c r="I241" s="36"/>
      <c r="J241" s="36"/>
      <c r="K241" s="36"/>
      <c r="L241" s="36"/>
      <c r="M241" s="36"/>
      <c r="N241" s="36"/>
      <c r="O241" s="36"/>
      <c r="P241" s="36"/>
      <c r="Q241" s="36"/>
      <c r="R241" s="36"/>
      <c r="S241" s="36"/>
      <c r="T241" s="36"/>
      <c r="U241" s="36"/>
      <c r="V241" s="36"/>
      <c r="W241" s="36"/>
      <c r="X241" s="36"/>
      <c r="Y241" s="36"/>
      <c r="Z241" s="36"/>
      <c r="AA241" s="36" t="s">
        <v>4</v>
      </c>
      <c r="AB241" s="36"/>
      <c r="AC241" s="36"/>
      <c r="AD241" s="36"/>
      <c r="AE241" s="36"/>
      <c r="AF241" s="36" t="s">
        <v>3</v>
      </c>
      <c r="AG241" s="36"/>
      <c r="AH241" s="36"/>
      <c r="AI241" s="36"/>
      <c r="AJ241" s="36"/>
      <c r="AK241" s="36" t="s">
        <v>89</v>
      </c>
      <c r="AL241" s="36"/>
      <c r="AM241" s="36"/>
      <c r="AN241" s="36"/>
      <c r="AO241" s="36"/>
      <c r="AP241" s="36" t="s">
        <v>4</v>
      </c>
      <c r="AQ241" s="36"/>
      <c r="AR241" s="36"/>
      <c r="AS241" s="36"/>
      <c r="AT241" s="36"/>
      <c r="AU241" s="36" t="s">
        <v>3</v>
      </c>
      <c r="AV241" s="36"/>
      <c r="AW241" s="36"/>
      <c r="AX241" s="36"/>
      <c r="AY241" s="36"/>
      <c r="AZ241" s="36" t="s">
        <v>96</v>
      </c>
      <c r="BA241" s="36"/>
      <c r="BB241" s="36"/>
      <c r="BC241" s="36"/>
      <c r="BD241" s="36"/>
    </row>
    <row r="242" spans="1:79" ht="15" customHeight="1" x14ac:dyDescent="0.2">
      <c r="A242" s="36">
        <v>1</v>
      </c>
      <c r="B242" s="36"/>
      <c r="C242" s="36"/>
      <c r="D242" s="36"/>
      <c r="E242" s="36"/>
      <c r="F242" s="36"/>
      <c r="G242" s="36">
        <v>2</v>
      </c>
      <c r="H242" s="36"/>
      <c r="I242" s="36"/>
      <c r="J242" s="36"/>
      <c r="K242" s="36"/>
      <c r="L242" s="36"/>
      <c r="M242" s="36"/>
      <c r="N242" s="36"/>
      <c r="O242" s="36"/>
      <c r="P242" s="36"/>
      <c r="Q242" s="36"/>
      <c r="R242" s="36"/>
      <c r="S242" s="36"/>
      <c r="T242" s="36">
        <v>3</v>
      </c>
      <c r="U242" s="36"/>
      <c r="V242" s="36"/>
      <c r="W242" s="36"/>
      <c r="X242" s="36"/>
      <c r="Y242" s="36"/>
      <c r="Z242" s="36"/>
      <c r="AA242" s="36">
        <v>4</v>
      </c>
      <c r="AB242" s="36"/>
      <c r="AC242" s="36"/>
      <c r="AD242" s="36"/>
      <c r="AE242" s="36"/>
      <c r="AF242" s="36">
        <v>5</v>
      </c>
      <c r="AG242" s="36"/>
      <c r="AH242" s="36"/>
      <c r="AI242" s="36"/>
      <c r="AJ242" s="36"/>
      <c r="AK242" s="36">
        <v>6</v>
      </c>
      <c r="AL242" s="36"/>
      <c r="AM242" s="36"/>
      <c r="AN242" s="36"/>
      <c r="AO242" s="36"/>
      <c r="AP242" s="36">
        <v>7</v>
      </c>
      <c r="AQ242" s="36"/>
      <c r="AR242" s="36"/>
      <c r="AS242" s="36"/>
      <c r="AT242" s="36"/>
      <c r="AU242" s="36">
        <v>8</v>
      </c>
      <c r="AV242" s="36"/>
      <c r="AW242" s="36"/>
      <c r="AX242" s="36"/>
      <c r="AY242" s="36"/>
      <c r="AZ242" s="36">
        <v>9</v>
      </c>
      <c r="BA242" s="36"/>
      <c r="BB242" s="36"/>
      <c r="BC242" s="36"/>
      <c r="BD242" s="36"/>
    </row>
    <row r="243" spans="1:79" s="1" customFormat="1" ht="12" hidden="1" customHeight="1" x14ac:dyDescent="0.2">
      <c r="A243" s="38" t="s">
        <v>69</v>
      </c>
      <c r="B243" s="38"/>
      <c r="C243" s="38"/>
      <c r="D243" s="38"/>
      <c r="E243" s="38"/>
      <c r="F243" s="38"/>
      <c r="G243" s="73" t="s">
        <v>57</v>
      </c>
      <c r="H243" s="73"/>
      <c r="I243" s="73"/>
      <c r="J243" s="73"/>
      <c r="K243" s="73"/>
      <c r="L243" s="73"/>
      <c r="M243" s="73"/>
      <c r="N243" s="73"/>
      <c r="O243" s="73"/>
      <c r="P243" s="73"/>
      <c r="Q243" s="73"/>
      <c r="R243" s="73"/>
      <c r="S243" s="73"/>
      <c r="T243" s="73" t="s">
        <v>79</v>
      </c>
      <c r="U243" s="73"/>
      <c r="V243" s="73"/>
      <c r="W243" s="73"/>
      <c r="X243" s="73"/>
      <c r="Y243" s="73"/>
      <c r="Z243" s="73"/>
      <c r="AA243" s="37" t="s">
        <v>60</v>
      </c>
      <c r="AB243" s="37"/>
      <c r="AC243" s="37"/>
      <c r="AD243" s="37"/>
      <c r="AE243" s="37"/>
      <c r="AF243" s="37" t="s">
        <v>61</v>
      </c>
      <c r="AG243" s="37"/>
      <c r="AH243" s="37"/>
      <c r="AI243" s="37"/>
      <c r="AJ243" s="37"/>
      <c r="AK243" s="44" t="s">
        <v>122</v>
      </c>
      <c r="AL243" s="44"/>
      <c r="AM243" s="44"/>
      <c r="AN243" s="44"/>
      <c r="AO243" s="44"/>
      <c r="AP243" s="37" t="s">
        <v>62</v>
      </c>
      <c r="AQ243" s="37"/>
      <c r="AR243" s="37"/>
      <c r="AS243" s="37"/>
      <c r="AT243" s="37"/>
      <c r="AU243" s="37" t="s">
        <v>63</v>
      </c>
      <c r="AV243" s="37"/>
      <c r="AW243" s="37"/>
      <c r="AX243" s="37"/>
      <c r="AY243" s="37"/>
      <c r="AZ243" s="44" t="s">
        <v>122</v>
      </c>
      <c r="BA243" s="44"/>
      <c r="BB243" s="44"/>
      <c r="BC243" s="44"/>
      <c r="BD243" s="44"/>
      <c r="CA243" s="1" t="s">
        <v>46</v>
      </c>
    </row>
    <row r="244" spans="1:79" s="99" customFormat="1" ht="45" customHeight="1" x14ac:dyDescent="0.2">
      <c r="A244" s="110">
        <v>1</v>
      </c>
      <c r="B244" s="110"/>
      <c r="C244" s="110"/>
      <c r="D244" s="110"/>
      <c r="E244" s="110"/>
      <c r="F244" s="110"/>
      <c r="G244" s="92" t="s">
        <v>238</v>
      </c>
      <c r="H244" s="93"/>
      <c r="I244" s="93"/>
      <c r="J244" s="93"/>
      <c r="K244" s="93"/>
      <c r="L244" s="93"/>
      <c r="M244" s="93"/>
      <c r="N244" s="93"/>
      <c r="O244" s="93"/>
      <c r="P244" s="93"/>
      <c r="Q244" s="93"/>
      <c r="R244" s="93"/>
      <c r="S244" s="94"/>
      <c r="T244" s="118" t="s">
        <v>239</v>
      </c>
      <c r="U244" s="93"/>
      <c r="V244" s="93"/>
      <c r="W244" s="93"/>
      <c r="X244" s="93"/>
      <c r="Y244" s="93"/>
      <c r="Z244" s="94"/>
      <c r="AA244" s="116">
        <v>18748091.199999999</v>
      </c>
      <c r="AB244" s="116"/>
      <c r="AC244" s="116"/>
      <c r="AD244" s="116"/>
      <c r="AE244" s="116"/>
      <c r="AF244" s="116">
        <v>0</v>
      </c>
      <c r="AG244" s="116"/>
      <c r="AH244" s="116"/>
      <c r="AI244" s="116"/>
      <c r="AJ244" s="116"/>
      <c r="AK244" s="116">
        <f>IF(ISNUMBER(AA244),AA244,0)+IF(ISNUMBER(AF244),AF244,0)</f>
        <v>18748091.199999999</v>
      </c>
      <c r="AL244" s="116"/>
      <c r="AM244" s="116"/>
      <c r="AN244" s="116"/>
      <c r="AO244" s="116"/>
      <c r="AP244" s="116">
        <v>18909278.719999999</v>
      </c>
      <c r="AQ244" s="116"/>
      <c r="AR244" s="116"/>
      <c r="AS244" s="116"/>
      <c r="AT244" s="116"/>
      <c r="AU244" s="116">
        <v>0</v>
      </c>
      <c r="AV244" s="116"/>
      <c r="AW244" s="116"/>
      <c r="AX244" s="116"/>
      <c r="AY244" s="116"/>
      <c r="AZ244" s="116">
        <f>IF(ISNUMBER(AP244),AP244,0)+IF(ISNUMBER(AU244),AU244,0)</f>
        <v>18909278.719999999</v>
      </c>
      <c r="BA244" s="116"/>
      <c r="BB244" s="116"/>
      <c r="BC244" s="116"/>
      <c r="BD244" s="116"/>
      <c r="CA244" s="99" t="s">
        <v>47</v>
      </c>
    </row>
    <row r="245" spans="1:79" s="6" customFormat="1" x14ac:dyDescent="0.2">
      <c r="A245" s="88"/>
      <c r="B245" s="88"/>
      <c r="C245" s="88"/>
      <c r="D245" s="88"/>
      <c r="E245" s="88"/>
      <c r="F245" s="88"/>
      <c r="G245" s="100" t="s">
        <v>147</v>
      </c>
      <c r="H245" s="101"/>
      <c r="I245" s="101"/>
      <c r="J245" s="101"/>
      <c r="K245" s="101"/>
      <c r="L245" s="101"/>
      <c r="M245" s="101"/>
      <c r="N245" s="101"/>
      <c r="O245" s="101"/>
      <c r="P245" s="101"/>
      <c r="Q245" s="101"/>
      <c r="R245" s="101"/>
      <c r="S245" s="102"/>
      <c r="T245" s="119"/>
      <c r="U245" s="101"/>
      <c r="V245" s="101"/>
      <c r="W245" s="101"/>
      <c r="X245" s="101"/>
      <c r="Y245" s="101"/>
      <c r="Z245" s="102"/>
      <c r="AA245" s="117">
        <v>18748091.199999999</v>
      </c>
      <c r="AB245" s="117"/>
      <c r="AC245" s="117"/>
      <c r="AD245" s="117"/>
      <c r="AE245" s="117"/>
      <c r="AF245" s="117">
        <v>0</v>
      </c>
      <c r="AG245" s="117"/>
      <c r="AH245" s="117"/>
      <c r="AI245" s="117"/>
      <c r="AJ245" s="117"/>
      <c r="AK245" s="117">
        <f>IF(ISNUMBER(AA245),AA245,0)+IF(ISNUMBER(AF245),AF245,0)</f>
        <v>18748091.199999999</v>
      </c>
      <c r="AL245" s="117"/>
      <c r="AM245" s="117"/>
      <c r="AN245" s="117"/>
      <c r="AO245" s="117"/>
      <c r="AP245" s="117">
        <v>18909278.719999999</v>
      </c>
      <c r="AQ245" s="117"/>
      <c r="AR245" s="117"/>
      <c r="AS245" s="117"/>
      <c r="AT245" s="117"/>
      <c r="AU245" s="117">
        <v>0</v>
      </c>
      <c r="AV245" s="117"/>
      <c r="AW245" s="117"/>
      <c r="AX245" s="117"/>
      <c r="AY245" s="117"/>
      <c r="AZ245" s="117">
        <f>IF(ISNUMBER(AP245),AP245,0)+IF(ISNUMBER(AU245),AU245,0)</f>
        <v>18909278.719999999</v>
      </c>
      <c r="BA245" s="117"/>
      <c r="BB245" s="117"/>
      <c r="BC245" s="117"/>
      <c r="BD245" s="117"/>
    </row>
    <row r="247" spans="1:79" hidden="1" x14ac:dyDescent="0.2"/>
    <row r="248" spans="1:79" ht="14.25" customHeight="1" x14ac:dyDescent="0.2">
      <c r="A248" s="42" t="s">
        <v>287</v>
      </c>
      <c r="B248" s="42"/>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c r="AA248" s="42"/>
      <c r="AB248" s="42"/>
      <c r="AC248" s="42"/>
      <c r="AD248" s="42"/>
      <c r="AE248" s="42"/>
      <c r="AF248" s="42"/>
      <c r="AG248" s="42"/>
      <c r="AH248" s="42"/>
      <c r="AI248" s="42"/>
      <c r="AJ248" s="42"/>
      <c r="AK248" s="42"/>
      <c r="AL248" s="42"/>
      <c r="AM248" s="42"/>
      <c r="AN248" s="42"/>
      <c r="AO248" s="42"/>
      <c r="AP248" s="42"/>
      <c r="AQ248" s="42"/>
      <c r="AR248" s="42"/>
      <c r="AS248" s="42"/>
      <c r="AT248" s="42"/>
      <c r="AU248" s="42"/>
      <c r="AV248" s="42"/>
      <c r="AW248" s="42"/>
      <c r="AX248" s="42"/>
      <c r="AY248" s="42"/>
      <c r="AZ248" s="42"/>
      <c r="BA248" s="42"/>
      <c r="BB248" s="42"/>
      <c r="BC248" s="42"/>
      <c r="BD248" s="42"/>
      <c r="BE248" s="42"/>
      <c r="BF248" s="42"/>
      <c r="BG248" s="42"/>
      <c r="BH248" s="42"/>
      <c r="BI248" s="42"/>
      <c r="BJ248" s="42"/>
      <c r="BK248" s="42"/>
      <c r="BL248" s="42"/>
    </row>
    <row r="249" spans="1:79" ht="15" customHeight="1" x14ac:dyDescent="0.2">
      <c r="A249" s="53" t="s">
        <v>254</v>
      </c>
      <c r="B249" s="53"/>
      <c r="C249" s="53"/>
      <c r="D249" s="53"/>
      <c r="E249" s="53"/>
      <c r="F249" s="53"/>
      <c r="G249" s="53"/>
      <c r="H249" s="53"/>
      <c r="I249" s="53"/>
      <c r="J249" s="53"/>
      <c r="K249" s="53"/>
      <c r="L249" s="53"/>
      <c r="M249" s="53"/>
      <c r="N249" s="53"/>
      <c r="O249" s="53"/>
      <c r="P249" s="53"/>
      <c r="Q249" s="53"/>
      <c r="R249" s="53"/>
      <c r="S249" s="53"/>
      <c r="T249" s="53"/>
      <c r="U249" s="53"/>
      <c r="V249" s="53"/>
      <c r="W249" s="53"/>
      <c r="X249" s="53"/>
      <c r="Y249" s="53"/>
      <c r="Z249" s="53"/>
      <c r="AA249" s="45"/>
      <c r="AB249" s="45"/>
      <c r="AC249" s="45"/>
      <c r="AD249" s="45"/>
      <c r="AE249" s="45"/>
      <c r="AF249" s="45"/>
      <c r="AG249" s="45"/>
      <c r="AH249" s="45"/>
      <c r="AI249" s="45"/>
      <c r="AJ249" s="45"/>
      <c r="AK249" s="45"/>
      <c r="AL249" s="45"/>
      <c r="AM249" s="45"/>
      <c r="AN249" s="45"/>
      <c r="AO249" s="45"/>
      <c r="AP249" s="45"/>
      <c r="AQ249" s="45"/>
      <c r="AR249" s="45"/>
      <c r="AS249" s="45"/>
      <c r="AT249" s="45"/>
      <c r="AU249" s="45"/>
      <c r="AV249" s="45"/>
      <c r="AW249" s="45"/>
      <c r="AX249" s="45"/>
      <c r="AY249" s="45"/>
      <c r="AZ249" s="45"/>
      <c r="BA249" s="45"/>
      <c r="BB249" s="45"/>
      <c r="BC249" s="45"/>
      <c r="BD249" s="45"/>
      <c r="BE249" s="45"/>
      <c r="BF249" s="45"/>
      <c r="BG249" s="45"/>
      <c r="BH249" s="45"/>
      <c r="BI249" s="45"/>
      <c r="BJ249" s="45"/>
      <c r="BK249" s="45"/>
      <c r="BL249" s="45"/>
      <c r="BM249" s="45"/>
    </row>
    <row r="250" spans="1:79" ht="23.1" customHeight="1" x14ac:dyDescent="0.2">
      <c r="A250" s="36" t="s">
        <v>128</v>
      </c>
      <c r="B250" s="36"/>
      <c r="C250" s="36"/>
      <c r="D250" s="36"/>
      <c r="E250" s="36"/>
      <c r="F250" s="36"/>
      <c r="G250" s="36"/>
      <c r="H250" s="36"/>
      <c r="I250" s="36"/>
      <c r="J250" s="36"/>
      <c r="K250" s="36"/>
      <c r="L250" s="36"/>
      <c r="M250" s="36"/>
      <c r="N250" s="61" t="s">
        <v>129</v>
      </c>
      <c r="O250" s="62"/>
      <c r="P250" s="62"/>
      <c r="Q250" s="62"/>
      <c r="R250" s="62"/>
      <c r="S250" s="62"/>
      <c r="T250" s="62"/>
      <c r="U250" s="63"/>
      <c r="V250" s="61" t="s">
        <v>130</v>
      </c>
      <c r="W250" s="62"/>
      <c r="X250" s="62"/>
      <c r="Y250" s="62"/>
      <c r="Z250" s="63"/>
      <c r="AA250" s="36" t="s">
        <v>255</v>
      </c>
      <c r="AB250" s="36"/>
      <c r="AC250" s="36"/>
      <c r="AD250" s="36"/>
      <c r="AE250" s="36"/>
      <c r="AF250" s="36"/>
      <c r="AG250" s="36"/>
      <c r="AH250" s="36"/>
      <c r="AI250" s="36"/>
      <c r="AJ250" s="36" t="s">
        <v>258</v>
      </c>
      <c r="AK250" s="36"/>
      <c r="AL250" s="36"/>
      <c r="AM250" s="36"/>
      <c r="AN250" s="36"/>
      <c r="AO250" s="36"/>
      <c r="AP250" s="36"/>
      <c r="AQ250" s="36"/>
      <c r="AR250" s="36"/>
      <c r="AS250" s="36" t="s">
        <v>265</v>
      </c>
      <c r="AT250" s="36"/>
      <c r="AU250" s="36"/>
      <c r="AV250" s="36"/>
      <c r="AW250" s="36"/>
      <c r="AX250" s="36"/>
      <c r="AY250" s="36"/>
      <c r="AZ250" s="36"/>
      <c r="BA250" s="36"/>
      <c r="BB250" s="36" t="s">
        <v>275</v>
      </c>
      <c r="BC250" s="36"/>
      <c r="BD250" s="36"/>
      <c r="BE250" s="36"/>
      <c r="BF250" s="36"/>
      <c r="BG250" s="36"/>
      <c r="BH250" s="36"/>
      <c r="BI250" s="36"/>
      <c r="BJ250" s="36"/>
      <c r="BK250" s="36" t="s">
        <v>280</v>
      </c>
      <c r="BL250" s="36"/>
      <c r="BM250" s="36"/>
      <c r="BN250" s="36"/>
      <c r="BO250" s="36"/>
      <c r="BP250" s="36"/>
      <c r="BQ250" s="36"/>
      <c r="BR250" s="36"/>
      <c r="BS250" s="36"/>
    </row>
    <row r="251" spans="1:79" ht="95.25" customHeight="1" x14ac:dyDescent="0.2">
      <c r="A251" s="36"/>
      <c r="B251" s="36"/>
      <c r="C251" s="36"/>
      <c r="D251" s="36"/>
      <c r="E251" s="36"/>
      <c r="F251" s="36"/>
      <c r="G251" s="36"/>
      <c r="H251" s="36"/>
      <c r="I251" s="36"/>
      <c r="J251" s="36"/>
      <c r="K251" s="36"/>
      <c r="L251" s="36"/>
      <c r="M251" s="36"/>
      <c r="N251" s="64"/>
      <c r="O251" s="65"/>
      <c r="P251" s="65"/>
      <c r="Q251" s="65"/>
      <c r="R251" s="65"/>
      <c r="S251" s="65"/>
      <c r="T251" s="65"/>
      <c r="U251" s="66"/>
      <c r="V251" s="64"/>
      <c r="W251" s="65"/>
      <c r="X251" s="65"/>
      <c r="Y251" s="65"/>
      <c r="Z251" s="66"/>
      <c r="AA251" s="49" t="s">
        <v>133</v>
      </c>
      <c r="AB251" s="49"/>
      <c r="AC251" s="49"/>
      <c r="AD251" s="49"/>
      <c r="AE251" s="49"/>
      <c r="AF251" s="49" t="s">
        <v>134</v>
      </c>
      <c r="AG251" s="49"/>
      <c r="AH251" s="49"/>
      <c r="AI251" s="49"/>
      <c r="AJ251" s="49" t="s">
        <v>133</v>
      </c>
      <c r="AK251" s="49"/>
      <c r="AL251" s="49"/>
      <c r="AM251" s="49"/>
      <c r="AN251" s="49"/>
      <c r="AO251" s="49" t="s">
        <v>134</v>
      </c>
      <c r="AP251" s="49"/>
      <c r="AQ251" s="49"/>
      <c r="AR251" s="49"/>
      <c r="AS251" s="49" t="s">
        <v>133</v>
      </c>
      <c r="AT251" s="49"/>
      <c r="AU251" s="49"/>
      <c r="AV251" s="49"/>
      <c r="AW251" s="49"/>
      <c r="AX251" s="49" t="s">
        <v>134</v>
      </c>
      <c r="AY251" s="49"/>
      <c r="AZ251" s="49"/>
      <c r="BA251" s="49"/>
      <c r="BB251" s="49" t="s">
        <v>133</v>
      </c>
      <c r="BC251" s="49"/>
      <c r="BD251" s="49"/>
      <c r="BE251" s="49"/>
      <c r="BF251" s="49"/>
      <c r="BG251" s="49" t="s">
        <v>134</v>
      </c>
      <c r="BH251" s="49"/>
      <c r="BI251" s="49"/>
      <c r="BJ251" s="49"/>
      <c r="BK251" s="49" t="s">
        <v>133</v>
      </c>
      <c r="BL251" s="49"/>
      <c r="BM251" s="49"/>
      <c r="BN251" s="49"/>
      <c r="BO251" s="49"/>
      <c r="BP251" s="49" t="s">
        <v>134</v>
      </c>
      <c r="BQ251" s="49"/>
      <c r="BR251" s="49"/>
      <c r="BS251" s="49"/>
    </row>
    <row r="252" spans="1:79" ht="15" customHeight="1" x14ac:dyDescent="0.2">
      <c r="A252" s="36">
        <v>1</v>
      </c>
      <c r="B252" s="36"/>
      <c r="C252" s="36"/>
      <c r="D252" s="36"/>
      <c r="E252" s="36"/>
      <c r="F252" s="36"/>
      <c r="G252" s="36"/>
      <c r="H252" s="36"/>
      <c r="I252" s="36"/>
      <c r="J252" s="36"/>
      <c r="K252" s="36"/>
      <c r="L252" s="36"/>
      <c r="M252" s="36"/>
      <c r="N252" s="30">
        <v>2</v>
      </c>
      <c r="O252" s="31"/>
      <c r="P252" s="31"/>
      <c r="Q252" s="31"/>
      <c r="R252" s="31"/>
      <c r="S252" s="31"/>
      <c r="T252" s="31"/>
      <c r="U252" s="32"/>
      <c r="V252" s="36">
        <v>3</v>
      </c>
      <c r="W252" s="36"/>
      <c r="X252" s="36"/>
      <c r="Y252" s="36"/>
      <c r="Z252" s="36"/>
      <c r="AA252" s="36">
        <v>4</v>
      </c>
      <c r="AB252" s="36"/>
      <c r="AC252" s="36"/>
      <c r="AD252" s="36"/>
      <c r="AE252" s="36"/>
      <c r="AF252" s="36">
        <v>5</v>
      </c>
      <c r="AG252" s="36"/>
      <c r="AH252" s="36"/>
      <c r="AI252" s="36"/>
      <c r="AJ252" s="36">
        <v>6</v>
      </c>
      <c r="AK252" s="36"/>
      <c r="AL252" s="36"/>
      <c r="AM252" s="36"/>
      <c r="AN252" s="36"/>
      <c r="AO252" s="36">
        <v>7</v>
      </c>
      <c r="AP252" s="36"/>
      <c r="AQ252" s="36"/>
      <c r="AR252" s="36"/>
      <c r="AS252" s="36">
        <v>8</v>
      </c>
      <c r="AT252" s="36"/>
      <c r="AU252" s="36"/>
      <c r="AV252" s="36"/>
      <c r="AW252" s="36"/>
      <c r="AX252" s="36">
        <v>9</v>
      </c>
      <c r="AY252" s="36"/>
      <c r="AZ252" s="36"/>
      <c r="BA252" s="36"/>
      <c r="BB252" s="36">
        <v>10</v>
      </c>
      <c r="BC252" s="36"/>
      <c r="BD252" s="36"/>
      <c r="BE252" s="36"/>
      <c r="BF252" s="36"/>
      <c r="BG252" s="36">
        <v>11</v>
      </c>
      <c r="BH252" s="36"/>
      <c r="BI252" s="36"/>
      <c r="BJ252" s="36"/>
      <c r="BK252" s="36">
        <v>12</v>
      </c>
      <c r="BL252" s="36"/>
      <c r="BM252" s="36"/>
      <c r="BN252" s="36"/>
      <c r="BO252" s="36"/>
      <c r="BP252" s="36">
        <v>13</v>
      </c>
      <c r="BQ252" s="36"/>
      <c r="BR252" s="36"/>
      <c r="BS252" s="36"/>
    </row>
    <row r="253" spans="1:79" s="1" customFormat="1" ht="12" hidden="1" customHeight="1" x14ac:dyDescent="0.2">
      <c r="A253" s="73" t="s">
        <v>146</v>
      </c>
      <c r="B253" s="73"/>
      <c r="C253" s="73"/>
      <c r="D253" s="73"/>
      <c r="E253" s="73"/>
      <c r="F253" s="73"/>
      <c r="G253" s="73"/>
      <c r="H253" s="73"/>
      <c r="I253" s="73"/>
      <c r="J253" s="73"/>
      <c r="K253" s="73"/>
      <c r="L253" s="73"/>
      <c r="M253" s="73"/>
      <c r="N253" s="38" t="s">
        <v>131</v>
      </c>
      <c r="O253" s="38"/>
      <c r="P253" s="38"/>
      <c r="Q253" s="38"/>
      <c r="R253" s="38"/>
      <c r="S253" s="38"/>
      <c r="T253" s="38"/>
      <c r="U253" s="38"/>
      <c r="V253" s="38" t="s">
        <v>132</v>
      </c>
      <c r="W253" s="38"/>
      <c r="X253" s="38"/>
      <c r="Y253" s="38"/>
      <c r="Z253" s="38"/>
      <c r="AA253" s="37" t="s">
        <v>65</v>
      </c>
      <c r="AB253" s="37"/>
      <c r="AC253" s="37"/>
      <c r="AD253" s="37"/>
      <c r="AE253" s="37"/>
      <c r="AF253" s="37" t="s">
        <v>66</v>
      </c>
      <c r="AG253" s="37"/>
      <c r="AH253" s="37"/>
      <c r="AI253" s="37"/>
      <c r="AJ253" s="37" t="s">
        <v>67</v>
      </c>
      <c r="AK253" s="37"/>
      <c r="AL253" s="37"/>
      <c r="AM253" s="37"/>
      <c r="AN253" s="37"/>
      <c r="AO253" s="37" t="s">
        <v>68</v>
      </c>
      <c r="AP253" s="37"/>
      <c r="AQ253" s="37"/>
      <c r="AR253" s="37"/>
      <c r="AS253" s="37" t="s">
        <v>58</v>
      </c>
      <c r="AT253" s="37"/>
      <c r="AU253" s="37"/>
      <c r="AV253" s="37"/>
      <c r="AW253" s="37"/>
      <c r="AX253" s="37" t="s">
        <v>59</v>
      </c>
      <c r="AY253" s="37"/>
      <c r="AZ253" s="37"/>
      <c r="BA253" s="37"/>
      <c r="BB253" s="37" t="s">
        <v>60</v>
      </c>
      <c r="BC253" s="37"/>
      <c r="BD253" s="37"/>
      <c r="BE253" s="37"/>
      <c r="BF253" s="37"/>
      <c r="BG253" s="37" t="s">
        <v>61</v>
      </c>
      <c r="BH253" s="37"/>
      <c r="BI253" s="37"/>
      <c r="BJ253" s="37"/>
      <c r="BK253" s="37" t="s">
        <v>62</v>
      </c>
      <c r="BL253" s="37"/>
      <c r="BM253" s="37"/>
      <c r="BN253" s="37"/>
      <c r="BO253" s="37"/>
      <c r="BP253" s="37" t="s">
        <v>63</v>
      </c>
      <c r="BQ253" s="37"/>
      <c r="BR253" s="37"/>
      <c r="BS253" s="37"/>
      <c r="CA253" s="1" t="s">
        <v>48</v>
      </c>
    </row>
    <row r="254" spans="1:79" s="99" customFormat="1" ht="38.25" customHeight="1" x14ac:dyDescent="0.2">
      <c r="A254" s="92" t="s">
        <v>240</v>
      </c>
      <c r="B254" s="93"/>
      <c r="C254" s="93"/>
      <c r="D254" s="93"/>
      <c r="E254" s="93"/>
      <c r="F254" s="93"/>
      <c r="G254" s="93"/>
      <c r="H254" s="93"/>
      <c r="I254" s="93"/>
      <c r="J254" s="93"/>
      <c r="K254" s="93"/>
      <c r="L254" s="93"/>
      <c r="M254" s="94"/>
      <c r="N254" s="89" t="s">
        <v>241</v>
      </c>
      <c r="O254" s="90"/>
      <c r="P254" s="90"/>
      <c r="Q254" s="90"/>
      <c r="R254" s="90"/>
      <c r="S254" s="90"/>
      <c r="T254" s="90"/>
      <c r="U254" s="91"/>
      <c r="V254" s="120">
        <v>2205000</v>
      </c>
      <c r="W254" s="120"/>
      <c r="X254" s="120"/>
      <c r="Y254" s="120"/>
      <c r="Z254" s="120"/>
      <c r="AA254" s="120">
        <v>0</v>
      </c>
      <c r="AB254" s="120"/>
      <c r="AC254" s="120"/>
      <c r="AD254" s="120"/>
      <c r="AE254" s="120"/>
      <c r="AF254" s="120">
        <v>0</v>
      </c>
      <c r="AG254" s="120"/>
      <c r="AH254" s="120"/>
      <c r="AI254" s="120"/>
      <c r="AJ254" s="120">
        <v>0</v>
      </c>
      <c r="AK254" s="120"/>
      <c r="AL254" s="120"/>
      <c r="AM254" s="120"/>
      <c r="AN254" s="120"/>
      <c r="AO254" s="120">
        <v>0</v>
      </c>
      <c r="AP254" s="120"/>
      <c r="AQ254" s="120"/>
      <c r="AR254" s="120"/>
      <c r="AS254" s="120">
        <v>2205000</v>
      </c>
      <c r="AT254" s="120"/>
      <c r="AU254" s="120"/>
      <c r="AV254" s="120"/>
      <c r="AW254" s="120"/>
      <c r="AX254" s="120">
        <v>0</v>
      </c>
      <c r="AY254" s="120"/>
      <c r="AZ254" s="120"/>
      <c r="BA254" s="120"/>
      <c r="BB254" s="120">
        <v>0</v>
      </c>
      <c r="BC254" s="120"/>
      <c r="BD254" s="120"/>
      <c r="BE254" s="120"/>
      <c r="BF254" s="120"/>
      <c r="BG254" s="120">
        <v>0</v>
      </c>
      <c r="BH254" s="120"/>
      <c r="BI254" s="120"/>
      <c r="BJ254" s="120"/>
      <c r="BK254" s="120">
        <v>0</v>
      </c>
      <c r="BL254" s="120"/>
      <c r="BM254" s="120"/>
      <c r="BN254" s="120"/>
      <c r="BO254" s="120"/>
      <c r="BP254" s="121">
        <v>0</v>
      </c>
      <c r="BQ254" s="122"/>
      <c r="BR254" s="122"/>
      <c r="BS254" s="123"/>
      <c r="CA254" s="99" t="s">
        <v>49</v>
      </c>
    </row>
    <row r="255" spans="1:79" s="6" customFormat="1" ht="12.75" customHeight="1" x14ac:dyDescent="0.2">
      <c r="A255" s="100" t="s">
        <v>147</v>
      </c>
      <c r="B255" s="101"/>
      <c r="C255" s="101"/>
      <c r="D255" s="101"/>
      <c r="E255" s="101"/>
      <c r="F255" s="101"/>
      <c r="G255" s="101"/>
      <c r="H255" s="101"/>
      <c r="I255" s="101"/>
      <c r="J255" s="101"/>
      <c r="K255" s="101"/>
      <c r="L255" s="101"/>
      <c r="M255" s="102"/>
      <c r="N255" s="87"/>
      <c r="O255" s="85"/>
      <c r="P255" s="85"/>
      <c r="Q255" s="85"/>
      <c r="R255" s="85"/>
      <c r="S255" s="85"/>
      <c r="T255" s="85"/>
      <c r="U255" s="86"/>
      <c r="V255" s="124"/>
      <c r="W255" s="124"/>
      <c r="X255" s="124"/>
      <c r="Y255" s="124"/>
      <c r="Z255" s="124"/>
      <c r="AA255" s="124">
        <v>0</v>
      </c>
      <c r="AB255" s="124"/>
      <c r="AC255" s="124"/>
      <c r="AD255" s="124"/>
      <c r="AE255" s="124"/>
      <c r="AF255" s="124"/>
      <c r="AG255" s="124"/>
      <c r="AH255" s="124"/>
      <c r="AI255" s="124"/>
      <c r="AJ255" s="124">
        <v>0</v>
      </c>
      <c r="AK255" s="124"/>
      <c r="AL255" s="124"/>
      <c r="AM255" s="124"/>
      <c r="AN255" s="124"/>
      <c r="AO255" s="124"/>
      <c r="AP255" s="124"/>
      <c r="AQ255" s="124"/>
      <c r="AR255" s="124"/>
      <c r="AS255" s="124">
        <v>2205000</v>
      </c>
      <c r="AT255" s="124"/>
      <c r="AU255" s="124"/>
      <c r="AV255" s="124"/>
      <c r="AW255" s="124"/>
      <c r="AX255" s="124"/>
      <c r="AY255" s="124"/>
      <c r="AZ255" s="124"/>
      <c r="BA255" s="124"/>
      <c r="BB255" s="124">
        <v>0</v>
      </c>
      <c r="BC255" s="124"/>
      <c r="BD255" s="124"/>
      <c r="BE255" s="124"/>
      <c r="BF255" s="124"/>
      <c r="BG255" s="124"/>
      <c r="BH255" s="124"/>
      <c r="BI255" s="124"/>
      <c r="BJ255" s="124"/>
      <c r="BK255" s="124">
        <v>0</v>
      </c>
      <c r="BL255" s="124"/>
      <c r="BM255" s="124"/>
      <c r="BN255" s="124"/>
      <c r="BO255" s="124"/>
      <c r="BP255" s="125"/>
      <c r="BQ255" s="126"/>
      <c r="BR255" s="126"/>
      <c r="BS255" s="127"/>
    </row>
    <row r="257" spans="1:79" hidden="1" x14ac:dyDescent="0.2"/>
    <row r="258" spans="1:79" ht="35.25" customHeight="1" x14ac:dyDescent="0.2">
      <c r="A258" s="42" t="s">
        <v>288</v>
      </c>
      <c r="B258" s="42"/>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c r="AA258" s="42"/>
      <c r="AB258" s="42"/>
      <c r="AC258" s="42"/>
      <c r="AD258" s="42"/>
      <c r="AE258" s="42"/>
      <c r="AF258" s="42"/>
      <c r="AG258" s="42"/>
      <c r="AH258" s="42"/>
      <c r="AI258" s="42"/>
      <c r="AJ258" s="42"/>
      <c r="AK258" s="42"/>
      <c r="AL258" s="42"/>
      <c r="AM258" s="42"/>
      <c r="AN258" s="42"/>
      <c r="AO258" s="42"/>
      <c r="AP258" s="42"/>
      <c r="AQ258" s="42"/>
      <c r="AR258" s="42"/>
      <c r="AS258" s="42"/>
      <c r="AT258" s="42"/>
      <c r="AU258" s="42"/>
      <c r="AV258" s="42"/>
      <c r="AW258" s="42"/>
      <c r="AX258" s="42"/>
      <c r="AY258" s="42"/>
      <c r="AZ258" s="42"/>
      <c r="BA258" s="42"/>
      <c r="BB258" s="42"/>
      <c r="BC258" s="42"/>
      <c r="BD258" s="42"/>
      <c r="BE258" s="42"/>
      <c r="BF258" s="42"/>
      <c r="BG258" s="42"/>
      <c r="BH258" s="42"/>
      <c r="BI258" s="42"/>
      <c r="BJ258" s="42"/>
      <c r="BK258" s="42"/>
      <c r="BL258" s="42"/>
    </row>
    <row r="259" spans="1:79" ht="105" customHeight="1" x14ac:dyDescent="0.2">
      <c r="A259" s="129" t="s">
        <v>245</v>
      </c>
      <c r="B259" s="130"/>
      <c r="C259" s="130"/>
      <c r="D259" s="130"/>
      <c r="E259" s="130"/>
      <c r="F259" s="130"/>
      <c r="G259" s="130"/>
      <c r="H259" s="130"/>
      <c r="I259" s="130"/>
      <c r="J259" s="130"/>
      <c r="K259" s="130"/>
      <c r="L259" s="130"/>
      <c r="M259" s="130"/>
      <c r="N259" s="130"/>
      <c r="O259" s="130"/>
      <c r="P259" s="130"/>
      <c r="Q259" s="130"/>
      <c r="R259" s="130"/>
      <c r="S259" s="130"/>
      <c r="T259" s="130"/>
      <c r="U259" s="130"/>
      <c r="V259" s="130"/>
      <c r="W259" s="130"/>
      <c r="X259" s="130"/>
      <c r="Y259" s="130"/>
      <c r="Z259" s="130"/>
      <c r="AA259" s="130"/>
      <c r="AB259" s="130"/>
      <c r="AC259" s="130"/>
      <c r="AD259" s="130"/>
      <c r="AE259" s="130"/>
      <c r="AF259" s="130"/>
      <c r="AG259" s="130"/>
      <c r="AH259" s="130"/>
      <c r="AI259" s="130"/>
      <c r="AJ259" s="130"/>
      <c r="AK259" s="130"/>
      <c r="AL259" s="130"/>
      <c r="AM259" s="130"/>
      <c r="AN259" s="130"/>
      <c r="AO259" s="130"/>
      <c r="AP259" s="130"/>
      <c r="AQ259" s="130"/>
      <c r="AR259" s="130"/>
      <c r="AS259" s="130"/>
      <c r="AT259" s="130"/>
      <c r="AU259" s="130"/>
      <c r="AV259" s="130"/>
      <c r="AW259" s="130"/>
      <c r="AX259" s="130"/>
      <c r="AY259" s="130"/>
      <c r="AZ259" s="130"/>
      <c r="BA259" s="130"/>
      <c r="BB259" s="130"/>
      <c r="BC259" s="130"/>
      <c r="BD259" s="130"/>
      <c r="BE259" s="130"/>
      <c r="BF259" s="130"/>
      <c r="BG259" s="130"/>
      <c r="BH259" s="130"/>
      <c r="BI259" s="130"/>
      <c r="BJ259" s="130"/>
      <c r="BK259" s="130"/>
      <c r="BL259" s="130"/>
    </row>
    <row r="260" spans="1:79" ht="15"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row>
    <row r="261" spans="1:79" ht="0.75" customHeight="1" x14ac:dyDescent="0.2"/>
    <row r="262" spans="1:79" ht="16.5" customHeight="1" x14ac:dyDescent="0.2">
      <c r="A262" s="39" t="s">
        <v>271</v>
      </c>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39"/>
      <c r="AG262" s="39"/>
      <c r="AH262" s="39"/>
      <c r="AI262" s="39"/>
      <c r="AJ262" s="39"/>
      <c r="AK262" s="39"/>
      <c r="AL262" s="39"/>
      <c r="AM262" s="39"/>
      <c r="AN262" s="39"/>
      <c r="AO262" s="39"/>
      <c r="AP262" s="39"/>
      <c r="AQ262" s="39"/>
      <c r="AR262" s="39"/>
      <c r="AS262" s="39"/>
      <c r="AT262" s="39"/>
      <c r="AU262" s="39"/>
      <c r="AV262" s="39"/>
      <c r="AW262" s="39"/>
      <c r="AX262" s="39"/>
      <c r="AY262" s="39"/>
      <c r="AZ262" s="39"/>
      <c r="BA262" s="39"/>
      <c r="BB262" s="39"/>
      <c r="BC262" s="39"/>
      <c r="BD262" s="39"/>
      <c r="BE262" s="39"/>
      <c r="BF262" s="39"/>
      <c r="BG262" s="39"/>
      <c r="BH262" s="39"/>
      <c r="BI262" s="39"/>
      <c r="BJ262" s="39"/>
      <c r="BK262" s="39"/>
      <c r="BL262" s="39"/>
    </row>
    <row r="263" spans="1:79" ht="14.25" customHeight="1" x14ac:dyDescent="0.2">
      <c r="A263" s="42" t="s">
        <v>256</v>
      </c>
      <c r="B263" s="42"/>
      <c r="C263" s="42"/>
      <c r="D263" s="42"/>
      <c r="E263" s="42"/>
      <c r="F263" s="42"/>
      <c r="G263" s="42"/>
      <c r="H263" s="42"/>
      <c r="I263" s="42"/>
      <c r="J263" s="42"/>
      <c r="K263" s="42"/>
      <c r="L263" s="42"/>
      <c r="M263" s="42"/>
      <c r="N263" s="42"/>
      <c r="O263" s="42"/>
      <c r="P263" s="42"/>
      <c r="Q263" s="42"/>
      <c r="R263" s="42"/>
      <c r="S263" s="42"/>
      <c r="T263" s="42"/>
      <c r="U263" s="42"/>
      <c r="V263" s="42"/>
      <c r="W263" s="42"/>
      <c r="X263" s="42"/>
      <c r="Y263" s="42"/>
      <c r="Z263" s="42"/>
      <c r="AA263" s="42"/>
      <c r="AB263" s="42"/>
      <c r="AC263" s="42"/>
      <c r="AD263" s="42"/>
      <c r="AE263" s="42"/>
      <c r="AF263" s="42"/>
      <c r="AG263" s="42"/>
      <c r="AH263" s="42"/>
      <c r="AI263" s="42"/>
      <c r="AJ263" s="42"/>
      <c r="AK263" s="42"/>
      <c r="AL263" s="42"/>
      <c r="AM263" s="42"/>
      <c r="AN263" s="42"/>
      <c r="AO263" s="42"/>
      <c r="AP263" s="42"/>
      <c r="AQ263" s="42"/>
      <c r="AR263" s="42"/>
      <c r="AS263" s="42"/>
      <c r="AT263" s="42"/>
      <c r="AU263" s="42"/>
      <c r="AV263" s="42"/>
      <c r="AW263" s="42"/>
      <c r="AX263" s="42"/>
      <c r="AY263" s="42"/>
      <c r="AZ263" s="42"/>
      <c r="BA263" s="42"/>
      <c r="BB263" s="42"/>
      <c r="BC263" s="42"/>
      <c r="BD263" s="42"/>
      <c r="BE263" s="42"/>
      <c r="BF263" s="42"/>
      <c r="BG263" s="42"/>
      <c r="BH263" s="42"/>
      <c r="BI263" s="42"/>
      <c r="BJ263" s="42"/>
      <c r="BK263" s="42"/>
      <c r="BL263" s="42"/>
    </row>
    <row r="264" spans="1:79" ht="15" customHeight="1" x14ac:dyDescent="0.2">
      <c r="A264" s="40" t="s">
        <v>254</v>
      </c>
      <c r="B264" s="40"/>
      <c r="C264" s="40"/>
      <c r="D264" s="40"/>
      <c r="E264" s="40"/>
      <c r="F264" s="40"/>
      <c r="G264" s="40"/>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row>
    <row r="265" spans="1:79" ht="42.95" customHeight="1" x14ac:dyDescent="0.2">
      <c r="A265" s="49" t="s">
        <v>135</v>
      </c>
      <c r="B265" s="49"/>
      <c r="C265" s="49"/>
      <c r="D265" s="49"/>
      <c r="E265" s="49"/>
      <c r="F265" s="49"/>
      <c r="G265" s="36" t="s">
        <v>19</v>
      </c>
      <c r="H265" s="36"/>
      <c r="I265" s="36"/>
      <c r="J265" s="36"/>
      <c r="K265" s="36"/>
      <c r="L265" s="36"/>
      <c r="M265" s="36"/>
      <c r="N265" s="36"/>
      <c r="O265" s="36"/>
      <c r="P265" s="36"/>
      <c r="Q265" s="36"/>
      <c r="R265" s="36"/>
      <c r="S265" s="36"/>
      <c r="T265" s="36" t="s">
        <v>15</v>
      </c>
      <c r="U265" s="36"/>
      <c r="V265" s="36"/>
      <c r="W265" s="36"/>
      <c r="X265" s="36"/>
      <c r="Y265" s="36"/>
      <c r="Z265" s="36" t="s">
        <v>14</v>
      </c>
      <c r="AA265" s="36"/>
      <c r="AB265" s="36"/>
      <c r="AC265" s="36"/>
      <c r="AD265" s="36"/>
      <c r="AE265" s="36" t="s">
        <v>136</v>
      </c>
      <c r="AF265" s="36"/>
      <c r="AG265" s="36"/>
      <c r="AH265" s="36"/>
      <c r="AI265" s="36"/>
      <c r="AJ265" s="36"/>
      <c r="AK265" s="36" t="s">
        <v>137</v>
      </c>
      <c r="AL265" s="36"/>
      <c r="AM265" s="36"/>
      <c r="AN265" s="36"/>
      <c r="AO265" s="36"/>
      <c r="AP265" s="36"/>
      <c r="AQ265" s="36" t="s">
        <v>138</v>
      </c>
      <c r="AR265" s="36"/>
      <c r="AS265" s="36"/>
      <c r="AT265" s="36"/>
      <c r="AU265" s="36"/>
      <c r="AV265" s="36"/>
      <c r="AW265" s="36" t="s">
        <v>98</v>
      </c>
      <c r="AX265" s="36"/>
      <c r="AY265" s="36"/>
      <c r="AZ265" s="36"/>
      <c r="BA265" s="36"/>
      <c r="BB265" s="36"/>
      <c r="BC265" s="36"/>
      <c r="BD265" s="36"/>
      <c r="BE265" s="36"/>
      <c r="BF265" s="36"/>
      <c r="BG265" s="36" t="s">
        <v>139</v>
      </c>
      <c r="BH265" s="36"/>
      <c r="BI265" s="36"/>
      <c r="BJ265" s="36"/>
      <c r="BK265" s="36"/>
      <c r="BL265" s="36"/>
    </row>
    <row r="266" spans="1:79" ht="39.950000000000003" customHeight="1" x14ac:dyDescent="0.2">
      <c r="A266" s="49"/>
      <c r="B266" s="49"/>
      <c r="C266" s="49"/>
      <c r="D266" s="49"/>
      <c r="E266" s="49"/>
      <c r="F266" s="49"/>
      <c r="G266" s="36"/>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t="s">
        <v>17</v>
      </c>
      <c r="AX266" s="36"/>
      <c r="AY266" s="36"/>
      <c r="AZ266" s="36"/>
      <c r="BA266" s="36"/>
      <c r="BB266" s="36" t="s">
        <v>16</v>
      </c>
      <c r="BC266" s="36"/>
      <c r="BD266" s="36"/>
      <c r="BE266" s="36"/>
      <c r="BF266" s="36"/>
      <c r="BG266" s="36"/>
      <c r="BH266" s="36"/>
      <c r="BI266" s="36"/>
      <c r="BJ266" s="36"/>
      <c r="BK266" s="36"/>
      <c r="BL266" s="36"/>
    </row>
    <row r="267" spans="1:79" ht="15" customHeight="1" x14ac:dyDescent="0.2">
      <c r="A267" s="36">
        <v>1</v>
      </c>
      <c r="B267" s="36"/>
      <c r="C267" s="36"/>
      <c r="D267" s="36"/>
      <c r="E267" s="36"/>
      <c r="F267" s="36"/>
      <c r="G267" s="36">
        <v>2</v>
      </c>
      <c r="H267" s="36"/>
      <c r="I267" s="36"/>
      <c r="J267" s="36"/>
      <c r="K267" s="36"/>
      <c r="L267" s="36"/>
      <c r="M267" s="36"/>
      <c r="N267" s="36"/>
      <c r="O267" s="36"/>
      <c r="P267" s="36"/>
      <c r="Q267" s="36"/>
      <c r="R267" s="36"/>
      <c r="S267" s="36"/>
      <c r="T267" s="36">
        <v>3</v>
      </c>
      <c r="U267" s="36"/>
      <c r="V267" s="36"/>
      <c r="W267" s="36"/>
      <c r="X267" s="36"/>
      <c r="Y267" s="36"/>
      <c r="Z267" s="36">
        <v>4</v>
      </c>
      <c r="AA267" s="36"/>
      <c r="AB267" s="36"/>
      <c r="AC267" s="36"/>
      <c r="AD267" s="36"/>
      <c r="AE267" s="36">
        <v>5</v>
      </c>
      <c r="AF267" s="36"/>
      <c r="AG267" s="36"/>
      <c r="AH267" s="36"/>
      <c r="AI267" s="36"/>
      <c r="AJ267" s="36"/>
      <c r="AK267" s="36">
        <v>6</v>
      </c>
      <c r="AL267" s="36"/>
      <c r="AM267" s="36"/>
      <c r="AN267" s="36"/>
      <c r="AO267" s="36"/>
      <c r="AP267" s="36"/>
      <c r="AQ267" s="36">
        <v>7</v>
      </c>
      <c r="AR267" s="36"/>
      <c r="AS267" s="36"/>
      <c r="AT267" s="36"/>
      <c r="AU267" s="36"/>
      <c r="AV267" s="36"/>
      <c r="AW267" s="36">
        <v>8</v>
      </c>
      <c r="AX267" s="36"/>
      <c r="AY267" s="36"/>
      <c r="AZ267" s="36"/>
      <c r="BA267" s="36"/>
      <c r="BB267" s="36">
        <v>9</v>
      </c>
      <c r="BC267" s="36"/>
      <c r="BD267" s="36"/>
      <c r="BE267" s="36"/>
      <c r="BF267" s="36"/>
      <c r="BG267" s="36">
        <v>10</v>
      </c>
      <c r="BH267" s="36"/>
      <c r="BI267" s="36"/>
      <c r="BJ267" s="36"/>
      <c r="BK267" s="36"/>
      <c r="BL267" s="36"/>
    </row>
    <row r="268" spans="1:79" s="1" customFormat="1" ht="12" hidden="1" customHeight="1" x14ac:dyDescent="0.2">
      <c r="A268" s="38" t="s">
        <v>64</v>
      </c>
      <c r="B268" s="38"/>
      <c r="C268" s="38"/>
      <c r="D268" s="38"/>
      <c r="E268" s="38"/>
      <c r="F268" s="38"/>
      <c r="G268" s="73" t="s">
        <v>57</v>
      </c>
      <c r="H268" s="73"/>
      <c r="I268" s="73"/>
      <c r="J268" s="73"/>
      <c r="K268" s="73"/>
      <c r="L268" s="73"/>
      <c r="M268" s="73"/>
      <c r="N268" s="73"/>
      <c r="O268" s="73"/>
      <c r="P268" s="73"/>
      <c r="Q268" s="73"/>
      <c r="R268" s="73"/>
      <c r="S268" s="73"/>
      <c r="T268" s="37" t="s">
        <v>80</v>
      </c>
      <c r="U268" s="37"/>
      <c r="V268" s="37"/>
      <c r="W268" s="37"/>
      <c r="X268" s="37"/>
      <c r="Y268" s="37"/>
      <c r="Z268" s="37" t="s">
        <v>81</v>
      </c>
      <c r="AA268" s="37"/>
      <c r="AB268" s="37"/>
      <c r="AC268" s="37"/>
      <c r="AD268" s="37"/>
      <c r="AE268" s="37" t="s">
        <v>82</v>
      </c>
      <c r="AF268" s="37"/>
      <c r="AG268" s="37"/>
      <c r="AH268" s="37"/>
      <c r="AI268" s="37"/>
      <c r="AJ268" s="37"/>
      <c r="AK268" s="37" t="s">
        <v>83</v>
      </c>
      <c r="AL268" s="37"/>
      <c r="AM268" s="37"/>
      <c r="AN268" s="37"/>
      <c r="AO268" s="37"/>
      <c r="AP268" s="37"/>
      <c r="AQ268" s="74" t="s">
        <v>99</v>
      </c>
      <c r="AR268" s="37"/>
      <c r="AS268" s="37"/>
      <c r="AT268" s="37"/>
      <c r="AU268" s="37"/>
      <c r="AV268" s="37"/>
      <c r="AW268" s="37" t="s">
        <v>84</v>
      </c>
      <c r="AX268" s="37"/>
      <c r="AY268" s="37"/>
      <c r="AZ268" s="37"/>
      <c r="BA268" s="37"/>
      <c r="BB268" s="37" t="s">
        <v>85</v>
      </c>
      <c r="BC268" s="37"/>
      <c r="BD268" s="37"/>
      <c r="BE268" s="37"/>
      <c r="BF268" s="37"/>
      <c r="BG268" s="74" t="s">
        <v>100</v>
      </c>
      <c r="BH268" s="37"/>
      <c r="BI268" s="37"/>
      <c r="BJ268" s="37"/>
      <c r="BK268" s="37"/>
      <c r="BL268" s="37"/>
      <c r="CA268" s="1" t="s">
        <v>50</v>
      </c>
    </row>
    <row r="269" spans="1:79" s="6" customFormat="1" ht="12.75" customHeight="1" x14ac:dyDescent="0.2">
      <c r="A269" s="88"/>
      <c r="B269" s="88"/>
      <c r="C269" s="88"/>
      <c r="D269" s="88"/>
      <c r="E269" s="88"/>
      <c r="F269" s="88"/>
      <c r="G269" s="128" t="s">
        <v>147</v>
      </c>
      <c r="H269" s="128"/>
      <c r="I269" s="128"/>
      <c r="J269" s="128"/>
      <c r="K269" s="128"/>
      <c r="L269" s="128"/>
      <c r="M269" s="128"/>
      <c r="N269" s="128"/>
      <c r="O269" s="128"/>
      <c r="P269" s="128"/>
      <c r="Q269" s="128"/>
      <c r="R269" s="128"/>
      <c r="S269" s="128"/>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f>IF(ISNUMBER(AK269),AK269,0)-IF(ISNUMBER(AE269),AE269,0)</f>
        <v>0</v>
      </c>
      <c r="AR269" s="117"/>
      <c r="AS269" s="117"/>
      <c r="AT269" s="117"/>
      <c r="AU269" s="117"/>
      <c r="AV269" s="117"/>
      <c r="AW269" s="117"/>
      <c r="AX269" s="117"/>
      <c r="AY269" s="117"/>
      <c r="AZ269" s="117"/>
      <c r="BA269" s="117"/>
      <c r="BB269" s="117"/>
      <c r="BC269" s="117"/>
      <c r="BD269" s="117"/>
      <c r="BE269" s="117"/>
      <c r="BF269" s="117"/>
      <c r="BG269" s="117">
        <f>IF(ISNUMBER(Z269),Z269,0)+IF(ISNUMBER(AK269),AK269,0)</f>
        <v>0</v>
      </c>
      <c r="BH269" s="117"/>
      <c r="BI269" s="117"/>
      <c r="BJ269" s="117"/>
      <c r="BK269" s="117"/>
      <c r="BL269" s="117"/>
      <c r="CA269" s="6" t="s">
        <v>51</v>
      </c>
    </row>
    <row r="271" spans="1:79" ht="14.25" customHeight="1" x14ac:dyDescent="0.2">
      <c r="A271" s="42" t="s">
        <v>272</v>
      </c>
      <c r="B271" s="42"/>
      <c r="C271" s="42"/>
      <c r="D271" s="42"/>
      <c r="E271" s="42"/>
      <c r="F271" s="42"/>
      <c r="G271" s="42"/>
      <c r="H271" s="42"/>
      <c r="I271" s="42"/>
      <c r="J271" s="42"/>
      <c r="K271" s="42"/>
      <c r="L271" s="42"/>
      <c r="M271" s="42"/>
      <c r="N271" s="42"/>
      <c r="O271" s="42"/>
      <c r="P271" s="42"/>
      <c r="Q271" s="42"/>
      <c r="R271" s="42"/>
      <c r="S271" s="42"/>
      <c r="T271" s="42"/>
      <c r="U271" s="42"/>
      <c r="V271" s="42"/>
      <c r="W271" s="42"/>
      <c r="X271" s="42"/>
      <c r="Y271" s="42"/>
      <c r="Z271" s="42"/>
      <c r="AA271" s="42"/>
      <c r="AB271" s="42"/>
      <c r="AC271" s="42"/>
      <c r="AD271" s="42"/>
      <c r="AE271" s="42"/>
      <c r="AF271" s="42"/>
      <c r="AG271" s="42"/>
      <c r="AH271" s="42"/>
      <c r="AI271" s="42"/>
      <c r="AJ271" s="42"/>
      <c r="AK271" s="42"/>
      <c r="AL271" s="42"/>
      <c r="AM271" s="42"/>
      <c r="AN271" s="42"/>
      <c r="AO271" s="42"/>
      <c r="AP271" s="42"/>
      <c r="AQ271" s="42"/>
      <c r="AR271" s="42"/>
      <c r="AS271" s="42"/>
      <c r="AT271" s="42"/>
      <c r="AU271" s="42"/>
      <c r="AV271" s="42"/>
      <c r="AW271" s="42"/>
      <c r="AX271" s="42"/>
      <c r="AY271" s="42"/>
      <c r="AZ271" s="42"/>
      <c r="BA271" s="42"/>
      <c r="BB271" s="42"/>
      <c r="BC271" s="42"/>
      <c r="BD271" s="42"/>
      <c r="BE271" s="42"/>
      <c r="BF271" s="42"/>
      <c r="BG271" s="42"/>
      <c r="BH271" s="42"/>
      <c r="BI271" s="42"/>
      <c r="BJ271" s="42"/>
      <c r="BK271" s="42"/>
      <c r="BL271" s="42"/>
    </row>
    <row r="272" spans="1:79" ht="15" customHeight="1" x14ac:dyDescent="0.2">
      <c r="A272" s="40" t="s">
        <v>254</v>
      </c>
      <c r="B272" s="40"/>
      <c r="C272" s="40"/>
      <c r="D272" s="40"/>
      <c r="E272" s="40"/>
      <c r="F272" s="40"/>
      <c r="G272" s="40"/>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0"/>
      <c r="AY272" s="40"/>
      <c r="AZ272" s="40"/>
      <c r="BA272" s="40"/>
      <c r="BB272" s="40"/>
      <c r="BC272" s="40"/>
      <c r="BD272" s="40"/>
      <c r="BE272" s="40"/>
      <c r="BF272" s="40"/>
      <c r="BG272" s="40"/>
      <c r="BH272" s="40"/>
      <c r="BI272" s="40"/>
      <c r="BJ272" s="40"/>
      <c r="BK272" s="40"/>
      <c r="BL272" s="40"/>
    </row>
    <row r="273" spans="1:79" ht="18" customHeight="1" x14ac:dyDescent="0.2">
      <c r="A273" s="36" t="s">
        <v>135</v>
      </c>
      <c r="B273" s="36"/>
      <c r="C273" s="36"/>
      <c r="D273" s="36"/>
      <c r="E273" s="36"/>
      <c r="F273" s="36"/>
      <c r="G273" s="36" t="s">
        <v>19</v>
      </c>
      <c r="H273" s="36"/>
      <c r="I273" s="36"/>
      <c r="J273" s="36"/>
      <c r="K273" s="36"/>
      <c r="L273" s="36"/>
      <c r="M273" s="36"/>
      <c r="N273" s="36"/>
      <c r="O273" s="36"/>
      <c r="P273" s="36"/>
      <c r="Q273" s="36" t="s">
        <v>260</v>
      </c>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t="s">
        <v>241</v>
      </c>
      <c r="AP273" s="36"/>
      <c r="AQ273" s="36"/>
      <c r="AR273" s="36"/>
      <c r="AS273" s="36"/>
      <c r="AT273" s="36"/>
      <c r="AU273" s="36"/>
      <c r="AV273" s="36"/>
      <c r="AW273" s="36"/>
      <c r="AX273" s="36"/>
      <c r="AY273" s="36"/>
      <c r="AZ273" s="36"/>
      <c r="BA273" s="36"/>
      <c r="BB273" s="36"/>
      <c r="BC273" s="36"/>
      <c r="BD273" s="36"/>
      <c r="BE273" s="36"/>
      <c r="BF273" s="36"/>
      <c r="BG273" s="36"/>
      <c r="BH273" s="36"/>
      <c r="BI273" s="36"/>
      <c r="BJ273" s="36"/>
      <c r="BK273" s="36"/>
      <c r="BL273" s="36"/>
    </row>
    <row r="274" spans="1:79" ht="42.95" customHeight="1" x14ac:dyDescent="0.2">
      <c r="A274" s="36"/>
      <c r="B274" s="36"/>
      <c r="C274" s="36"/>
      <c r="D274" s="36"/>
      <c r="E274" s="36"/>
      <c r="F274" s="36"/>
      <c r="G274" s="36"/>
      <c r="H274" s="36"/>
      <c r="I274" s="36"/>
      <c r="J274" s="36"/>
      <c r="K274" s="36"/>
      <c r="L274" s="36"/>
      <c r="M274" s="36"/>
      <c r="N274" s="36"/>
      <c r="O274" s="36"/>
      <c r="P274" s="36"/>
      <c r="Q274" s="36" t="s">
        <v>140</v>
      </c>
      <c r="R274" s="36"/>
      <c r="S274" s="36"/>
      <c r="T274" s="36"/>
      <c r="U274" s="36"/>
      <c r="V274" s="49" t="s">
        <v>141</v>
      </c>
      <c r="W274" s="49"/>
      <c r="X274" s="49"/>
      <c r="Y274" s="49"/>
      <c r="Z274" s="36" t="s">
        <v>142</v>
      </c>
      <c r="AA274" s="36"/>
      <c r="AB274" s="36"/>
      <c r="AC274" s="36"/>
      <c r="AD274" s="36"/>
      <c r="AE274" s="36"/>
      <c r="AF274" s="36"/>
      <c r="AG274" s="36"/>
      <c r="AH274" s="36"/>
      <c r="AI274" s="36"/>
      <c r="AJ274" s="36" t="s">
        <v>143</v>
      </c>
      <c r="AK274" s="36"/>
      <c r="AL274" s="36"/>
      <c r="AM274" s="36"/>
      <c r="AN274" s="36"/>
      <c r="AO274" s="36" t="s">
        <v>20</v>
      </c>
      <c r="AP274" s="36"/>
      <c r="AQ274" s="36"/>
      <c r="AR274" s="36"/>
      <c r="AS274" s="36"/>
      <c r="AT274" s="49" t="s">
        <v>144</v>
      </c>
      <c r="AU274" s="49"/>
      <c r="AV274" s="49"/>
      <c r="AW274" s="49"/>
      <c r="AX274" s="36" t="s">
        <v>142</v>
      </c>
      <c r="AY274" s="36"/>
      <c r="AZ274" s="36"/>
      <c r="BA274" s="36"/>
      <c r="BB274" s="36"/>
      <c r="BC274" s="36"/>
      <c r="BD274" s="36"/>
      <c r="BE274" s="36"/>
      <c r="BF274" s="36"/>
      <c r="BG274" s="36"/>
      <c r="BH274" s="36" t="s">
        <v>145</v>
      </c>
      <c r="BI274" s="36"/>
      <c r="BJ274" s="36"/>
      <c r="BK274" s="36"/>
      <c r="BL274" s="36"/>
    </row>
    <row r="275" spans="1:79" ht="63" customHeight="1" x14ac:dyDescent="0.2">
      <c r="A275" s="36"/>
      <c r="B275" s="36"/>
      <c r="C275" s="36"/>
      <c r="D275" s="36"/>
      <c r="E275" s="36"/>
      <c r="F275" s="36"/>
      <c r="G275" s="36"/>
      <c r="H275" s="36"/>
      <c r="I275" s="36"/>
      <c r="J275" s="36"/>
      <c r="K275" s="36"/>
      <c r="L275" s="36"/>
      <c r="M275" s="36"/>
      <c r="N275" s="36"/>
      <c r="O275" s="36"/>
      <c r="P275" s="36"/>
      <c r="Q275" s="36"/>
      <c r="R275" s="36"/>
      <c r="S275" s="36"/>
      <c r="T275" s="36"/>
      <c r="U275" s="36"/>
      <c r="V275" s="49"/>
      <c r="W275" s="49"/>
      <c r="X275" s="49"/>
      <c r="Y275" s="49"/>
      <c r="Z275" s="36" t="s">
        <v>17</v>
      </c>
      <c r="AA275" s="36"/>
      <c r="AB275" s="36"/>
      <c r="AC275" s="36"/>
      <c r="AD275" s="36"/>
      <c r="AE275" s="36" t="s">
        <v>16</v>
      </c>
      <c r="AF275" s="36"/>
      <c r="AG275" s="36"/>
      <c r="AH275" s="36"/>
      <c r="AI275" s="36"/>
      <c r="AJ275" s="36"/>
      <c r="AK275" s="36"/>
      <c r="AL275" s="36"/>
      <c r="AM275" s="36"/>
      <c r="AN275" s="36"/>
      <c r="AO275" s="36"/>
      <c r="AP275" s="36"/>
      <c r="AQ275" s="36"/>
      <c r="AR275" s="36"/>
      <c r="AS275" s="36"/>
      <c r="AT275" s="49"/>
      <c r="AU275" s="49"/>
      <c r="AV275" s="49"/>
      <c r="AW275" s="49"/>
      <c r="AX275" s="36" t="s">
        <v>17</v>
      </c>
      <c r="AY275" s="36"/>
      <c r="AZ275" s="36"/>
      <c r="BA275" s="36"/>
      <c r="BB275" s="36"/>
      <c r="BC275" s="36" t="s">
        <v>16</v>
      </c>
      <c r="BD275" s="36"/>
      <c r="BE275" s="36"/>
      <c r="BF275" s="36"/>
      <c r="BG275" s="36"/>
      <c r="BH275" s="36"/>
      <c r="BI275" s="36"/>
      <c r="BJ275" s="36"/>
      <c r="BK275" s="36"/>
      <c r="BL275" s="36"/>
    </row>
    <row r="276" spans="1:79" ht="15" customHeight="1" x14ac:dyDescent="0.2">
      <c r="A276" s="36">
        <v>1</v>
      </c>
      <c r="B276" s="36"/>
      <c r="C276" s="36"/>
      <c r="D276" s="36"/>
      <c r="E276" s="36"/>
      <c r="F276" s="36"/>
      <c r="G276" s="36">
        <v>2</v>
      </c>
      <c r="H276" s="36"/>
      <c r="I276" s="36"/>
      <c r="J276" s="36"/>
      <c r="K276" s="36"/>
      <c r="L276" s="36"/>
      <c r="M276" s="36"/>
      <c r="N276" s="36"/>
      <c r="O276" s="36"/>
      <c r="P276" s="36"/>
      <c r="Q276" s="36">
        <v>3</v>
      </c>
      <c r="R276" s="36"/>
      <c r="S276" s="36"/>
      <c r="T276" s="36"/>
      <c r="U276" s="36"/>
      <c r="V276" s="36">
        <v>4</v>
      </c>
      <c r="W276" s="36"/>
      <c r="X276" s="36"/>
      <c r="Y276" s="36"/>
      <c r="Z276" s="36">
        <v>5</v>
      </c>
      <c r="AA276" s="36"/>
      <c r="AB276" s="36"/>
      <c r="AC276" s="36"/>
      <c r="AD276" s="36"/>
      <c r="AE276" s="36">
        <v>6</v>
      </c>
      <c r="AF276" s="36"/>
      <c r="AG276" s="36"/>
      <c r="AH276" s="36"/>
      <c r="AI276" s="36"/>
      <c r="AJ276" s="36">
        <v>7</v>
      </c>
      <c r="AK276" s="36"/>
      <c r="AL276" s="36"/>
      <c r="AM276" s="36"/>
      <c r="AN276" s="36"/>
      <c r="AO276" s="36">
        <v>8</v>
      </c>
      <c r="AP276" s="36"/>
      <c r="AQ276" s="36"/>
      <c r="AR276" s="36"/>
      <c r="AS276" s="36"/>
      <c r="AT276" s="36">
        <v>9</v>
      </c>
      <c r="AU276" s="36"/>
      <c r="AV276" s="36"/>
      <c r="AW276" s="36"/>
      <c r="AX276" s="36">
        <v>10</v>
      </c>
      <c r="AY276" s="36"/>
      <c r="AZ276" s="36"/>
      <c r="BA276" s="36"/>
      <c r="BB276" s="36"/>
      <c r="BC276" s="36">
        <v>11</v>
      </c>
      <c r="BD276" s="36"/>
      <c r="BE276" s="36"/>
      <c r="BF276" s="36"/>
      <c r="BG276" s="36"/>
      <c r="BH276" s="36">
        <v>12</v>
      </c>
      <c r="BI276" s="36"/>
      <c r="BJ276" s="36"/>
      <c r="BK276" s="36"/>
      <c r="BL276" s="36"/>
    </row>
    <row r="277" spans="1:79" s="1" customFormat="1" ht="12" hidden="1" customHeight="1" x14ac:dyDescent="0.2">
      <c r="A277" s="38" t="s">
        <v>64</v>
      </c>
      <c r="B277" s="38"/>
      <c r="C277" s="38"/>
      <c r="D277" s="38"/>
      <c r="E277" s="38"/>
      <c r="F277" s="38"/>
      <c r="G277" s="73" t="s">
        <v>57</v>
      </c>
      <c r="H277" s="73"/>
      <c r="I277" s="73"/>
      <c r="J277" s="73"/>
      <c r="K277" s="73"/>
      <c r="L277" s="73"/>
      <c r="M277" s="73"/>
      <c r="N277" s="73"/>
      <c r="O277" s="73"/>
      <c r="P277" s="73"/>
      <c r="Q277" s="37" t="s">
        <v>80</v>
      </c>
      <c r="R277" s="37"/>
      <c r="S277" s="37"/>
      <c r="T277" s="37"/>
      <c r="U277" s="37"/>
      <c r="V277" s="37" t="s">
        <v>81</v>
      </c>
      <c r="W277" s="37"/>
      <c r="X277" s="37"/>
      <c r="Y277" s="37"/>
      <c r="Z277" s="37" t="s">
        <v>82</v>
      </c>
      <c r="AA277" s="37"/>
      <c r="AB277" s="37"/>
      <c r="AC277" s="37"/>
      <c r="AD277" s="37"/>
      <c r="AE277" s="37" t="s">
        <v>83</v>
      </c>
      <c r="AF277" s="37"/>
      <c r="AG277" s="37"/>
      <c r="AH277" s="37"/>
      <c r="AI277" s="37"/>
      <c r="AJ277" s="74" t="s">
        <v>101</v>
      </c>
      <c r="AK277" s="37"/>
      <c r="AL277" s="37"/>
      <c r="AM277" s="37"/>
      <c r="AN277" s="37"/>
      <c r="AO277" s="37" t="s">
        <v>84</v>
      </c>
      <c r="AP277" s="37"/>
      <c r="AQ277" s="37"/>
      <c r="AR277" s="37"/>
      <c r="AS277" s="37"/>
      <c r="AT277" s="74" t="s">
        <v>102</v>
      </c>
      <c r="AU277" s="37"/>
      <c r="AV277" s="37"/>
      <c r="AW277" s="37"/>
      <c r="AX277" s="37" t="s">
        <v>85</v>
      </c>
      <c r="AY277" s="37"/>
      <c r="AZ277" s="37"/>
      <c r="BA277" s="37"/>
      <c r="BB277" s="37"/>
      <c r="BC277" s="37" t="s">
        <v>86</v>
      </c>
      <c r="BD277" s="37"/>
      <c r="BE277" s="37"/>
      <c r="BF277" s="37"/>
      <c r="BG277" s="37"/>
      <c r="BH277" s="74" t="s">
        <v>101</v>
      </c>
      <c r="BI277" s="37"/>
      <c r="BJ277" s="37"/>
      <c r="BK277" s="37"/>
      <c r="BL277" s="37"/>
      <c r="CA277" s="1" t="s">
        <v>52</v>
      </c>
    </row>
    <row r="278" spans="1:79" s="6" customFormat="1" ht="12.75" customHeight="1" x14ac:dyDescent="0.2">
      <c r="A278" s="88"/>
      <c r="B278" s="88"/>
      <c r="C278" s="88"/>
      <c r="D278" s="88"/>
      <c r="E278" s="88"/>
      <c r="F278" s="88"/>
      <c r="G278" s="128" t="s">
        <v>147</v>
      </c>
      <c r="H278" s="128"/>
      <c r="I278" s="128"/>
      <c r="J278" s="128"/>
      <c r="K278" s="128"/>
      <c r="L278" s="128"/>
      <c r="M278" s="128"/>
      <c r="N278" s="128"/>
      <c r="O278" s="128"/>
      <c r="P278" s="128"/>
      <c r="Q278" s="117"/>
      <c r="R278" s="117"/>
      <c r="S278" s="117"/>
      <c r="T278" s="117"/>
      <c r="U278" s="117"/>
      <c r="V278" s="117"/>
      <c r="W278" s="117"/>
      <c r="X278" s="117"/>
      <c r="Y278" s="117"/>
      <c r="Z278" s="117"/>
      <c r="AA278" s="117"/>
      <c r="AB278" s="117"/>
      <c r="AC278" s="117"/>
      <c r="AD278" s="117"/>
      <c r="AE278" s="117"/>
      <c r="AF278" s="117"/>
      <c r="AG278" s="117"/>
      <c r="AH278" s="117"/>
      <c r="AI278" s="117"/>
      <c r="AJ278" s="117">
        <f>IF(ISNUMBER(Q278),Q278,0)-IF(ISNUMBER(Z278),Z278,0)</f>
        <v>0</v>
      </c>
      <c r="AK278" s="117"/>
      <c r="AL278" s="117"/>
      <c r="AM278" s="117"/>
      <c r="AN278" s="117"/>
      <c r="AO278" s="117"/>
      <c r="AP278" s="117"/>
      <c r="AQ278" s="117"/>
      <c r="AR278" s="117"/>
      <c r="AS278" s="117"/>
      <c r="AT278" s="117">
        <f>IF(ISNUMBER(V278),V278,0)-IF(ISNUMBER(Z278),Z278,0)-IF(ISNUMBER(AE278),AE278,0)</f>
        <v>0</v>
      </c>
      <c r="AU278" s="117"/>
      <c r="AV278" s="117"/>
      <c r="AW278" s="117"/>
      <c r="AX278" s="117"/>
      <c r="AY278" s="117"/>
      <c r="AZ278" s="117"/>
      <c r="BA278" s="117"/>
      <c r="BB278" s="117"/>
      <c r="BC278" s="117"/>
      <c r="BD278" s="117"/>
      <c r="BE278" s="117"/>
      <c r="BF278" s="117"/>
      <c r="BG278" s="117"/>
      <c r="BH278" s="117">
        <f>IF(ISNUMBER(AO278),AO278,0)-IF(ISNUMBER(AX278),AX278,0)</f>
        <v>0</v>
      </c>
      <c r="BI278" s="117"/>
      <c r="BJ278" s="117"/>
      <c r="BK278" s="117"/>
      <c r="BL278" s="117"/>
      <c r="CA278" s="6" t="s">
        <v>53</v>
      </c>
    </row>
    <row r="280" spans="1:79" ht="14.25" customHeight="1" x14ac:dyDescent="0.2">
      <c r="A280" s="42" t="s">
        <v>261</v>
      </c>
      <c r="B280" s="42"/>
      <c r="C280" s="42"/>
      <c r="D280" s="42"/>
      <c r="E280" s="42"/>
      <c r="F280" s="42"/>
      <c r="G280" s="42"/>
      <c r="H280" s="42"/>
      <c r="I280" s="42"/>
      <c r="J280" s="42"/>
      <c r="K280" s="42"/>
      <c r="L280" s="42"/>
      <c r="M280" s="42"/>
      <c r="N280" s="42"/>
      <c r="O280" s="42"/>
      <c r="P280" s="42"/>
      <c r="Q280" s="42"/>
      <c r="R280" s="42"/>
      <c r="S280" s="42"/>
      <c r="T280" s="42"/>
      <c r="U280" s="42"/>
      <c r="V280" s="42"/>
      <c r="W280" s="42"/>
      <c r="X280" s="42"/>
      <c r="Y280" s="42"/>
      <c r="Z280" s="42"/>
      <c r="AA280" s="42"/>
      <c r="AB280" s="42"/>
      <c r="AC280" s="42"/>
      <c r="AD280" s="42"/>
      <c r="AE280" s="42"/>
      <c r="AF280" s="42"/>
      <c r="AG280" s="42"/>
      <c r="AH280" s="42"/>
      <c r="AI280" s="42"/>
      <c r="AJ280" s="42"/>
      <c r="AK280" s="42"/>
      <c r="AL280" s="42"/>
      <c r="AM280" s="42"/>
      <c r="AN280" s="42"/>
      <c r="AO280" s="42"/>
      <c r="AP280" s="42"/>
      <c r="AQ280" s="42"/>
      <c r="AR280" s="42"/>
      <c r="AS280" s="42"/>
      <c r="AT280" s="42"/>
      <c r="AU280" s="42"/>
      <c r="AV280" s="42"/>
      <c r="AW280" s="42"/>
      <c r="AX280" s="42"/>
      <c r="AY280" s="42"/>
      <c r="AZ280" s="42"/>
      <c r="BA280" s="42"/>
      <c r="BB280" s="42"/>
      <c r="BC280" s="42"/>
      <c r="BD280" s="42"/>
      <c r="BE280" s="42"/>
      <c r="BF280" s="42"/>
      <c r="BG280" s="42"/>
      <c r="BH280" s="42"/>
      <c r="BI280" s="42"/>
      <c r="BJ280" s="42"/>
      <c r="BK280" s="42"/>
      <c r="BL280" s="42"/>
    </row>
    <row r="281" spans="1:79" ht="15" customHeight="1" x14ac:dyDescent="0.2">
      <c r="A281" s="40" t="s">
        <v>254</v>
      </c>
      <c r="B281" s="40"/>
      <c r="C281" s="40"/>
      <c r="D281" s="40"/>
      <c r="E281" s="40"/>
      <c r="F281" s="40"/>
      <c r="G281" s="40"/>
      <c r="H281" s="40"/>
      <c r="I281" s="40"/>
      <c r="J281" s="40"/>
      <c r="K281" s="40"/>
      <c r="L281" s="40"/>
      <c r="M281" s="40"/>
      <c r="N281" s="40"/>
      <c r="O281" s="40"/>
      <c r="P281" s="40"/>
      <c r="Q281" s="40"/>
      <c r="R281" s="40"/>
      <c r="S281" s="40"/>
      <c r="T281" s="40"/>
      <c r="U281" s="40"/>
      <c r="V281" s="40"/>
      <c r="W281" s="40"/>
      <c r="X281" s="40"/>
      <c r="Y281" s="40"/>
      <c r="Z281" s="40"/>
      <c r="AA281" s="40"/>
      <c r="AB281" s="40"/>
      <c r="AC281" s="40"/>
      <c r="AD281" s="40"/>
      <c r="AE281" s="40"/>
      <c r="AF281" s="40"/>
      <c r="AG281" s="40"/>
      <c r="AH281" s="40"/>
      <c r="AI281" s="40"/>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row>
    <row r="282" spans="1:79" ht="42.95" customHeight="1" x14ac:dyDescent="0.2">
      <c r="A282" s="49" t="s">
        <v>135</v>
      </c>
      <c r="B282" s="49"/>
      <c r="C282" s="49"/>
      <c r="D282" s="49"/>
      <c r="E282" s="49"/>
      <c r="F282" s="49"/>
      <c r="G282" s="36" t="s">
        <v>19</v>
      </c>
      <c r="H282" s="36"/>
      <c r="I282" s="36"/>
      <c r="J282" s="36"/>
      <c r="K282" s="36"/>
      <c r="L282" s="36"/>
      <c r="M282" s="36"/>
      <c r="N282" s="36"/>
      <c r="O282" s="36"/>
      <c r="P282" s="36"/>
      <c r="Q282" s="36"/>
      <c r="R282" s="36"/>
      <c r="S282" s="36"/>
      <c r="T282" s="36" t="s">
        <v>15</v>
      </c>
      <c r="U282" s="36"/>
      <c r="V282" s="36"/>
      <c r="W282" s="36"/>
      <c r="X282" s="36"/>
      <c r="Y282" s="36"/>
      <c r="Z282" s="36" t="s">
        <v>14</v>
      </c>
      <c r="AA282" s="36"/>
      <c r="AB282" s="36"/>
      <c r="AC282" s="36"/>
      <c r="AD282" s="36"/>
      <c r="AE282" s="36" t="s">
        <v>257</v>
      </c>
      <c r="AF282" s="36"/>
      <c r="AG282" s="36"/>
      <c r="AH282" s="36"/>
      <c r="AI282" s="36"/>
      <c r="AJ282" s="36"/>
      <c r="AK282" s="36" t="s">
        <v>262</v>
      </c>
      <c r="AL282" s="36"/>
      <c r="AM282" s="36"/>
      <c r="AN282" s="36"/>
      <c r="AO282" s="36"/>
      <c r="AP282" s="36"/>
      <c r="AQ282" s="36" t="s">
        <v>273</v>
      </c>
      <c r="AR282" s="36"/>
      <c r="AS282" s="36"/>
      <c r="AT282" s="36"/>
      <c r="AU282" s="36"/>
      <c r="AV282" s="36"/>
      <c r="AW282" s="36" t="s">
        <v>18</v>
      </c>
      <c r="AX282" s="36"/>
      <c r="AY282" s="36"/>
      <c r="AZ282" s="36"/>
      <c r="BA282" s="36"/>
      <c r="BB282" s="36"/>
      <c r="BC282" s="36"/>
      <c r="BD282" s="36"/>
      <c r="BE282" s="36" t="s">
        <v>156</v>
      </c>
      <c r="BF282" s="36"/>
      <c r="BG282" s="36"/>
      <c r="BH282" s="36"/>
      <c r="BI282" s="36"/>
      <c r="BJ282" s="36"/>
      <c r="BK282" s="36"/>
      <c r="BL282" s="36"/>
    </row>
    <row r="283" spans="1:79" ht="21.75" customHeight="1" x14ac:dyDescent="0.2">
      <c r="A283" s="49"/>
      <c r="B283" s="49"/>
      <c r="C283" s="49"/>
      <c r="D283" s="49"/>
      <c r="E283" s="49"/>
      <c r="F283" s="49"/>
      <c r="G283" s="36"/>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6"/>
      <c r="AY283" s="36"/>
      <c r="AZ283" s="36"/>
      <c r="BA283" s="36"/>
      <c r="BB283" s="36"/>
      <c r="BC283" s="36"/>
      <c r="BD283" s="36"/>
      <c r="BE283" s="36"/>
      <c r="BF283" s="36"/>
      <c r="BG283" s="36"/>
      <c r="BH283" s="36"/>
      <c r="BI283" s="36"/>
      <c r="BJ283" s="36"/>
      <c r="BK283" s="36"/>
      <c r="BL283" s="36"/>
    </row>
    <row r="284" spans="1:79" ht="15" customHeight="1" x14ac:dyDescent="0.2">
      <c r="A284" s="36">
        <v>1</v>
      </c>
      <c r="B284" s="36"/>
      <c r="C284" s="36"/>
      <c r="D284" s="36"/>
      <c r="E284" s="36"/>
      <c r="F284" s="36"/>
      <c r="G284" s="36">
        <v>2</v>
      </c>
      <c r="H284" s="36"/>
      <c r="I284" s="36"/>
      <c r="J284" s="36"/>
      <c r="K284" s="36"/>
      <c r="L284" s="36"/>
      <c r="M284" s="36"/>
      <c r="N284" s="36"/>
      <c r="O284" s="36"/>
      <c r="P284" s="36"/>
      <c r="Q284" s="36"/>
      <c r="R284" s="36"/>
      <c r="S284" s="36"/>
      <c r="T284" s="36">
        <v>3</v>
      </c>
      <c r="U284" s="36"/>
      <c r="V284" s="36"/>
      <c r="W284" s="36"/>
      <c r="X284" s="36"/>
      <c r="Y284" s="36"/>
      <c r="Z284" s="36">
        <v>4</v>
      </c>
      <c r="AA284" s="36"/>
      <c r="AB284" s="36"/>
      <c r="AC284" s="36"/>
      <c r="AD284" s="36"/>
      <c r="AE284" s="36">
        <v>5</v>
      </c>
      <c r="AF284" s="36"/>
      <c r="AG284" s="36"/>
      <c r="AH284" s="36"/>
      <c r="AI284" s="36"/>
      <c r="AJ284" s="36"/>
      <c r="AK284" s="36">
        <v>6</v>
      </c>
      <c r="AL284" s="36"/>
      <c r="AM284" s="36"/>
      <c r="AN284" s="36"/>
      <c r="AO284" s="36"/>
      <c r="AP284" s="36"/>
      <c r="AQ284" s="36">
        <v>7</v>
      </c>
      <c r="AR284" s="36"/>
      <c r="AS284" s="36"/>
      <c r="AT284" s="36"/>
      <c r="AU284" s="36"/>
      <c r="AV284" s="36"/>
      <c r="AW284" s="38">
        <v>8</v>
      </c>
      <c r="AX284" s="38"/>
      <c r="AY284" s="38"/>
      <c r="AZ284" s="38"/>
      <c r="BA284" s="38"/>
      <c r="BB284" s="38"/>
      <c r="BC284" s="38"/>
      <c r="BD284" s="38"/>
      <c r="BE284" s="38">
        <v>9</v>
      </c>
      <c r="BF284" s="38"/>
      <c r="BG284" s="38"/>
      <c r="BH284" s="38"/>
      <c r="BI284" s="38"/>
      <c r="BJ284" s="38"/>
      <c r="BK284" s="38"/>
      <c r="BL284" s="38"/>
    </row>
    <row r="285" spans="1:79" s="1" customFormat="1" ht="18.75" hidden="1" customHeight="1" x14ac:dyDescent="0.2">
      <c r="A285" s="38" t="s">
        <v>64</v>
      </c>
      <c r="B285" s="38"/>
      <c r="C285" s="38"/>
      <c r="D285" s="38"/>
      <c r="E285" s="38"/>
      <c r="F285" s="38"/>
      <c r="G285" s="73" t="s">
        <v>57</v>
      </c>
      <c r="H285" s="73"/>
      <c r="I285" s="73"/>
      <c r="J285" s="73"/>
      <c r="K285" s="73"/>
      <c r="L285" s="73"/>
      <c r="M285" s="73"/>
      <c r="N285" s="73"/>
      <c r="O285" s="73"/>
      <c r="P285" s="73"/>
      <c r="Q285" s="73"/>
      <c r="R285" s="73"/>
      <c r="S285" s="73"/>
      <c r="T285" s="37" t="s">
        <v>80</v>
      </c>
      <c r="U285" s="37"/>
      <c r="V285" s="37"/>
      <c r="W285" s="37"/>
      <c r="X285" s="37"/>
      <c r="Y285" s="37"/>
      <c r="Z285" s="37" t="s">
        <v>81</v>
      </c>
      <c r="AA285" s="37"/>
      <c r="AB285" s="37"/>
      <c r="AC285" s="37"/>
      <c r="AD285" s="37"/>
      <c r="AE285" s="37" t="s">
        <v>82</v>
      </c>
      <c r="AF285" s="37"/>
      <c r="AG285" s="37"/>
      <c r="AH285" s="37"/>
      <c r="AI285" s="37"/>
      <c r="AJ285" s="37"/>
      <c r="AK285" s="37" t="s">
        <v>83</v>
      </c>
      <c r="AL285" s="37"/>
      <c r="AM285" s="37"/>
      <c r="AN285" s="37"/>
      <c r="AO285" s="37"/>
      <c r="AP285" s="37"/>
      <c r="AQ285" s="37" t="s">
        <v>84</v>
      </c>
      <c r="AR285" s="37"/>
      <c r="AS285" s="37"/>
      <c r="AT285" s="37"/>
      <c r="AU285" s="37"/>
      <c r="AV285" s="37"/>
      <c r="AW285" s="73" t="s">
        <v>87</v>
      </c>
      <c r="AX285" s="73"/>
      <c r="AY285" s="73"/>
      <c r="AZ285" s="73"/>
      <c r="BA285" s="73"/>
      <c r="BB285" s="73"/>
      <c r="BC285" s="73"/>
      <c r="BD285" s="73"/>
      <c r="BE285" s="73" t="s">
        <v>88</v>
      </c>
      <c r="BF285" s="73"/>
      <c r="BG285" s="73"/>
      <c r="BH285" s="73"/>
      <c r="BI285" s="73"/>
      <c r="BJ285" s="73"/>
      <c r="BK285" s="73"/>
      <c r="BL285" s="73"/>
      <c r="CA285" s="1" t="s">
        <v>54</v>
      </c>
    </row>
    <row r="286" spans="1:79" s="6" customFormat="1" ht="12.75" customHeight="1" x14ac:dyDescent="0.2">
      <c r="A286" s="88"/>
      <c r="B286" s="88"/>
      <c r="C286" s="88"/>
      <c r="D286" s="88"/>
      <c r="E286" s="88"/>
      <c r="F286" s="88"/>
      <c r="G286" s="128" t="s">
        <v>147</v>
      </c>
      <c r="H286" s="128"/>
      <c r="I286" s="128"/>
      <c r="J286" s="128"/>
      <c r="K286" s="128"/>
      <c r="L286" s="128"/>
      <c r="M286" s="128"/>
      <c r="N286" s="128"/>
      <c r="O286" s="128"/>
      <c r="P286" s="128"/>
      <c r="Q286" s="128"/>
      <c r="R286" s="128"/>
      <c r="S286" s="128"/>
      <c r="T286" s="117"/>
      <c r="U286" s="117"/>
      <c r="V286" s="117"/>
      <c r="W286" s="117"/>
      <c r="X286" s="117"/>
      <c r="Y286" s="117"/>
      <c r="Z286" s="117"/>
      <c r="AA286" s="117"/>
      <c r="AB286" s="117"/>
      <c r="AC286" s="117"/>
      <c r="AD286" s="117"/>
      <c r="AE286" s="117"/>
      <c r="AF286" s="117"/>
      <c r="AG286" s="117"/>
      <c r="AH286" s="117"/>
      <c r="AI286" s="117"/>
      <c r="AJ286" s="117"/>
      <c r="AK286" s="117"/>
      <c r="AL286" s="117"/>
      <c r="AM286" s="117"/>
      <c r="AN286" s="117"/>
      <c r="AO286" s="117"/>
      <c r="AP286" s="117"/>
      <c r="AQ286" s="117"/>
      <c r="AR286" s="117"/>
      <c r="AS286" s="117"/>
      <c r="AT286" s="117"/>
      <c r="AU286" s="117"/>
      <c r="AV286" s="117"/>
      <c r="AW286" s="128"/>
      <c r="AX286" s="128"/>
      <c r="AY286" s="128"/>
      <c r="AZ286" s="128"/>
      <c r="BA286" s="128"/>
      <c r="BB286" s="128"/>
      <c r="BC286" s="128"/>
      <c r="BD286" s="128"/>
      <c r="BE286" s="128"/>
      <c r="BF286" s="128"/>
      <c r="BG286" s="128"/>
      <c r="BH286" s="128"/>
      <c r="BI286" s="128"/>
      <c r="BJ286" s="128"/>
      <c r="BK286" s="128"/>
      <c r="BL286" s="128"/>
      <c r="CA286" s="6" t="s">
        <v>55</v>
      </c>
    </row>
    <row r="288" spans="1:79" ht="14.25" customHeight="1" x14ac:dyDescent="0.2">
      <c r="A288" s="42" t="s">
        <v>274</v>
      </c>
      <c r="B288" s="42"/>
      <c r="C288" s="42"/>
      <c r="D288" s="42"/>
      <c r="E288" s="42"/>
      <c r="F288" s="42"/>
      <c r="G288" s="42"/>
      <c r="H288" s="42"/>
      <c r="I288" s="42"/>
      <c r="J288" s="42"/>
      <c r="K288" s="42"/>
      <c r="L288" s="42"/>
      <c r="M288" s="42"/>
      <c r="N288" s="42"/>
      <c r="O288" s="42"/>
      <c r="P288" s="42"/>
      <c r="Q288" s="42"/>
      <c r="R288" s="42"/>
      <c r="S288" s="42"/>
      <c r="T288" s="42"/>
      <c r="U288" s="42"/>
      <c r="V288" s="42"/>
      <c r="W288" s="42"/>
      <c r="X288" s="42"/>
      <c r="Y288" s="42"/>
      <c r="Z288" s="42"/>
      <c r="AA288" s="42"/>
      <c r="AB288" s="42"/>
      <c r="AC288" s="42"/>
      <c r="AD288" s="42"/>
      <c r="AE288" s="42"/>
      <c r="AF288" s="42"/>
      <c r="AG288" s="42"/>
      <c r="AH288" s="42"/>
      <c r="AI288" s="42"/>
      <c r="AJ288" s="42"/>
      <c r="AK288" s="42"/>
      <c r="AL288" s="42"/>
      <c r="AM288" s="42"/>
      <c r="AN288" s="42"/>
      <c r="AO288" s="42"/>
      <c r="AP288" s="42"/>
      <c r="AQ288" s="42"/>
      <c r="AR288" s="42"/>
      <c r="AS288" s="42"/>
      <c r="AT288" s="42"/>
      <c r="AU288" s="42"/>
      <c r="AV288" s="42"/>
      <c r="AW288" s="42"/>
      <c r="AX288" s="42"/>
      <c r="AY288" s="42"/>
      <c r="AZ288" s="42"/>
      <c r="BA288" s="42"/>
      <c r="BB288" s="42"/>
      <c r="BC288" s="42"/>
      <c r="BD288" s="42"/>
      <c r="BE288" s="42"/>
      <c r="BF288" s="42"/>
      <c r="BG288" s="42"/>
      <c r="BH288" s="42"/>
      <c r="BI288" s="42"/>
      <c r="BJ288" s="42"/>
      <c r="BK288" s="42"/>
      <c r="BL288" s="42"/>
    </row>
    <row r="289" spans="1:64" ht="9" customHeight="1" x14ac:dyDescent="0.2">
      <c r="A289" s="59"/>
      <c r="B289" s="59"/>
      <c r="C289" s="59"/>
      <c r="D289" s="59"/>
      <c r="E289" s="59"/>
      <c r="F289" s="59"/>
      <c r="G289" s="59"/>
      <c r="H289" s="59"/>
      <c r="I289" s="59"/>
      <c r="J289" s="59"/>
      <c r="K289" s="59"/>
      <c r="L289" s="59"/>
      <c r="M289" s="59"/>
      <c r="N289" s="59"/>
      <c r="O289" s="59"/>
      <c r="P289" s="59"/>
      <c r="Q289" s="59"/>
      <c r="R289" s="59"/>
      <c r="S289" s="59"/>
      <c r="T289" s="59"/>
      <c r="U289" s="59"/>
      <c r="V289" s="59"/>
      <c r="W289" s="59"/>
      <c r="X289" s="59"/>
      <c r="Y289" s="59"/>
      <c r="Z289" s="59"/>
      <c r="AA289" s="59"/>
      <c r="AB289" s="59"/>
      <c r="AC289" s="59"/>
      <c r="AD289" s="59"/>
      <c r="AE289" s="59"/>
      <c r="AF289" s="59"/>
      <c r="AG289" s="59"/>
      <c r="AH289" s="59"/>
      <c r="AI289" s="59"/>
      <c r="AJ289" s="59"/>
      <c r="AK289" s="59"/>
      <c r="AL289" s="59"/>
      <c r="AM289" s="59"/>
      <c r="AN289" s="59"/>
      <c r="AO289" s="59"/>
      <c r="AP289" s="59"/>
      <c r="AQ289" s="59"/>
      <c r="AR289" s="59"/>
      <c r="AS289" s="59"/>
      <c r="AT289" s="59"/>
      <c r="AU289" s="59"/>
      <c r="AV289" s="59"/>
      <c r="AW289" s="59"/>
      <c r="AX289" s="59"/>
      <c r="AY289" s="59"/>
      <c r="AZ289" s="59"/>
      <c r="BA289" s="59"/>
      <c r="BB289" s="59"/>
      <c r="BC289" s="59"/>
      <c r="BD289" s="59"/>
      <c r="BE289" s="59"/>
      <c r="BF289" s="59"/>
      <c r="BG289" s="59"/>
      <c r="BH289" s="59"/>
      <c r="BI289" s="59"/>
      <c r="BJ289" s="59"/>
      <c r="BK289" s="59"/>
      <c r="BL289" s="59"/>
    </row>
    <row r="290" spans="1:64" ht="0.75" hidden="1"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row>
    <row r="291" spans="1:64" hidden="1" x14ac:dyDescent="0.2"/>
    <row r="292" spans="1:64" ht="14.25" x14ac:dyDescent="0.2">
      <c r="A292" s="42" t="s">
        <v>289</v>
      </c>
      <c r="B292" s="42"/>
      <c r="C292" s="42"/>
      <c r="D292" s="42"/>
      <c r="E292" s="42"/>
      <c r="F292" s="42"/>
      <c r="G292" s="42"/>
      <c r="H292" s="42"/>
      <c r="I292" s="42"/>
      <c r="J292" s="42"/>
      <c r="K292" s="42"/>
      <c r="L292" s="42"/>
      <c r="M292" s="42"/>
      <c r="N292" s="42"/>
      <c r="O292" s="42"/>
      <c r="P292" s="42"/>
      <c r="Q292" s="42"/>
      <c r="R292" s="42"/>
      <c r="S292" s="42"/>
      <c r="T292" s="42"/>
      <c r="U292" s="42"/>
      <c r="V292" s="42"/>
      <c r="W292" s="42"/>
      <c r="X292" s="42"/>
      <c r="Y292" s="42"/>
      <c r="Z292" s="42"/>
      <c r="AA292" s="42"/>
      <c r="AB292" s="42"/>
      <c r="AC292" s="42"/>
      <c r="AD292" s="42"/>
      <c r="AE292" s="42"/>
      <c r="AF292" s="42"/>
      <c r="AG292" s="42"/>
      <c r="AH292" s="42"/>
      <c r="AI292" s="42"/>
      <c r="AJ292" s="42"/>
      <c r="AK292" s="42"/>
      <c r="AL292" s="42"/>
      <c r="AM292" s="42"/>
      <c r="AN292" s="42"/>
      <c r="AO292" s="42"/>
      <c r="AP292" s="42"/>
      <c r="AQ292" s="42"/>
      <c r="AR292" s="42"/>
      <c r="AS292" s="42"/>
      <c r="AT292" s="42"/>
      <c r="AU292" s="42"/>
      <c r="AV292" s="42"/>
      <c r="AW292" s="42"/>
      <c r="AX292" s="42"/>
      <c r="AY292" s="42"/>
      <c r="AZ292" s="42"/>
      <c r="BA292" s="42"/>
      <c r="BB292" s="42"/>
      <c r="BC292" s="42"/>
      <c r="BD292" s="42"/>
      <c r="BE292" s="42"/>
      <c r="BF292" s="42"/>
      <c r="BG292" s="42"/>
      <c r="BH292" s="42"/>
      <c r="BI292" s="42"/>
      <c r="BJ292" s="42"/>
      <c r="BK292" s="42"/>
      <c r="BL292" s="42"/>
    </row>
    <row r="293" spans="1:64" ht="14.25" x14ac:dyDescent="0.2">
      <c r="A293" s="42" t="s">
        <v>263</v>
      </c>
      <c r="B293" s="42"/>
      <c r="C293" s="42"/>
      <c r="D293" s="42"/>
      <c r="E293" s="42"/>
      <c r="F293" s="42"/>
      <c r="G293" s="42"/>
      <c r="H293" s="42"/>
      <c r="I293" s="42"/>
      <c r="J293" s="42"/>
      <c r="K293" s="42"/>
      <c r="L293" s="42"/>
      <c r="M293" s="42"/>
      <c r="N293" s="42"/>
      <c r="O293" s="42"/>
      <c r="P293" s="42"/>
      <c r="Q293" s="42"/>
      <c r="R293" s="42"/>
      <c r="S293" s="42"/>
      <c r="T293" s="42"/>
      <c r="U293" s="42"/>
      <c r="V293" s="42"/>
      <c r="W293" s="42"/>
      <c r="X293" s="42"/>
      <c r="Y293" s="42"/>
      <c r="Z293" s="42"/>
      <c r="AA293" s="42"/>
      <c r="AB293" s="42"/>
      <c r="AC293" s="42"/>
      <c r="AD293" s="42"/>
      <c r="AE293" s="42"/>
      <c r="AF293" s="42"/>
      <c r="AG293" s="42"/>
      <c r="AH293" s="42"/>
      <c r="AI293" s="42"/>
      <c r="AJ293" s="42"/>
      <c r="AK293" s="42"/>
      <c r="AL293" s="42"/>
      <c r="AM293" s="42"/>
      <c r="AN293" s="42"/>
      <c r="AO293" s="42"/>
      <c r="AP293" s="42"/>
      <c r="AQ293" s="42"/>
      <c r="AR293" s="42"/>
      <c r="AS293" s="42"/>
      <c r="AT293" s="42"/>
      <c r="AU293" s="42"/>
      <c r="AV293" s="42"/>
      <c r="AW293" s="42"/>
      <c r="AX293" s="42"/>
      <c r="AY293" s="42"/>
      <c r="AZ293" s="42"/>
      <c r="BA293" s="42"/>
      <c r="BB293" s="42"/>
      <c r="BC293" s="42"/>
      <c r="BD293" s="42"/>
      <c r="BE293" s="42"/>
      <c r="BF293" s="42"/>
      <c r="BG293" s="42"/>
      <c r="BH293" s="42"/>
      <c r="BI293" s="42"/>
      <c r="BJ293" s="42"/>
      <c r="BK293" s="42"/>
      <c r="BL293" s="42"/>
    </row>
    <row r="294" spans="1:64" ht="60" customHeight="1" x14ac:dyDescent="0.2">
      <c r="A294" s="129" t="s">
        <v>246</v>
      </c>
      <c r="B294" s="130"/>
      <c r="C294" s="130"/>
      <c r="D294" s="130"/>
      <c r="E294" s="130"/>
      <c r="F294" s="130"/>
      <c r="G294" s="130"/>
      <c r="H294" s="130"/>
      <c r="I294" s="130"/>
      <c r="J294" s="130"/>
      <c r="K294" s="130"/>
      <c r="L294" s="130"/>
      <c r="M294" s="130"/>
      <c r="N294" s="130"/>
      <c r="O294" s="130"/>
      <c r="P294" s="130"/>
      <c r="Q294" s="130"/>
      <c r="R294" s="130"/>
      <c r="S294" s="130"/>
      <c r="T294" s="130"/>
      <c r="U294" s="130"/>
      <c r="V294" s="130"/>
      <c r="W294" s="130"/>
      <c r="X294" s="130"/>
      <c r="Y294" s="130"/>
      <c r="Z294" s="130"/>
      <c r="AA294" s="130"/>
      <c r="AB294" s="130"/>
      <c r="AC294" s="130"/>
      <c r="AD294" s="130"/>
      <c r="AE294" s="130"/>
      <c r="AF294" s="130"/>
      <c r="AG294" s="130"/>
      <c r="AH294" s="130"/>
      <c r="AI294" s="130"/>
      <c r="AJ294" s="130"/>
      <c r="AK294" s="130"/>
      <c r="AL294" s="130"/>
      <c r="AM294" s="130"/>
      <c r="AN294" s="130"/>
      <c r="AO294" s="130"/>
      <c r="AP294" s="130"/>
      <c r="AQ294" s="130"/>
      <c r="AR294" s="130"/>
      <c r="AS294" s="130"/>
      <c r="AT294" s="130"/>
      <c r="AU294" s="130"/>
      <c r="AV294" s="130"/>
      <c r="AW294" s="130"/>
      <c r="AX294" s="130"/>
      <c r="AY294" s="130"/>
      <c r="AZ294" s="130"/>
      <c r="BA294" s="130"/>
      <c r="BB294" s="130"/>
      <c r="BC294" s="130"/>
      <c r="BD294" s="130"/>
      <c r="BE294" s="130"/>
      <c r="BF294" s="130"/>
      <c r="BG294" s="130"/>
      <c r="BH294" s="130"/>
      <c r="BI294" s="130"/>
      <c r="BJ294" s="130"/>
      <c r="BK294" s="130"/>
      <c r="BL294" s="130"/>
    </row>
    <row r="295" spans="1:64" ht="1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row>
    <row r="296" spans="1:64" ht="3" customHeight="1" x14ac:dyDescent="0.2"/>
    <row r="297" spans="1:64" hidden="1" x14ac:dyDescent="0.2"/>
    <row r="298" spans="1:64" ht="18.95" customHeight="1" x14ac:dyDescent="0.2">
      <c r="A298" s="133" t="s">
        <v>249</v>
      </c>
      <c r="B298" s="130"/>
      <c r="C298" s="130"/>
      <c r="D298" s="130"/>
      <c r="E298" s="130"/>
      <c r="F298" s="130"/>
      <c r="G298" s="130"/>
      <c r="H298" s="130"/>
      <c r="I298" s="130"/>
      <c r="J298" s="130"/>
      <c r="K298" s="130"/>
      <c r="L298" s="130"/>
      <c r="M298" s="130"/>
      <c r="N298" s="130"/>
      <c r="O298" s="130"/>
      <c r="P298" s="130"/>
      <c r="Q298" s="130"/>
      <c r="R298" s="130"/>
      <c r="S298" s="130"/>
      <c r="T298" s="130"/>
      <c r="U298" s="130"/>
      <c r="V298" s="130"/>
      <c r="W298" s="130"/>
      <c r="X298" s="130"/>
      <c r="Y298" s="130"/>
      <c r="Z298" s="130"/>
      <c r="AA298" s="130"/>
      <c r="AB298" s="22"/>
      <c r="AC298" s="22"/>
      <c r="AD298" s="22"/>
      <c r="AE298" s="22"/>
      <c r="AF298" s="22"/>
      <c r="AG298" s="22"/>
      <c r="AH298" s="25"/>
      <c r="AI298" s="25"/>
      <c r="AJ298" s="25"/>
      <c r="AK298" s="25"/>
      <c r="AL298" s="25"/>
      <c r="AM298" s="25"/>
      <c r="AN298" s="25"/>
      <c r="AO298" s="25"/>
      <c r="AP298" s="25"/>
      <c r="AQ298" s="22"/>
      <c r="AR298" s="22"/>
      <c r="AS298" s="22"/>
      <c r="AT298" s="22"/>
      <c r="AU298" s="134" t="s">
        <v>251</v>
      </c>
      <c r="AV298" s="132"/>
      <c r="AW298" s="132"/>
      <c r="AX298" s="132"/>
      <c r="AY298" s="132"/>
      <c r="AZ298" s="132"/>
      <c r="BA298" s="132"/>
      <c r="BB298" s="132"/>
      <c r="BC298" s="132"/>
      <c r="BD298" s="132"/>
      <c r="BE298" s="132"/>
      <c r="BF298" s="132"/>
    </row>
    <row r="299" spans="1:64" ht="12.75" customHeight="1" x14ac:dyDescent="0.2">
      <c r="AB299" s="23"/>
      <c r="AC299" s="23"/>
      <c r="AD299" s="23"/>
      <c r="AE299" s="23"/>
      <c r="AF299" s="23"/>
      <c r="AG299" s="23"/>
      <c r="AH299" s="27" t="s">
        <v>1</v>
      </c>
      <c r="AI299" s="27"/>
      <c r="AJ299" s="27"/>
      <c r="AK299" s="27"/>
      <c r="AL299" s="27"/>
      <c r="AM299" s="27"/>
      <c r="AN299" s="27"/>
      <c r="AO299" s="27"/>
      <c r="AP299" s="27"/>
      <c r="AQ299" s="23"/>
      <c r="AR299" s="23"/>
      <c r="AS299" s="23"/>
      <c r="AT299" s="23"/>
      <c r="AU299" s="27" t="s">
        <v>160</v>
      </c>
      <c r="AV299" s="27"/>
      <c r="AW299" s="27"/>
      <c r="AX299" s="27"/>
      <c r="AY299" s="27"/>
      <c r="AZ299" s="27"/>
      <c r="BA299" s="27"/>
      <c r="BB299" s="27"/>
      <c r="BC299" s="27"/>
      <c r="BD299" s="27"/>
      <c r="BE299" s="27"/>
      <c r="BF299" s="27"/>
    </row>
    <row r="300" spans="1:64" ht="15" x14ac:dyDescent="0.2">
      <c r="AB300" s="23"/>
      <c r="AC300" s="23"/>
      <c r="AD300" s="23"/>
      <c r="AE300" s="23"/>
      <c r="AF300" s="23"/>
      <c r="AG300" s="23"/>
      <c r="AH300" s="24"/>
      <c r="AI300" s="24"/>
      <c r="AJ300" s="24"/>
      <c r="AK300" s="24"/>
      <c r="AL300" s="24"/>
      <c r="AM300" s="24"/>
      <c r="AN300" s="24"/>
      <c r="AO300" s="24"/>
      <c r="AP300" s="24"/>
      <c r="AQ300" s="23"/>
      <c r="AR300" s="23"/>
      <c r="AS300" s="23"/>
      <c r="AT300" s="23"/>
      <c r="AU300" s="24"/>
      <c r="AV300" s="24"/>
      <c r="AW300" s="24"/>
      <c r="AX300" s="24"/>
      <c r="AY300" s="24"/>
      <c r="AZ300" s="24"/>
      <c r="BA300" s="24"/>
      <c r="BB300" s="24"/>
      <c r="BC300" s="24"/>
      <c r="BD300" s="24"/>
      <c r="BE300" s="24"/>
      <c r="BF300" s="24"/>
    </row>
    <row r="301" spans="1:64" ht="18" customHeight="1" x14ac:dyDescent="0.2">
      <c r="A301" s="133" t="s">
        <v>250</v>
      </c>
      <c r="B301" s="130"/>
      <c r="C301" s="130"/>
      <c r="D301" s="130"/>
      <c r="E301" s="130"/>
      <c r="F301" s="130"/>
      <c r="G301" s="130"/>
      <c r="H301" s="130"/>
      <c r="I301" s="130"/>
      <c r="J301" s="130"/>
      <c r="K301" s="130"/>
      <c r="L301" s="130"/>
      <c r="M301" s="130"/>
      <c r="N301" s="130"/>
      <c r="O301" s="130"/>
      <c r="P301" s="130"/>
      <c r="Q301" s="130"/>
      <c r="R301" s="130"/>
      <c r="S301" s="130"/>
      <c r="T301" s="130"/>
      <c r="U301" s="130"/>
      <c r="V301" s="130"/>
      <c r="W301" s="130"/>
      <c r="X301" s="130"/>
      <c r="Y301" s="130"/>
      <c r="Z301" s="130"/>
      <c r="AA301" s="130"/>
      <c r="AB301" s="23"/>
      <c r="AC301" s="23"/>
      <c r="AD301" s="23"/>
      <c r="AE301" s="23"/>
      <c r="AF301" s="23"/>
      <c r="AG301" s="23"/>
      <c r="AH301" s="26"/>
      <c r="AI301" s="26"/>
      <c r="AJ301" s="26"/>
      <c r="AK301" s="26"/>
      <c r="AL301" s="26"/>
      <c r="AM301" s="26"/>
      <c r="AN301" s="26"/>
      <c r="AO301" s="26"/>
      <c r="AP301" s="26"/>
      <c r="AQ301" s="23"/>
      <c r="AR301" s="23"/>
      <c r="AS301" s="23"/>
      <c r="AT301" s="23"/>
      <c r="AU301" s="135" t="s">
        <v>296</v>
      </c>
      <c r="AV301" s="132"/>
      <c r="AW301" s="132"/>
      <c r="AX301" s="132"/>
      <c r="AY301" s="132"/>
      <c r="AZ301" s="132"/>
      <c r="BA301" s="132"/>
      <c r="BB301" s="132"/>
      <c r="BC301" s="132"/>
      <c r="BD301" s="132"/>
      <c r="BE301" s="132"/>
      <c r="BF301" s="132"/>
    </row>
    <row r="302" spans="1:64" ht="12" customHeight="1" x14ac:dyDescent="0.2">
      <c r="AB302" s="23"/>
      <c r="AC302" s="23"/>
      <c r="AD302" s="23"/>
      <c r="AE302" s="23"/>
      <c r="AF302" s="23"/>
      <c r="AG302" s="23"/>
      <c r="AH302" s="27" t="s">
        <v>1</v>
      </c>
      <c r="AI302" s="27"/>
      <c r="AJ302" s="27"/>
      <c r="AK302" s="27"/>
      <c r="AL302" s="27"/>
      <c r="AM302" s="27"/>
      <c r="AN302" s="27"/>
      <c r="AO302" s="27"/>
      <c r="AP302" s="27"/>
      <c r="AQ302" s="23"/>
      <c r="AR302" s="23"/>
      <c r="AS302" s="23"/>
      <c r="AT302" s="23"/>
      <c r="AU302" s="27" t="s">
        <v>160</v>
      </c>
      <c r="AV302" s="27"/>
      <c r="AW302" s="27"/>
      <c r="AX302" s="27"/>
      <c r="AY302" s="27"/>
      <c r="AZ302" s="27"/>
      <c r="BA302" s="27"/>
      <c r="BB302" s="27"/>
      <c r="BC302" s="27"/>
      <c r="BD302" s="27"/>
      <c r="BE302" s="27"/>
      <c r="BF302" s="27"/>
    </row>
  </sheetData>
  <mergeCells count="2229">
    <mergeCell ref="BK255:BO255"/>
    <mergeCell ref="BP255:BS255"/>
    <mergeCell ref="A255:M255"/>
    <mergeCell ref="N255:U255"/>
    <mergeCell ref="V255:Z255"/>
    <mergeCell ref="AA255:AE255"/>
    <mergeCell ref="AF255:AI255"/>
    <mergeCell ref="AJ255:AN255"/>
    <mergeCell ref="AO255:AR255"/>
    <mergeCell ref="AK245:AO245"/>
    <mergeCell ref="AP245:AT245"/>
    <mergeCell ref="AU245:AY245"/>
    <mergeCell ref="AZ245:BD245"/>
    <mergeCell ref="A245:F245"/>
    <mergeCell ref="G245:S245"/>
    <mergeCell ref="T245:Z245"/>
    <mergeCell ref="AA245:AE245"/>
    <mergeCell ref="AF245:AJ245"/>
    <mergeCell ref="BE236:BI236"/>
    <mergeCell ref="BJ236:BN236"/>
    <mergeCell ref="BO236:BS236"/>
    <mergeCell ref="A236:F236"/>
    <mergeCell ref="G236:S236"/>
    <mergeCell ref="T236:Z236"/>
    <mergeCell ref="AA236:AE236"/>
    <mergeCell ref="AF236:AJ236"/>
    <mergeCell ref="AK236:AO236"/>
    <mergeCell ref="AP236:AT236"/>
    <mergeCell ref="AU236:AY236"/>
    <mergeCell ref="AZ236:BD236"/>
    <mergeCell ref="BJ225:BL225"/>
    <mergeCell ref="AR225:AT225"/>
    <mergeCell ref="AU225:AW225"/>
    <mergeCell ref="AX225:AZ225"/>
    <mergeCell ref="BA225:BC225"/>
    <mergeCell ref="BD225:BF225"/>
    <mergeCell ref="BG225:BI225"/>
    <mergeCell ref="BJ224:BL224"/>
    <mergeCell ref="A225:C225"/>
    <mergeCell ref="D225:V225"/>
    <mergeCell ref="W225:Y225"/>
    <mergeCell ref="Z225:AB225"/>
    <mergeCell ref="AC225:AE225"/>
    <mergeCell ref="AF225:AH225"/>
    <mergeCell ref="AI225:AK225"/>
    <mergeCell ref="AL225:AN225"/>
    <mergeCell ref="AO225:AQ225"/>
    <mergeCell ref="AR224:AT224"/>
    <mergeCell ref="AU224:AW224"/>
    <mergeCell ref="AX224:AZ224"/>
    <mergeCell ref="BA224:BC224"/>
    <mergeCell ref="BD224:BF224"/>
    <mergeCell ref="BG224:BI224"/>
    <mergeCell ref="BJ223:BL223"/>
    <mergeCell ref="A224:C224"/>
    <mergeCell ref="D224:V224"/>
    <mergeCell ref="W224:Y224"/>
    <mergeCell ref="Z224:AB224"/>
    <mergeCell ref="AC224:AE224"/>
    <mergeCell ref="AF224:AH224"/>
    <mergeCell ref="AI224:AK224"/>
    <mergeCell ref="AL224:AN224"/>
    <mergeCell ref="AO224:AQ224"/>
    <mergeCell ref="AR223:AT223"/>
    <mergeCell ref="AU223:AW223"/>
    <mergeCell ref="AX223:AZ223"/>
    <mergeCell ref="BA223:BC223"/>
    <mergeCell ref="BD223:BF223"/>
    <mergeCell ref="BG223:BI223"/>
    <mergeCell ref="A223:C223"/>
    <mergeCell ref="D223:V223"/>
    <mergeCell ref="W223:Y223"/>
    <mergeCell ref="Z223:AB223"/>
    <mergeCell ref="AC223:AE223"/>
    <mergeCell ref="AO213:AS213"/>
    <mergeCell ref="AT213:AX213"/>
    <mergeCell ref="AY213:BC213"/>
    <mergeCell ref="BD213:BH213"/>
    <mergeCell ref="BI213:BM213"/>
    <mergeCell ref="BN213:BR213"/>
    <mergeCell ref="AT212:AX212"/>
    <mergeCell ref="AY212:BC212"/>
    <mergeCell ref="BD212:BH212"/>
    <mergeCell ref="BI212:BM212"/>
    <mergeCell ref="BN212:BR212"/>
    <mergeCell ref="A213:T213"/>
    <mergeCell ref="U213:Y213"/>
    <mergeCell ref="Z213:AD213"/>
    <mergeCell ref="AE213:AI213"/>
    <mergeCell ref="AJ213:AN213"/>
    <mergeCell ref="A212:T212"/>
    <mergeCell ref="U212:Y212"/>
    <mergeCell ref="Z212:AD212"/>
    <mergeCell ref="AE212:AI212"/>
    <mergeCell ref="AJ212:AN212"/>
    <mergeCell ref="AO212:AS212"/>
    <mergeCell ref="AO211:AS211"/>
    <mergeCell ref="AT211:AX211"/>
    <mergeCell ref="AY211:BC211"/>
    <mergeCell ref="BD211:BH211"/>
    <mergeCell ref="BI211:BM211"/>
    <mergeCell ref="BN211:BR211"/>
    <mergeCell ref="AT210:AX210"/>
    <mergeCell ref="AY210:BC210"/>
    <mergeCell ref="BD210:BH210"/>
    <mergeCell ref="BI210:BM210"/>
    <mergeCell ref="BN210:BR210"/>
    <mergeCell ref="A211:T211"/>
    <mergeCell ref="U211:Y211"/>
    <mergeCell ref="Z211:AD211"/>
    <mergeCell ref="AE211:AI211"/>
    <mergeCell ref="AJ211:AN211"/>
    <mergeCell ref="AY209:BC209"/>
    <mergeCell ref="BD209:BH209"/>
    <mergeCell ref="BI209:BM209"/>
    <mergeCell ref="BN209:BR209"/>
    <mergeCell ref="A210:T210"/>
    <mergeCell ref="U210:Y210"/>
    <mergeCell ref="Z210:AD210"/>
    <mergeCell ref="AE210:AI210"/>
    <mergeCell ref="AJ210:AN210"/>
    <mergeCell ref="AO210:AS210"/>
    <mergeCell ref="BD208:BH208"/>
    <mergeCell ref="BI208:BM208"/>
    <mergeCell ref="BN208:BR208"/>
    <mergeCell ref="A209:T209"/>
    <mergeCell ref="U209:Y209"/>
    <mergeCell ref="Z209:AD209"/>
    <mergeCell ref="AE209:AI209"/>
    <mergeCell ref="AJ209:AN209"/>
    <mergeCell ref="AO209:AS209"/>
    <mergeCell ref="AT209:AX209"/>
    <mergeCell ref="Z208:AD208"/>
    <mergeCell ref="AE208:AI208"/>
    <mergeCell ref="AJ208:AN208"/>
    <mergeCell ref="AO208:AS208"/>
    <mergeCell ref="AT208:AX208"/>
    <mergeCell ref="AY208:BC208"/>
    <mergeCell ref="A207:T207"/>
    <mergeCell ref="U207:Y207"/>
    <mergeCell ref="Z207:AD207"/>
    <mergeCell ref="AE207:AI207"/>
    <mergeCell ref="AJ207:AN207"/>
    <mergeCell ref="AO207:AS207"/>
    <mergeCell ref="AT207:AX207"/>
    <mergeCell ref="AY207:BC207"/>
    <mergeCell ref="BD207:BH207"/>
    <mergeCell ref="BE198:BI198"/>
    <mergeCell ref="BE197:BI197"/>
    <mergeCell ref="A198:C198"/>
    <mergeCell ref="D198:P198"/>
    <mergeCell ref="Q198:U198"/>
    <mergeCell ref="V198:AE198"/>
    <mergeCell ref="AF198:AJ198"/>
    <mergeCell ref="AK198:AO198"/>
    <mergeCell ref="AP198:AT198"/>
    <mergeCell ref="AU198:AY198"/>
    <mergeCell ref="AZ198:BD198"/>
    <mergeCell ref="BE196:BI196"/>
    <mergeCell ref="A197:C197"/>
    <mergeCell ref="D197:P197"/>
    <mergeCell ref="Q197:U197"/>
    <mergeCell ref="V197:AE197"/>
    <mergeCell ref="AF197:AJ197"/>
    <mergeCell ref="AK197:AO197"/>
    <mergeCell ref="AP197:AT197"/>
    <mergeCell ref="AU197:AY197"/>
    <mergeCell ref="AZ197:BD197"/>
    <mergeCell ref="BE195:BI195"/>
    <mergeCell ref="A196:C196"/>
    <mergeCell ref="D196:P196"/>
    <mergeCell ref="Q196:U196"/>
    <mergeCell ref="V196:AE196"/>
    <mergeCell ref="AF196:AJ196"/>
    <mergeCell ref="AK196:AO196"/>
    <mergeCell ref="AP196:AT196"/>
    <mergeCell ref="AU196:AY196"/>
    <mergeCell ref="AZ196:BD196"/>
    <mergeCell ref="BE194:BI194"/>
    <mergeCell ref="A195:C195"/>
    <mergeCell ref="D195:P195"/>
    <mergeCell ref="Q195:U195"/>
    <mergeCell ref="V195:AE195"/>
    <mergeCell ref="AF195:AJ195"/>
    <mergeCell ref="AK195:AO195"/>
    <mergeCell ref="AP195:AT195"/>
    <mergeCell ref="AU195:AY195"/>
    <mergeCell ref="AZ195:BD195"/>
    <mergeCell ref="BE193:BI193"/>
    <mergeCell ref="A194:C194"/>
    <mergeCell ref="D194:P194"/>
    <mergeCell ref="Q194:U194"/>
    <mergeCell ref="V194:AE194"/>
    <mergeCell ref="AF194:AJ194"/>
    <mergeCell ref="AK194:AO194"/>
    <mergeCell ref="AP194:AT194"/>
    <mergeCell ref="AU194:AY194"/>
    <mergeCell ref="AZ194:BD194"/>
    <mergeCell ref="BE192:BI192"/>
    <mergeCell ref="A193:C193"/>
    <mergeCell ref="D193:P193"/>
    <mergeCell ref="Q193:U193"/>
    <mergeCell ref="V193:AE193"/>
    <mergeCell ref="AF193:AJ193"/>
    <mergeCell ref="AK193:AO193"/>
    <mergeCell ref="AP193:AT193"/>
    <mergeCell ref="AU193:AY193"/>
    <mergeCell ref="AZ193:BD193"/>
    <mergeCell ref="BE191:BI191"/>
    <mergeCell ref="A192:C192"/>
    <mergeCell ref="D192:P192"/>
    <mergeCell ref="Q192:U192"/>
    <mergeCell ref="V192:AE192"/>
    <mergeCell ref="AF192:AJ192"/>
    <mergeCell ref="AK192:AO192"/>
    <mergeCell ref="AP192:AT192"/>
    <mergeCell ref="AU192:AY192"/>
    <mergeCell ref="AZ192:BD192"/>
    <mergeCell ref="BE190:BI190"/>
    <mergeCell ref="A191:C191"/>
    <mergeCell ref="D191:P191"/>
    <mergeCell ref="Q191:U191"/>
    <mergeCell ref="V191:AE191"/>
    <mergeCell ref="AF191:AJ191"/>
    <mergeCell ref="AK191:AO191"/>
    <mergeCell ref="AP191:AT191"/>
    <mergeCell ref="AU191:AY191"/>
    <mergeCell ref="AZ191:BD191"/>
    <mergeCell ref="BE189:BI189"/>
    <mergeCell ref="A190:C190"/>
    <mergeCell ref="D190:P190"/>
    <mergeCell ref="Q190:U190"/>
    <mergeCell ref="V190:AE190"/>
    <mergeCell ref="AF190:AJ190"/>
    <mergeCell ref="AK190:AO190"/>
    <mergeCell ref="AP190:AT190"/>
    <mergeCell ref="AU190:AY190"/>
    <mergeCell ref="AZ190:BD190"/>
    <mergeCell ref="BE188:BI188"/>
    <mergeCell ref="A189:C189"/>
    <mergeCell ref="D189:P189"/>
    <mergeCell ref="Q189:U189"/>
    <mergeCell ref="V189:AE189"/>
    <mergeCell ref="AF189:AJ189"/>
    <mergeCell ref="AK189:AO189"/>
    <mergeCell ref="AP189:AT189"/>
    <mergeCell ref="AU189:AY189"/>
    <mergeCell ref="AZ189:BD189"/>
    <mergeCell ref="BE187:BI187"/>
    <mergeCell ref="A188:C188"/>
    <mergeCell ref="D188:P188"/>
    <mergeCell ref="Q188:U188"/>
    <mergeCell ref="V188:AE188"/>
    <mergeCell ref="AF188:AJ188"/>
    <mergeCell ref="AK188:AO188"/>
    <mergeCell ref="AP188:AT188"/>
    <mergeCell ref="AU188:AY188"/>
    <mergeCell ref="AZ188:BD188"/>
    <mergeCell ref="BE186:BI186"/>
    <mergeCell ref="A187:C187"/>
    <mergeCell ref="D187:P187"/>
    <mergeCell ref="Q187:U187"/>
    <mergeCell ref="V187:AE187"/>
    <mergeCell ref="AF187:AJ187"/>
    <mergeCell ref="AK187:AO187"/>
    <mergeCell ref="AP187:AT187"/>
    <mergeCell ref="AU187:AY187"/>
    <mergeCell ref="AZ187:BD187"/>
    <mergeCell ref="BE185:BI185"/>
    <mergeCell ref="A186:C186"/>
    <mergeCell ref="D186:P186"/>
    <mergeCell ref="Q186:U186"/>
    <mergeCell ref="V186:AE186"/>
    <mergeCell ref="AF186:AJ186"/>
    <mergeCell ref="AK186:AO186"/>
    <mergeCell ref="AP186:AT186"/>
    <mergeCell ref="AU186:AY186"/>
    <mergeCell ref="AZ186:BD186"/>
    <mergeCell ref="BE184:BI184"/>
    <mergeCell ref="A185:C185"/>
    <mergeCell ref="D185:P185"/>
    <mergeCell ref="Q185:U185"/>
    <mergeCell ref="V185:AE185"/>
    <mergeCell ref="AF185:AJ185"/>
    <mergeCell ref="AK185:AO185"/>
    <mergeCell ref="AP185:AT185"/>
    <mergeCell ref="AU185:AY185"/>
    <mergeCell ref="AZ185:BD185"/>
    <mergeCell ref="BE183:BI183"/>
    <mergeCell ref="A184:C184"/>
    <mergeCell ref="D184:P184"/>
    <mergeCell ref="Q184:U184"/>
    <mergeCell ref="V184:AE184"/>
    <mergeCell ref="AF184:AJ184"/>
    <mergeCell ref="AK184:AO184"/>
    <mergeCell ref="AP184:AT184"/>
    <mergeCell ref="AU184:AY184"/>
    <mergeCell ref="AZ184:BD184"/>
    <mergeCell ref="BE182:BI182"/>
    <mergeCell ref="A183:C183"/>
    <mergeCell ref="D183:P183"/>
    <mergeCell ref="Q183:U183"/>
    <mergeCell ref="V183:AE183"/>
    <mergeCell ref="AF183:AJ183"/>
    <mergeCell ref="AK183:AO183"/>
    <mergeCell ref="AP183:AT183"/>
    <mergeCell ref="AU183:AY183"/>
    <mergeCell ref="AZ183:BD183"/>
    <mergeCell ref="BE181:BI181"/>
    <mergeCell ref="A182:C182"/>
    <mergeCell ref="D182:P182"/>
    <mergeCell ref="Q182:U182"/>
    <mergeCell ref="V182:AE182"/>
    <mergeCell ref="AF182:AJ182"/>
    <mergeCell ref="AK182:AO182"/>
    <mergeCell ref="AP182:AT182"/>
    <mergeCell ref="AU182:AY182"/>
    <mergeCell ref="AZ182:BD182"/>
    <mergeCell ref="V181:AE181"/>
    <mergeCell ref="AF181:AJ181"/>
    <mergeCell ref="AK181:AO181"/>
    <mergeCell ref="AP181:AT181"/>
    <mergeCell ref="AU181:AY181"/>
    <mergeCell ref="AZ181:BD181"/>
    <mergeCell ref="A180:C180"/>
    <mergeCell ref="D180:P180"/>
    <mergeCell ref="Q180:U180"/>
    <mergeCell ref="V180:AE180"/>
    <mergeCell ref="AF180:AJ180"/>
    <mergeCell ref="AK180:AO180"/>
    <mergeCell ref="AP180:AT180"/>
    <mergeCell ref="AU180:AY180"/>
    <mergeCell ref="AZ180:BD180"/>
    <mergeCell ref="BE172:BI172"/>
    <mergeCell ref="BJ172:BN172"/>
    <mergeCell ref="BO172:BS172"/>
    <mergeCell ref="BT172:BX172"/>
    <mergeCell ref="BT171:BX171"/>
    <mergeCell ref="A172:C172"/>
    <mergeCell ref="D172:P172"/>
    <mergeCell ref="Q172:U172"/>
    <mergeCell ref="V172:AE172"/>
    <mergeCell ref="AF172:AJ172"/>
    <mergeCell ref="AK172:AO172"/>
    <mergeCell ref="AP172:AT172"/>
    <mergeCell ref="AU172:AY172"/>
    <mergeCell ref="AZ172:BD172"/>
    <mergeCell ref="AP171:AT171"/>
    <mergeCell ref="AU171:AY171"/>
    <mergeCell ref="AZ171:BD171"/>
    <mergeCell ref="BE171:BI171"/>
    <mergeCell ref="BJ171:BN171"/>
    <mergeCell ref="BO171:BS171"/>
    <mergeCell ref="BE170:BI170"/>
    <mergeCell ref="BJ170:BN170"/>
    <mergeCell ref="BO170:BS170"/>
    <mergeCell ref="BT170:BX170"/>
    <mergeCell ref="A171:C171"/>
    <mergeCell ref="D171:P171"/>
    <mergeCell ref="Q171:U171"/>
    <mergeCell ref="V171:AE171"/>
    <mergeCell ref="AF171:AJ171"/>
    <mergeCell ref="AK171:AO171"/>
    <mergeCell ref="BT169:BX169"/>
    <mergeCell ref="A170:C170"/>
    <mergeCell ref="D170:P170"/>
    <mergeCell ref="Q170:U170"/>
    <mergeCell ref="V170:AE170"/>
    <mergeCell ref="AF170:AJ170"/>
    <mergeCell ref="AK170:AO170"/>
    <mergeCell ref="AP170:AT170"/>
    <mergeCell ref="AU170:AY170"/>
    <mergeCell ref="AZ170:BD170"/>
    <mergeCell ref="AP169:AT169"/>
    <mergeCell ref="AU169:AY169"/>
    <mergeCell ref="AZ169:BD169"/>
    <mergeCell ref="BE169:BI169"/>
    <mergeCell ref="BJ169:BN169"/>
    <mergeCell ref="BO169:BS169"/>
    <mergeCell ref="BE168:BI168"/>
    <mergeCell ref="BJ168:BN168"/>
    <mergeCell ref="BO168:BS168"/>
    <mergeCell ref="BT168:BX168"/>
    <mergeCell ref="A169:C169"/>
    <mergeCell ref="D169:P169"/>
    <mergeCell ref="Q169:U169"/>
    <mergeCell ref="V169:AE169"/>
    <mergeCell ref="AF169:AJ169"/>
    <mergeCell ref="AK169:AO169"/>
    <mergeCell ref="BT167:BX167"/>
    <mergeCell ref="A168:C168"/>
    <mergeCell ref="D168:P168"/>
    <mergeCell ref="Q168:U168"/>
    <mergeCell ref="V168:AE168"/>
    <mergeCell ref="AF168:AJ168"/>
    <mergeCell ref="AK168:AO168"/>
    <mergeCell ref="AP168:AT168"/>
    <mergeCell ref="AU168:AY168"/>
    <mergeCell ref="AZ168:BD168"/>
    <mergeCell ref="AP167:AT167"/>
    <mergeCell ref="AU167:AY167"/>
    <mergeCell ref="AZ167:BD167"/>
    <mergeCell ref="BE167:BI167"/>
    <mergeCell ref="BJ167:BN167"/>
    <mergeCell ref="BO167:BS167"/>
    <mergeCell ref="BE166:BI166"/>
    <mergeCell ref="BJ166:BN166"/>
    <mergeCell ref="BO166:BS166"/>
    <mergeCell ref="BT166:BX166"/>
    <mergeCell ref="A167:C167"/>
    <mergeCell ref="D167:P167"/>
    <mergeCell ref="Q167:U167"/>
    <mergeCell ref="V167:AE167"/>
    <mergeCell ref="AF167:AJ167"/>
    <mergeCell ref="AK167:AO167"/>
    <mergeCell ref="BT165:BX165"/>
    <mergeCell ref="A166:C166"/>
    <mergeCell ref="D166:P166"/>
    <mergeCell ref="Q166:U166"/>
    <mergeCell ref="V166:AE166"/>
    <mergeCell ref="AF166:AJ166"/>
    <mergeCell ref="AK166:AO166"/>
    <mergeCell ref="AP166:AT166"/>
    <mergeCell ref="AU166:AY166"/>
    <mergeCell ref="AZ166:BD166"/>
    <mergeCell ref="AP165:AT165"/>
    <mergeCell ref="AU165:AY165"/>
    <mergeCell ref="AZ165:BD165"/>
    <mergeCell ref="BE165:BI165"/>
    <mergeCell ref="BJ165:BN165"/>
    <mergeCell ref="BO165:BS165"/>
    <mergeCell ref="BE164:BI164"/>
    <mergeCell ref="BJ164:BN164"/>
    <mergeCell ref="BO164:BS164"/>
    <mergeCell ref="BT164:BX164"/>
    <mergeCell ref="A165:C165"/>
    <mergeCell ref="D165:P165"/>
    <mergeCell ref="Q165:U165"/>
    <mergeCell ref="V165:AE165"/>
    <mergeCell ref="AF165:AJ165"/>
    <mergeCell ref="AK165:AO165"/>
    <mergeCell ref="BT163:BX163"/>
    <mergeCell ref="A164:C164"/>
    <mergeCell ref="D164:P164"/>
    <mergeCell ref="Q164:U164"/>
    <mergeCell ref="V164:AE164"/>
    <mergeCell ref="AF164:AJ164"/>
    <mergeCell ref="AK164:AO164"/>
    <mergeCell ref="AP164:AT164"/>
    <mergeCell ref="AU164:AY164"/>
    <mergeCell ref="AZ164:BD164"/>
    <mergeCell ref="AP163:AT163"/>
    <mergeCell ref="AU163:AY163"/>
    <mergeCell ref="AZ163:BD163"/>
    <mergeCell ref="BE163:BI163"/>
    <mergeCell ref="BJ163:BN163"/>
    <mergeCell ref="BO163:BS163"/>
    <mergeCell ref="BE162:BI162"/>
    <mergeCell ref="BJ162:BN162"/>
    <mergeCell ref="BO162:BS162"/>
    <mergeCell ref="BT162:BX162"/>
    <mergeCell ref="A163:C163"/>
    <mergeCell ref="D163:P163"/>
    <mergeCell ref="Q163:U163"/>
    <mergeCell ref="V163:AE163"/>
    <mergeCell ref="AF163:AJ163"/>
    <mergeCell ref="AK163:AO163"/>
    <mergeCell ref="BT161:BX161"/>
    <mergeCell ref="A162:C162"/>
    <mergeCell ref="D162:P162"/>
    <mergeCell ref="Q162:U162"/>
    <mergeCell ref="V162:AE162"/>
    <mergeCell ref="AF162:AJ162"/>
    <mergeCell ref="AK162:AO162"/>
    <mergeCell ref="AP162:AT162"/>
    <mergeCell ref="AU162:AY162"/>
    <mergeCell ref="AZ162:BD162"/>
    <mergeCell ref="AP161:AT161"/>
    <mergeCell ref="AU161:AY161"/>
    <mergeCell ref="AZ161:BD161"/>
    <mergeCell ref="BE161:BI161"/>
    <mergeCell ref="BJ161:BN161"/>
    <mergeCell ref="BO161:BS161"/>
    <mergeCell ref="BE160:BI160"/>
    <mergeCell ref="BJ160:BN160"/>
    <mergeCell ref="BO160:BS160"/>
    <mergeCell ref="BT160:BX160"/>
    <mergeCell ref="A161:C161"/>
    <mergeCell ref="D161:P161"/>
    <mergeCell ref="Q161:U161"/>
    <mergeCell ref="V161:AE161"/>
    <mergeCell ref="AF161:AJ161"/>
    <mergeCell ref="AK161:AO161"/>
    <mergeCell ref="BT159:BX159"/>
    <mergeCell ref="A160:C160"/>
    <mergeCell ref="D160:P160"/>
    <mergeCell ref="Q160:U160"/>
    <mergeCell ref="V160:AE160"/>
    <mergeCell ref="AF160:AJ160"/>
    <mergeCell ref="AK160:AO160"/>
    <mergeCell ref="AP160:AT160"/>
    <mergeCell ref="AU160:AY160"/>
    <mergeCell ref="AZ160:BD160"/>
    <mergeCell ref="AP159:AT159"/>
    <mergeCell ref="AU159:AY159"/>
    <mergeCell ref="AZ159:BD159"/>
    <mergeCell ref="BE159:BI159"/>
    <mergeCell ref="BJ159:BN159"/>
    <mergeCell ref="BO159:BS159"/>
    <mergeCell ref="BE158:BI158"/>
    <mergeCell ref="BJ158:BN158"/>
    <mergeCell ref="BO158:BS158"/>
    <mergeCell ref="BT158:BX158"/>
    <mergeCell ref="A159:C159"/>
    <mergeCell ref="D159:P159"/>
    <mergeCell ref="Q159:U159"/>
    <mergeCell ref="V159:AE159"/>
    <mergeCell ref="AF159:AJ159"/>
    <mergeCell ref="AK159:AO159"/>
    <mergeCell ref="BT157:BX157"/>
    <mergeCell ref="A158:C158"/>
    <mergeCell ref="D158:P158"/>
    <mergeCell ref="Q158:U158"/>
    <mergeCell ref="V158:AE158"/>
    <mergeCell ref="AF158:AJ158"/>
    <mergeCell ref="AK158:AO158"/>
    <mergeCell ref="AP158:AT158"/>
    <mergeCell ref="AU158:AY158"/>
    <mergeCell ref="AZ158:BD158"/>
    <mergeCell ref="AP157:AT157"/>
    <mergeCell ref="AU157:AY157"/>
    <mergeCell ref="AZ157:BD157"/>
    <mergeCell ref="BE157:BI157"/>
    <mergeCell ref="BJ157:BN157"/>
    <mergeCell ref="BO157:BS157"/>
    <mergeCell ref="BE156:BI156"/>
    <mergeCell ref="BJ156:BN156"/>
    <mergeCell ref="BO156:BS156"/>
    <mergeCell ref="BT156:BX156"/>
    <mergeCell ref="A157:C157"/>
    <mergeCell ref="D157:P157"/>
    <mergeCell ref="Q157:U157"/>
    <mergeCell ref="V157:AE157"/>
    <mergeCell ref="AF157:AJ157"/>
    <mergeCell ref="AK157:AO157"/>
    <mergeCell ref="BT155:BX155"/>
    <mergeCell ref="A156:C156"/>
    <mergeCell ref="D156:P156"/>
    <mergeCell ref="Q156:U156"/>
    <mergeCell ref="V156:AE156"/>
    <mergeCell ref="AF156:AJ156"/>
    <mergeCell ref="AK156:AO156"/>
    <mergeCell ref="AP156:AT156"/>
    <mergeCell ref="AU156:AY156"/>
    <mergeCell ref="AZ156:BD156"/>
    <mergeCell ref="AP155:AT155"/>
    <mergeCell ref="AU155:AY155"/>
    <mergeCell ref="AZ155:BD155"/>
    <mergeCell ref="BE155:BI155"/>
    <mergeCell ref="BJ155:BN155"/>
    <mergeCell ref="BO155:BS155"/>
    <mergeCell ref="BE154:BI154"/>
    <mergeCell ref="BJ154:BN154"/>
    <mergeCell ref="BO154:BS154"/>
    <mergeCell ref="BT154:BX154"/>
    <mergeCell ref="A155:C155"/>
    <mergeCell ref="D155:P155"/>
    <mergeCell ref="Q155:U155"/>
    <mergeCell ref="V155:AE155"/>
    <mergeCell ref="AF155:AJ155"/>
    <mergeCell ref="AK155:AO155"/>
    <mergeCell ref="A154:C154"/>
    <mergeCell ref="D154:P154"/>
    <mergeCell ref="Q154:U154"/>
    <mergeCell ref="V154:AE154"/>
    <mergeCell ref="AF154:AJ154"/>
    <mergeCell ref="AK154:AO154"/>
    <mergeCell ref="AP154:AT154"/>
    <mergeCell ref="AU154:AY154"/>
    <mergeCell ref="AZ154:BD154"/>
    <mergeCell ref="BD144:BH144"/>
    <mergeCell ref="BD143:BH143"/>
    <mergeCell ref="A144:C144"/>
    <mergeCell ref="D144:T144"/>
    <mergeCell ref="U144:Y144"/>
    <mergeCell ref="Z144:AD144"/>
    <mergeCell ref="AE144:AI144"/>
    <mergeCell ref="AJ144:AN144"/>
    <mergeCell ref="AO144:AS144"/>
    <mergeCell ref="AT144:AX144"/>
    <mergeCell ref="AY144:BC144"/>
    <mergeCell ref="BD142:BH142"/>
    <mergeCell ref="A143:C143"/>
    <mergeCell ref="D143:T143"/>
    <mergeCell ref="U143:Y143"/>
    <mergeCell ref="Z143:AD143"/>
    <mergeCell ref="AE143:AI143"/>
    <mergeCell ref="AJ143:AN143"/>
    <mergeCell ref="AO143:AS143"/>
    <mergeCell ref="AT143:AX143"/>
    <mergeCell ref="AY143:BC143"/>
    <mergeCell ref="BD141:BH141"/>
    <mergeCell ref="A142:C142"/>
    <mergeCell ref="D142:T142"/>
    <mergeCell ref="U142:Y142"/>
    <mergeCell ref="Z142:AD142"/>
    <mergeCell ref="AE142:AI142"/>
    <mergeCell ref="AJ142:AN142"/>
    <mergeCell ref="AO142:AS142"/>
    <mergeCell ref="AT142:AX142"/>
    <mergeCell ref="AY142:BC142"/>
    <mergeCell ref="A141:C141"/>
    <mergeCell ref="D141:T141"/>
    <mergeCell ref="U141:Y141"/>
    <mergeCell ref="Z141:AD141"/>
    <mergeCell ref="AE141:AI141"/>
    <mergeCell ref="BU132:BY132"/>
    <mergeCell ref="AS132:AW132"/>
    <mergeCell ref="AX132:BA132"/>
    <mergeCell ref="BB132:BF132"/>
    <mergeCell ref="BG132:BK132"/>
    <mergeCell ref="BL132:BP132"/>
    <mergeCell ref="BQ132:BT132"/>
    <mergeCell ref="BL131:BP131"/>
    <mergeCell ref="BQ131:BT131"/>
    <mergeCell ref="BU131:BY131"/>
    <mergeCell ref="A132:C132"/>
    <mergeCell ref="D132:T132"/>
    <mergeCell ref="U132:Y132"/>
    <mergeCell ref="Z132:AD132"/>
    <mergeCell ref="AE132:AH132"/>
    <mergeCell ref="AI132:AM132"/>
    <mergeCell ref="AN132:AR132"/>
    <mergeCell ref="AI131:AM131"/>
    <mergeCell ref="AN131:AR131"/>
    <mergeCell ref="AS131:AW131"/>
    <mergeCell ref="AX131:BA131"/>
    <mergeCell ref="BB131:BF131"/>
    <mergeCell ref="BG131:BK131"/>
    <mergeCell ref="BB130:BF130"/>
    <mergeCell ref="BG130:BK130"/>
    <mergeCell ref="BL130:BP130"/>
    <mergeCell ref="BQ130:BT130"/>
    <mergeCell ref="BU130:BY130"/>
    <mergeCell ref="A131:C131"/>
    <mergeCell ref="D131:T131"/>
    <mergeCell ref="U131:Y131"/>
    <mergeCell ref="Z131:AD131"/>
    <mergeCell ref="AE131:AH131"/>
    <mergeCell ref="BU129:BY129"/>
    <mergeCell ref="A130:C130"/>
    <mergeCell ref="D130:T130"/>
    <mergeCell ref="U130:Y130"/>
    <mergeCell ref="Z130:AD130"/>
    <mergeCell ref="AE130:AH130"/>
    <mergeCell ref="AI130:AM130"/>
    <mergeCell ref="AN130:AR130"/>
    <mergeCell ref="AS130:AW130"/>
    <mergeCell ref="AX130:BA130"/>
    <mergeCell ref="AS129:AW129"/>
    <mergeCell ref="AX129:BA129"/>
    <mergeCell ref="BB129:BF129"/>
    <mergeCell ref="BG129:BK129"/>
    <mergeCell ref="BL129:BP129"/>
    <mergeCell ref="BQ129:BT129"/>
    <mergeCell ref="A129:C129"/>
    <mergeCell ref="D129:T129"/>
    <mergeCell ref="U129:Y129"/>
    <mergeCell ref="Z129:AD129"/>
    <mergeCell ref="AE129:AH129"/>
    <mergeCell ref="AI129:AM129"/>
    <mergeCell ref="AN129:AR129"/>
    <mergeCell ref="AW110:BA110"/>
    <mergeCell ref="BB110:BF110"/>
    <mergeCell ref="BG110:BK110"/>
    <mergeCell ref="AW109:BA109"/>
    <mergeCell ref="BB109:BF109"/>
    <mergeCell ref="BG109:BK109"/>
    <mergeCell ref="A110:D110"/>
    <mergeCell ref="E110:W110"/>
    <mergeCell ref="X110:AB110"/>
    <mergeCell ref="AC110:AG110"/>
    <mergeCell ref="AH110:AL110"/>
    <mergeCell ref="AM110:AQ110"/>
    <mergeCell ref="AR110:AV110"/>
    <mergeCell ref="AW108:BA108"/>
    <mergeCell ref="BB108:BF108"/>
    <mergeCell ref="BG108:BK108"/>
    <mergeCell ref="A109:D109"/>
    <mergeCell ref="E109:W109"/>
    <mergeCell ref="X109:AB109"/>
    <mergeCell ref="AC109:AG109"/>
    <mergeCell ref="AH109:AL109"/>
    <mergeCell ref="AM109:AQ109"/>
    <mergeCell ref="AR109:AV109"/>
    <mergeCell ref="AW107:BA107"/>
    <mergeCell ref="BB107:BF107"/>
    <mergeCell ref="BG107:BK107"/>
    <mergeCell ref="A108:D108"/>
    <mergeCell ref="E108:W108"/>
    <mergeCell ref="X108:AB108"/>
    <mergeCell ref="AC108:AG108"/>
    <mergeCell ref="AH108:AL108"/>
    <mergeCell ref="AM108:AQ108"/>
    <mergeCell ref="AR108:AV108"/>
    <mergeCell ref="AW106:BA106"/>
    <mergeCell ref="BB106:BF106"/>
    <mergeCell ref="BG106:BK106"/>
    <mergeCell ref="A107:D107"/>
    <mergeCell ref="E107:W107"/>
    <mergeCell ref="X107:AB107"/>
    <mergeCell ref="AC107:AG107"/>
    <mergeCell ref="AH107:AL107"/>
    <mergeCell ref="AM107:AQ107"/>
    <mergeCell ref="AR107:AV107"/>
    <mergeCell ref="AW105:BA105"/>
    <mergeCell ref="BB105:BF105"/>
    <mergeCell ref="BG105:BK105"/>
    <mergeCell ref="A106:D106"/>
    <mergeCell ref="E106:W106"/>
    <mergeCell ref="X106:AB106"/>
    <mergeCell ref="AC106:AG106"/>
    <mergeCell ref="AH106:AL106"/>
    <mergeCell ref="AM106:AQ106"/>
    <mergeCell ref="AR106:AV106"/>
    <mergeCell ref="AW104:BA104"/>
    <mergeCell ref="BB104:BF104"/>
    <mergeCell ref="BG104:BK104"/>
    <mergeCell ref="A105:D105"/>
    <mergeCell ref="E105:W105"/>
    <mergeCell ref="X105:AB105"/>
    <mergeCell ref="AC105:AG105"/>
    <mergeCell ref="AH105:AL105"/>
    <mergeCell ref="AM105:AQ105"/>
    <mergeCell ref="AR105:AV105"/>
    <mergeCell ref="AW103:BA103"/>
    <mergeCell ref="BB103:BF103"/>
    <mergeCell ref="BG103:BK103"/>
    <mergeCell ref="A104:D104"/>
    <mergeCell ref="E104:W104"/>
    <mergeCell ref="X104:AB104"/>
    <mergeCell ref="AC104:AG104"/>
    <mergeCell ref="AH104:AL104"/>
    <mergeCell ref="AM104:AQ104"/>
    <mergeCell ref="AR104:AV104"/>
    <mergeCell ref="AW102:BA102"/>
    <mergeCell ref="BB102:BF102"/>
    <mergeCell ref="BG102:BK102"/>
    <mergeCell ref="A103:D103"/>
    <mergeCell ref="E103:W103"/>
    <mergeCell ref="X103:AB103"/>
    <mergeCell ref="AC103:AG103"/>
    <mergeCell ref="AH103:AL103"/>
    <mergeCell ref="AM103:AQ103"/>
    <mergeCell ref="AR103:AV103"/>
    <mergeCell ref="AW101:BA101"/>
    <mergeCell ref="BB101:BF101"/>
    <mergeCell ref="BG101:BK101"/>
    <mergeCell ref="A102:D102"/>
    <mergeCell ref="E102:W102"/>
    <mergeCell ref="X102:AB102"/>
    <mergeCell ref="AC102:AG102"/>
    <mergeCell ref="AH102:AL102"/>
    <mergeCell ref="AM102:AQ102"/>
    <mergeCell ref="AR102:AV102"/>
    <mergeCell ref="AW100:BA100"/>
    <mergeCell ref="BB100:BF100"/>
    <mergeCell ref="BG100:BK100"/>
    <mergeCell ref="A101:D101"/>
    <mergeCell ref="E101:W101"/>
    <mergeCell ref="X101:AB101"/>
    <mergeCell ref="AC101:AG101"/>
    <mergeCell ref="AH101:AL101"/>
    <mergeCell ref="AM101:AQ101"/>
    <mergeCell ref="AR101:AV101"/>
    <mergeCell ref="E100:W100"/>
    <mergeCell ref="X100:AB100"/>
    <mergeCell ref="AC100:AG100"/>
    <mergeCell ref="AH100:AL100"/>
    <mergeCell ref="AM100:AQ100"/>
    <mergeCell ref="AR100:AV100"/>
    <mergeCell ref="A99:D99"/>
    <mergeCell ref="E99:W99"/>
    <mergeCell ref="X99:AB99"/>
    <mergeCell ref="AC99:AG99"/>
    <mergeCell ref="AH99:AL99"/>
    <mergeCell ref="AM99:AQ99"/>
    <mergeCell ref="AR99:AV99"/>
    <mergeCell ref="BU82:BY82"/>
    <mergeCell ref="AS82:AW82"/>
    <mergeCell ref="AX82:BA82"/>
    <mergeCell ref="BB82:BF82"/>
    <mergeCell ref="BG82:BK82"/>
    <mergeCell ref="BL82:BP82"/>
    <mergeCell ref="BQ82:BT82"/>
    <mergeCell ref="BL81:BP81"/>
    <mergeCell ref="BQ81:BT81"/>
    <mergeCell ref="BU81:BY81"/>
    <mergeCell ref="A82:D82"/>
    <mergeCell ref="E82:T82"/>
    <mergeCell ref="U82:Y82"/>
    <mergeCell ref="Z82:AD82"/>
    <mergeCell ref="AE82:AH82"/>
    <mergeCell ref="AI82:AM82"/>
    <mergeCell ref="AN82:AR82"/>
    <mergeCell ref="AI81:AM81"/>
    <mergeCell ref="AN81:AR81"/>
    <mergeCell ref="AS81:AW81"/>
    <mergeCell ref="AX81:BA81"/>
    <mergeCell ref="BB81:BF81"/>
    <mergeCell ref="BG81:BK81"/>
    <mergeCell ref="BB80:BF80"/>
    <mergeCell ref="BG80:BK80"/>
    <mergeCell ref="BL80:BP80"/>
    <mergeCell ref="BQ80:BT80"/>
    <mergeCell ref="BU80:BY80"/>
    <mergeCell ref="A81:D81"/>
    <mergeCell ref="E81:T81"/>
    <mergeCell ref="U81:Y81"/>
    <mergeCell ref="Z81:AD81"/>
    <mergeCell ref="AE81:AH81"/>
    <mergeCell ref="BU79:BY79"/>
    <mergeCell ref="A80:D80"/>
    <mergeCell ref="E80:T80"/>
    <mergeCell ref="U80:Y80"/>
    <mergeCell ref="Z80:AD80"/>
    <mergeCell ref="AE80:AH80"/>
    <mergeCell ref="AI80:AM80"/>
    <mergeCell ref="AN80:AR80"/>
    <mergeCell ref="AS80:AW80"/>
    <mergeCell ref="AX80:BA80"/>
    <mergeCell ref="AS79:AW79"/>
    <mergeCell ref="AX79:BA79"/>
    <mergeCell ref="BB79:BF79"/>
    <mergeCell ref="BG79:BK79"/>
    <mergeCell ref="BL79:BP79"/>
    <mergeCell ref="BQ79:BT79"/>
    <mergeCell ref="BL78:BP78"/>
    <mergeCell ref="BQ78:BT78"/>
    <mergeCell ref="BU78:BY78"/>
    <mergeCell ref="A79:D79"/>
    <mergeCell ref="E79:T79"/>
    <mergeCell ref="U79:Y79"/>
    <mergeCell ref="Z79:AD79"/>
    <mergeCell ref="AE79:AH79"/>
    <mergeCell ref="AI79:AM79"/>
    <mergeCell ref="AN79:AR79"/>
    <mergeCell ref="AI78:AM78"/>
    <mergeCell ref="AN78:AR78"/>
    <mergeCell ref="AS78:AW78"/>
    <mergeCell ref="AX78:BA78"/>
    <mergeCell ref="BB78:BF78"/>
    <mergeCell ref="BG78:BK78"/>
    <mergeCell ref="BB77:BF77"/>
    <mergeCell ref="BG77:BK77"/>
    <mergeCell ref="BL77:BP77"/>
    <mergeCell ref="BQ77:BT77"/>
    <mergeCell ref="BU77:BY77"/>
    <mergeCell ref="A78:D78"/>
    <mergeCell ref="E78:T78"/>
    <mergeCell ref="U78:Y78"/>
    <mergeCell ref="Z78:AD78"/>
    <mergeCell ref="AE78:AH78"/>
    <mergeCell ref="BU76:BY76"/>
    <mergeCell ref="A77:D77"/>
    <mergeCell ref="E77:T77"/>
    <mergeCell ref="U77:Y77"/>
    <mergeCell ref="Z77:AD77"/>
    <mergeCell ref="AE77:AH77"/>
    <mergeCell ref="AI77:AM77"/>
    <mergeCell ref="AN77:AR77"/>
    <mergeCell ref="AS77:AW77"/>
    <mergeCell ref="AX77:BA77"/>
    <mergeCell ref="AS76:AW76"/>
    <mergeCell ref="AX76:BA76"/>
    <mergeCell ref="BB76:BF76"/>
    <mergeCell ref="BG76:BK76"/>
    <mergeCell ref="BL76:BP76"/>
    <mergeCell ref="BQ76:BT76"/>
    <mergeCell ref="BL75:BP75"/>
    <mergeCell ref="BQ75:BT75"/>
    <mergeCell ref="BU75:BY75"/>
    <mergeCell ref="A76:D76"/>
    <mergeCell ref="E76:T76"/>
    <mergeCell ref="U76:Y76"/>
    <mergeCell ref="Z76:AD76"/>
    <mergeCell ref="AE76:AH76"/>
    <mergeCell ref="AI76:AM76"/>
    <mergeCell ref="AN76:AR76"/>
    <mergeCell ref="AI75:AM75"/>
    <mergeCell ref="AN75:AR75"/>
    <mergeCell ref="AS75:AW75"/>
    <mergeCell ref="AX75:BA75"/>
    <mergeCell ref="BB75:BF75"/>
    <mergeCell ref="BG75:BK75"/>
    <mergeCell ref="BB74:BF74"/>
    <mergeCell ref="BG74:BK74"/>
    <mergeCell ref="BL74:BP74"/>
    <mergeCell ref="BQ74:BT74"/>
    <mergeCell ref="BU74:BY74"/>
    <mergeCell ref="A75:D75"/>
    <mergeCell ref="E75:T75"/>
    <mergeCell ref="U75:Y75"/>
    <mergeCell ref="Z75:AD75"/>
    <mergeCell ref="AE75:AH75"/>
    <mergeCell ref="BU73:BY73"/>
    <mergeCell ref="A74:D74"/>
    <mergeCell ref="E74:T74"/>
    <mergeCell ref="U74:Y74"/>
    <mergeCell ref="Z74:AD74"/>
    <mergeCell ref="AE74:AH74"/>
    <mergeCell ref="AI74:AM74"/>
    <mergeCell ref="AN74:AR74"/>
    <mergeCell ref="AS74:AW74"/>
    <mergeCell ref="AX74:BA74"/>
    <mergeCell ref="AS73:AW73"/>
    <mergeCell ref="AX73:BA73"/>
    <mergeCell ref="BB73:BF73"/>
    <mergeCell ref="BG73:BK73"/>
    <mergeCell ref="BL73:BP73"/>
    <mergeCell ref="BQ73:BT73"/>
    <mergeCell ref="BL72:BP72"/>
    <mergeCell ref="BQ72:BT72"/>
    <mergeCell ref="BU72:BY72"/>
    <mergeCell ref="A73:D73"/>
    <mergeCell ref="E73:T73"/>
    <mergeCell ref="U73:Y73"/>
    <mergeCell ref="Z73:AD73"/>
    <mergeCell ref="AE73:AH73"/>
    <mergeCell ref="AI73:AM73"/>
    <mergeCell ref="AN73:AR73"/>
    <mergeCell ref="AI72:AM72"/>
    <mergeCell ref="AN72:AR72"/>
    <mergeCell ref="AS72:AW72"/>
    <mergeCell ref="AX72:BA72"/>
    <mergeCell ref="BB72:BF72"/>
    <mergeCell ref="BG72:BK72"/>
    <mergeCell ref="BB71:BF71"/>
    <mergeCell ref="BG71:BK71"/>
    <mergeCell ref="BL71:BP71"/>
    <mergeCell ref="BQ71:BT71"/>
    <mergeCell ref="BU71:BY71"/>
    <mergeCell ref="A72:D72"/>
    <mergeCell ref="E72:T72"/>
    <mergeCell ref="U72:Y72"/>
    <mergeCell ref="Z72:AD72"/>
    <mergeCell ref="AE72:AH72"/>
    <mergeCell ref="A71:D71"/>
    <mergeCell ref="E71:T71"/>
    <mergeCell ref="U71:Y71"/>
    <mergeCell ref="Z71:AD71"/>
    <mergeCell ref="AE71:AH71"/>
    <mergeCell ref="AI71:AM71"/>
    <mergeCell ref="AN71:AR71"/>
    <mergeCell ref="AS71:AW71"/>
    <mergeCell ref="AX71:BA71"/>
    <mergeCell ref="BG60:BK60"/>
    <mergeCell ref="BG59:BK59"/>
    <mergeCell ref="A60:D60"/>
    <mergeCell ref="E60:W60"/>
    <mergeCell ref="X60:AB60"/>
    <mergeCell ref="AC60:AG60"/>
    <mergeCell ref="AH60:AL60"/>
    <mergeCell ref="AM60:AQ60"/>
    <mergeCell ref="AR60:AV60"/>
    <mergeCell ref="AW60:BA60"/>
    <mergeCell ref="BB60:BF60"/>
    <mergeCell ref="BG58:BK58"/>
    <mergeCell ref="A59:D59"/>
    <mergeCell ref="E59:W59"/>
    <mergeCell ref="X59:AB59"/>
    <mergeCell ref="AC59:AG59"/>
    <mergeCell ref="AH59:AL59"/>
    <mergeCell ref="AM59:AQ59"/>
    <mergeCell ref="AR59:AV59"/>
    <mergeCell ref="AW59:BA59"/>
    <mergeCell ref="BB59:BF59"/>
    <mergeCell ref="BG57:BK57"/>
    <mergeCell ref="A58:D58"/>
    <mergeCell ref="E58:W58"/>
    <mergeCell ref="X58:AB58"/>
    <mergeCell ref="AC58:AG58"/>
    <mergeCell ref="AH58:AL58"/>
    <mergeCell ref="AM58:AQ58"/>
    <mergeCell ref="AR58:AV58"/>
    <mergeCell ref="AW58:BA58"/>
    <mergeCell ref="BB58:BF58"/>
    <mergeCell ref="BG56:BK56"/>
    <mergeCell ref="A57:D57"/>
    <mergeCell ref="E57:W57"/>
    <mergeCell ref="X57:AB57"/>
    <mergeCell ref="AC57:AG57"/>
    <mergeCell ref="AH57:AL57"/>
    <mergeCell ref="AM57:AQ57"/>
    <mergeCell ref="AR57:AV57"/>
    <mergeCell ref="AW57:BA57"/>
    <mergeCell ref="BB57:BF57"/>
    <mergeCell ref="BG55:BK55"/>
    <mergeCell ref="A56:D56"/>
    <mergeCell ref="E56:W56"/>
    <mergeCell ref="X56:AB56"/>
    <mergeCell ref="AC56:AG56"/>
    <mergeCell ref="AH56:AL56"/>
    <mergeCell ref="AM56:AQ56"/>
    <mergeCell ref="AR56:AV56"/>
    <mergeCell ref="AW56:BA56"/>
    <mergeCell ref="BB56:BF56"/>
    <mergeCell ref="BG54:BK54"/>
    <mergeCell ref="A55:D55"/>
    <mergeCell ref="E55:W55"/>
    <mergeCell ref="X55:AB55"/>
    <mergeCell ref="AC55:AG55"/>
    <mergeCell ref="AH55:AL55"/>
    <mergeCell ref="AM55:AQ55"/>
    <mergeCell ref="AR55:AV55"/>
    <mergeCell ref="AW55:BA55"/>
    <mergeCell ref="BB55:BF55"/>
    <mergeCell ref="BG53:BK53"/>
    <mergeCell ref="A54:D54"/>
    <mergeCell ref="E54:W54"/>
    <mergeCell ref="X54:AB54"/>
    <mergeCell ref="AC54:AG54"/>
    <mergeCell ref="AH54:AL54"/>
    <mergeCell ref="AM54:AQ54"/>
    <mergeCell ref="AR54:AV54"/>
    <mergeCell ref="AW54:BA54"/>
    <mergeCell ref="BB54:BF54"/>
    <mergeCell ref="BG52:BK52"/>
    <mergeCell ref="A53:D53"/>
    <mergeCell ref="E53:W53"/>
    <mergeCell ref="X53:AB53"/>
    <mergeCell ref="AC53:AG53"/>
    <mergeCell ref="AH53:AL53"/>
    <mergeCell ref="AM53:AQ53"/>
    <mergeCell ref="AR53:AV53"/>
    <mergeCell ref="AW53:BA53"/>
    <mergeCell ref="BB53:BF53"/>
    <mergeCell ref="BG51:BK51"/>
    <mergeCell ref="A52:D52"/>
    <mergeCell ref="E52:W52"/>
    <mergeCell ref="X52:AB52"/>
    <mergeCell ref="AC52:AG52"/>
    <mergeCell ref="AH52:AL52"/>
    <mergeCell ref="AM52:AQ52"/>
    <mergeCell ref="AR52:AV52"/>
    <mergeCell ref="AW52:BA52"/>
    <mergeCell ref="BB52:BF52"/>
    <mergeCell ref="AC51:AG51"/>
    <mergeCell ref="AH51:AL51"/>
    <mergeCell ref="AM51:AQ51"/>
    <mergeCell ref="AR51:AV51"/>
    <mergeCell ref="AW51:BA51"/>
    <mergeCell ref="BB51:BF51"/>
    <mergeCell ref="A50:D50"/>
    <mergeCell ref="E50:W50"/>
    <mergeCell ref="X50:AB50"/>
    <mergeCell ref="AC50:AG50"/>
    <mergeCell ref="AH50:AL50"/>
    <mergeCell ref="AM50:AQ50"/>
    <mergeCell ref="AR50:AV50"/>
    <mergeCell ref="AW50:BA50"/>
    <mergeCell ref="BB50:BF50"/>
    <mergeCell ref="BL41:BP41"/>
    <mergeCell ref="BQ41:BT41"/>
    <mergeCell ref="BU41:BY41"/>
    <mergeCell ref="AI41:AM41"/>
    <mergeCell ref="AN41:AR41"/>
    <mergeCell ref="AS41:AW41"/>
    <mergeCell ref="AX41:BA41"/>
    <mergeCell ref="BB41:BF41"/>
    <mergeCell ref="BG41:BK41"/>
    <mergeCell ref="BB40:BF40"/>
    <mergeCell ref="BG40:BK40"/>
    <mergeCell ref="BL40:BP40"/>
    <mergeCell ref="BQ40:BT40"/>
    <mergeCell ref="BU40:BY40"/>
    <mergeCell ref="A41:D41"/>
    <mergeCell ref="E41:T41"/>
    <mergeCell ref="U41:Y41"/>
    <mergeCell ref="Z41:AD41"/>
    <mergeCell ref="AE41:AH41"/>
    <mergeCell ref="BU39:BY39"/>
    <mergeCell ref="A40:D40"/>
    <mergeCell ref="E40:T40"/>
    <mergeCell ref="U40:Y40"/>
    <mergeCell ref="Z40:AD40"/>
    <mergeCell ref="AE40:AH40"/>
    <mergeCell ref="AI40:AM40"/>
    <mergeCell ref="AN40:AR40"/>
    <mergeCell ref="AS40:AW40"/>
    <mergeCell ref="AX40:BA40"/>
    <mergeCell ref="AS39:AW39"/>
    <mergeCell ref="AX39:BA39"/>
    <mergeCell ref="BB39:BF39"/>
    <mergeCell ref="BG39:BK39"/>
    <mergeCell ref="BL39:BP39"/>
    <mergeCell ref="BQ39:BT39"/>
    <mergeCell ref="BL38:BP38"/>
    <mergeCell ref="BQ38:BT38"/>
    <mergeCell ref="BU38:BY38"/>
    <mergeCell ref="A39:D39"/>
    <mergeCell ref="E39:T39"/>
    <mergeCell ref="U39:Y39"/>
    <mergeCell ref="Z39:AD39"/>
    <mergeCell ref="AE39:AH39"/>
    <mergeCell ref="AI39:AM39"/>
    <mergeCell ref="AN39:AR39"/>
    <mergeCell ref="AI38:AM38"/>
    <mergeCell ref="AN38:AR38"/>
    <mergeCell ref="AS38:AW38"/>
    <mergeCell ref="AX38:BA38"/>
    <mergeCell ref="BB38:BF38"/>
    <mergeCell ref="BG38:BK38"/>
    <mergeCell ref="BB37:BF37"/>
    <mergeCell ref="BG37:BK37"/>
    <mergeCell ref="BL37:BP37"/>
    <mergeCell ref="BQ37:BT37"/>
    <mergeCell ref="BU37:BY37"/>
    <mergeCell ref="A38:D38"/>
    <mergeCell ref="E38:T38"/>
    <mergeCell ref="U38:Y38"/>
    <mergeCell ref="Z38:AD38"/>
    <mergeCell ref="AE38:AH38"/>
    <mergeCell ref="BU36:BY36"/>
    <mergeCell ref="A37:D37"/>
    <mergeCell ref="E37:T37"/>
    <mergeCell ref="U37:Y37"/>
    <mergeCell ref="Z37:AD37"/>
    <mergeCell ref="AE37:AH37"/>
    <mergeCell ref="AI37:AM37"/>
    <mergeCell ref="AN37:AR37"/>
    <mergeCell ref="AS37:AW37"/>
    <mergeCell ref="AX37:BA37"/>
    <mergeCell ref="AS36:AW36"/>
    <mergeCell ref="AX36:BA36"/>
    <mergeCell ref="BB36:BF36"/>
    <mergeCell ref="BG36:BK36"/>
    <mergeCell ref="BL36:BP36"/>
    <mergeCell ref="BQ36:BT36"/>
    <mergeCell ref="BL35:BP35"/>
    <mergeCell ref="BQ35:BT35"/>
    <mergeCell ref="BU35:BY35"/>
    <mergeCell ref="A36:D36"/>
    <mergeCell ref="E36:T36"/>
    <mergeCell ref="U36:Y36"/>
    <mergeCell ref="Z36:AD36"/>
    <mergeCell ref="AE36:AH36"/>
    <mergeCell ref="AI36:AM36"/>
    <mergeCell ref="AN36:AR36"/>
    <mergeCell ref="AI35:AM35"/>
    <mergeCell ref="AN35:AR35"/>
    <mergeCell ref="AS35:AW35"/>
    <mergeCell ref="AX35:BA35"/>
    <mergeCell ref="BB35:BF35"/>
    <mergeCell ref="BG35:BK35"/>
    <mergeCell ref="BB34:BF34"/>
    <mergeCell ref="BG34:BK34"/>
    <mergeCell ref="BL34:BP34"/>
    <mergeCell ref="BQ34:BT34"/>
    <mergeCell ref="BU34:BY34"/>
    <mergeCell ref="A35:D35"/>
    <mergeCell ref="E35:T35"/>
    <mergeCell ref="U35:Y35"/>
    <mergeCell ref="Z35:AD35"/>
    <mergeCell ref="AE35:AH35"/>
    <mergeCell ref="BU33:BY33"/>
    <mergeCell ref="A34:D34"/>
    <mergeCell ref="E34:T34"/>
    <mergeCell ref="U34:Y34"/>
    <mergeCell ref="Z34:AD34"/>
    <mergeCell ref="AE34:AH34"/>
    <mergeCell ref="AI34:AM34"/>
    <mergeCell ref="AN34:AR34"/>
    <mergeCell ref="AS34:AW34"/>
    <mergeCell ref="AX34:BA34"/>
    <mergeCell ref="AS33:AW33"/>
    <mergeCell ref="AX33:BA33"/>
    <mergeCell ref="BB33:BF33"/>
    <mergeCell ref="BG33:BK33"/>
    <mergeCell ref="BL33:BP33"/>
    <mergeCell ref="BQ33:BT33"/>
    <mergeCell ref="BL32:BP32"/>
    <mergeCell ref="BQ32:BT32"/>
    <mergeCell ref="BU32:BY32"/>
    <mergeCell ref="A33:D33"/>
    <mergeCell ref="E33:T33"/>
    <mergeCell ref="U33:Y33"/>
    <mergeCell ref="Z33:AD33"/>
    <mergeCell ref="AE33:AH33"/>
    <mergeCell ref="AI33:AM33"/>
    <mergeCell ref="AN33:AR33"/>
    <mergeCell ref="AI32:AM32"/>
    <mergeCell ref="AN32:AR32"/>
    <mergeCell ref="AS32:AW32"/>
    <mergeCell ref="AX32:BA32"/>
    <mergeCell ref="BB32:BF32"/>
    <mergeCell ref="BG32:BK32"/>
    <mergeCell ref="BB31:BF31"/>
    <mergeCell ref="BG31:BK31"/>
    <mergeCell ref="BL31:BP31"/>
    <mergeCell ref="BQ31:BT31"/>
    <mergeCell ref="BU31:BY31"/>
    <mergeCell ref="A32:D32"/>
    <mergeCell ref="E32:T32"/>
    <mergeCell ref="U32:Y32"/>
    <mergeCell ref="Z32:AD32"/>
    <mergeCell ref="AE32:AH32"/>
    <mergeCell ref="A301:AA301"/>
    <mergeCell ref="AH301:AP301"/>
    <mergeCell ref="AU301:BF301"/>
    <mergeCell ref="AH302:AP302"/>
    <mergeCell ref="AU302:BF302"/>
    <mergeCell ref="A31:D31"/>
    <mergeCell ref="E31:T31"/>
    <mergeCell ref="U31:Y31"/>
    <mergeCell ref="Z31:AD31"/>
    <mergeCell ref="AE31:AH31"/>
    <mergeCell ref="A294:BL294"/>
    <mergeCell ref="A298:AA298"/>
    <mergeCell ref="AH298:AP298"/>
    <mergeCell ref="AU298:BF298"/>
    <mergeCell ref="AH299:AP299"/>
    <mergeCell ref="AU299:BF299"/>
    <mergeCell ref="AW286:BD286"/>
    <mergeCell ref="BE286:BL286"/>
    <mergeCell ref="A288:BL288"/>
    <mergeCell ref="A289:BL289"/>
    <mergeCell ref="A292:BL292"/>
    <mergeCell ref="A293:BL293"/>
    <mergeCell ref="AQ285:AV285"/>
    <mergeCell ref="AW285:BD285"/>
    <mergeCell ref="BE285:BL285"/>
    <mergeCell ref="A286:F286"/>
    <mergeCell ref="G286:S286"/>
    <mergeCell ref="T286:Y286"/>
    <mergeCell ref="Z286:AD286"/>
    <mergeCell ref="AE286:AJ286"/>
    <mergeCell ref="AK286:AP286"/>
    <mergeCell ref="AQ286:AV286"/>
    <mergeCell ref="A285:F285"/>
    <mergeCell ref="G285:S285"/>
    <mergeCell ref="T285:Y285"/>
    <mergeCell ref="Z285:AD285"/>
    <mergeCell ref="AE285:AJ285"/>
    <mergeCell ref="AK285:AP285"/>
    <mergeCell ref="BE282:BL283"/>
    <mergeCell ref="A284:F284"/>
    <mergeCell ref="G284:S284"/>
    <mergeCell ref="T284:Y284"/>
    <mergeCell ref="Z284:AD284"/>
    <mergeCell ref="AE284:AJ284"/>
    <mergeCell ref="AK284:AP284"/>
    <mergeCell ref="AQ284:AV284"/>
    <mergeCell ref="AW284:BD284"/>
    <mergeCell ref="BE284:BL284"/>
    <mergeCell ref="A280:BL280"/>
    <mergeCell ref="A281:BL281"/>
    <mergeCell ref="A282:F283"/>
    <mergeCell ref="G282:S283"/>
    <mergeCell ref="T282:Y283"/>
    <mergeCell ref="Z282:AD283"/>
    <mergeCell ref="AE282:AJ283"/>
    <mergeCell ref="AK282:AP283"/>
    <mergeCell ref="AQ282:AV283"/>
    <mergeCell ref="AW282:BD283"/>
    <mergeCell ref="AJ278:AN278"/>
    <mergeCell ref="AO278:AS278"/>
    <mergeCell ref="AT278:AW278"/>
    <mergeCell ref="AX278:BB278"/>
    <mergeCell ref="BC278:BG278"/>
    <mergeCell ref="BH278:BL278"/>
    <mergeCell ref="A278:F278"/>
    <mergeCell ref="G278:P278"/>
    <mergeCell ref="Q278:U278"/>
    <mergeCell ref="V278:Y278"/>
    <mergeCell ref="Z278:AD278"/>
    <mergeCell ref="AE278:AI278"/>
    <mergeCell ref="AJ277:AN277"/>
    <mergeCell ref="AO277:AS277"/>
    <mergeCell ref="AT277:AW277"/>
    <mergeCell ref="AX277:BB277"/>
    <mergeCell ref="BC277:BG277"/>
    <mergeCell ref="BH277:BL277"/>
    <mergeCell ref="A277:F277"/>
    <mergeCell ref="G277:P277"/>
    <mergeCell ref="Q277:U277"/>
    <mergeCell ref="V277:Y277"/>
    <mergeCell ref="Z277:AD277"/>
    <mergeCell ref="AE277:AI277"/>
    <mergeCell ref="AJ276:AN276"/>
    <mergeCell ref="AO276:AS276"/>
    <mergeCell ref="AT276:AW276"/>
    <mergeCell ref="AX276:BB276"/>
    <mergeCell ref="BC276:BG276"/>
    <mergeCell ref="BH276:BL276"/>
    <mergeCell ref="A276:F276"/>
    <mergeCell ref="G276:P276"/>
    <mergeCell ref="Q276:U276"/>
    <mergeCell ref="V276:Y276"/>
    <mergeCell ref="Z276:AD276"/>
    <mergeCell ref="AE276:AI276"/>
    <mergeCell ref="AT274:AW275"/>
    <mergeCell ref="AX274:BG274"/>
    <mergeCell ref="BH274:BL275"/>
    <mergeCell ref="Z275:AD275"/>
    <mergeCell ref="AE275:AI275"/>
    <mergeCell ref="AX275:BB275"/>
    <mergeCell ref="BC275:BG275"/>
    <mergeCell ref="A272:BL272"/>
    <mergeCell ref="A273:F275"/>
    <mergeCell ref="G273:P275"/>
    <mergeCell ref="Q273:AN273"/>
    <mergeCell ref="AO273:BL273"/>
    <mergeCell ref="Q274:U275"/>
    <mergeCell ref="V274:Y275"/>
    <mergeCell ref="Z274:AI274"/>
    <mergeCell ref="AJ274:AN275"/>
    <mergeCell ref="AO274:AS275"/>
    <mergeCell ref="AK269:AP269"/>
    <mergeCell ref="AQ269:AV269"/>
    <mergeCell ref="AW269:BA269"/>
    <mergeCell ref="BB269:BF269"/>
    <mergeCell ref="BG269:BL269"/>
    <mergeCell ref="A271:BL271"/>
    <mergeCell ref="AK268:AP268"/>
    <mergeCell ref="AQ268:AV268"/>
    <mergeCell ref="AW268:BA268"/>
    <mergeCell ref="BB268:BF268"/>
    <mergeCell ref="BG268:BL268"/>
    <mergeCell ref="A269:F269"/>
    <mergeCell ref="G269:S269"/>
    <mergeCell ref="T269:Y269"/>
    <mergeCell ref="Z269:AD269"/>
    <mergeCell ref="AE269:AJ269"/>
    <mergeCell ref="AK267:AP267"/>
    <mergeCell ref="AQ267:AV267"/>
    <mergeCell ref="AW267:BA267"/>
    <mergeCell ref="BB267:BF267"/>
    <mergeCell ref="BG267:BL267"/>
    <mergeCell ref="A268:F268"/>
    <mergeCell ref="G268:S268"/>
    <mergeCell ref="T268:Y268"/>
    <mergeCell ref="Z268:AD268"/>
    <mergeCell ref="AE268:AJ268"/>
    <mergeCell ref="AQ265:AV266"/>
    <mergeCell ref="AW265:BF265"/>
    <mergeCell ref="BG265:BL266"/>
    <mergeCell ref="AW266:BA266"/>
    <mergeCell ref="BB266:BF266"/>
    <mergeCell ref="A267:F267"/>
    <mergeCell ref="G267:S267"/>
    <mergeCell ref="T267:Y267"/>
    <mergeCell ref="Z267:AD267"/>
    <mergeCell ref="AE267:AJ267"/>
    <mergeCell ref="A265:F266"/>
    <mergeCell ref="G265:S266"/>
    <mergeCell ref="T265:Y266"/>
    <mergeCell ref="Z265:AD266"/>
    <mergeCell ref="AE265:AJ266"/>
    <mergeCell ref="AK265:AP266"/>
    <mergeCell ref="BP254:BS254"/>
    <mergeCell ref="A258:BL258"/>
    <mergeCell ref="A259:BL259"/>
    <mergeCell ref="A262:BL262"/>
    <mergeCell ref="A263:BL263"/>
    <mergeCell ref="A264:BL264"/>
    <mergeCell ref="AS255:AW255"/>
    <mergeCell ref="AX255:BA255"/>
    <mergeCell ref="BB255:BF255"/>
    <mergeCell ref="BG255:BJ255"/>
    <mergeCell ref="AO254:AR254"/>
    <mergeCell ref="AS254:AW254"/>
    <mergeCell ref="AX254:BA254"/>
    <mergeCell ref="BB254:BF254"/>
    <mergeCell ref="BG254:BJ254"/>
    <mergeCell ref="BK254:BO254"/>
    <mergeCell ref="BB253:BF253"/>
    <mergeCell ref="BG253:BJ253"/>
    <mergeCell ref="BK253:BO253"/>
    <mergeCell ref="BP253:BS253"/>
    <mergeCell ref="A254:M254"/>
    <mergeCell ref="N254:U254"/>
    <mergeCell ref="V254:Z254"/>
    <mergeCell ref="AA254:AE254"/>
    <mergeCell ref="AF254:AI254"/>
    <mergeCell ref="AJ254:AN254"/>
    <mergeCell ref="BP252:BS252"/>
    <mergeCell ref="A253:M253"/>
    <mergeCell ref="N253:U253"/>
    <mergeCell ref="V253:Z253"/>
    <mergeCell ref="AA253:AE253"/>
    <mergeCell ref="AF253:AI253"/>
    <mergeCell ref="AJ253:AN253"/>
    <mergeCell ref="AO253:AR253"/>
    <mergeCell ref="AS253:AW253"/>
    <mergeCell ref="AX253:BA253"/>
    <mergeCell ref="AO252:AR252"/>
    <mergeCell ref="AS252:AW252"/>
    <mergeCell ref="AX252:BA252"/>
    <mergeCell ref="BB252:BF252"/>
    <mergeCell ref="BG252:BJ252"/>
    <mergeCell ref="BK252:BO252"/>
    <mergeCell ref="BB251:BF251"/>
    <mergeCell ref="BG251:BJ251"/>
    <mergeCell ref="BK251:BO251"/>
    <mergeCell ref="BP251:BS251"/>
    <mergeCell ref="A252:M252"/>
    <mergeCell ref="N252:U252"/>
    <mergeCell ref="V252:Z252"/>
    <mergeCell ref="AA252:AE252"/>
    <mergeCell ref="AF252:AI252"/>
    <mergeCell ref="AJ252:AN252"/>
    <mergeCell ref="AA251:AE251"/>
    <mergeCell ref="AF251:AI251"/>
    <mergeCell ref="AJ251:AN251"/>
    <mergeCell ref="AO251:AR251"/>
    <mergeCell ref="AS251:AW251"/>
    <mergeCell ref="AX251:BA251"/>
    <mergeCell ref="A248:BL248"/>
    <mergeCell ref="A249:BM249"/>
    <mergeCell ref="A250:M251"/>
    <mergeCell ref="N250:U251"/>
    <mergeCell ref="V250:Z251"/>
    <mergeCell ref="AA250:AI250"/>
    <mergeCell ref="AJ250:AR250"/>
    <mergeCell ref="AS250:BA250"/>
    <mergeCell ref="BB250:BJ250"/>
    <mergeCell ref="BK250:BS250"/>
    <mergeCell ref="AZ243:BD243"/>
    <mergeCell ref="A244:F244"/>
    <mergeCell ref="G244:S244"/>
    <mergeCell ref="T244:Z244"/>
    <mergeCell ref="AA244:AE244"/>
    <mergeCell ref="AF244:AJ244"/>
    <mergeCell ref="AK244:AO244"/>
    <mergeCell ref="AP244:AT244"/>
    <mergeCell ref="AU244:AY244"/>
    <mergeCell ref="AZ244:BD244"/>
    <mergeCell ref="AU242:AY242"/>
    <mergeCell ref="AZ242:BD242"/>
    <mergeCell ref="A243:F243"/>
    <mergeCell ref="G243:S243"/>
    <mergeCell ref="T243:Z243"/>
    <mergeCell ref="AA243:AE243"/>
    <mergeCell ref="AF243:AJ243"/>
    <mergeCell ref="AK243:AO243"/>
    <mergeCell ref="AP243:AT243"/>
    <mergeCell ref="AU243:AY243"/>
    <mergeCell ref="AP241:AT241"/>
    <mergeCell ref="AU241:AY241"/>
    <mergeCell ref="AZ241:BD241"/>
    <mergeCell ref="A242:F242"/>
    <mergeCell ref="G242:S242"/>
    <mergeCell ref="T242:Z242"/>
    <mergeCell ref="AA242:AE242"/>
    <mergeCell ref="AF242:AJ242"/>
    <mergeCell ref="AK242:AO242"/>
    <mergeCell ref="AP242:AT242"/>
    <mergeCell ref="A238:BL238"/>
    <mergeCell ref="A239:BD239"/>
    <mergeCell ref="A240:F241"/>
    <mergeCell ref="G240:S241"/>
    <mergeCell ref="T240:Z241"/>
    <mergeCell ref="AA240:AO240"/>
    <mergeCell ref="AP240:BD240"/>
    <mergeCell ref="AA241:AE241"/>
    <mergeCell ref="AF241:AJ241"/>
    <mergeCell ref="AK241:AO241"/>
    <mergeCell ref="AP235:AT235"/>
    <mergeCell ref="AU235:AY235"/>
    <mergeCell ref="AZ235:BD235"/>
    <mergeCell ref="BE235:BI235"/>
    <mergeCell ref="BJ235:BN235"/>
    <mergeCell ref="BO235:BS235"/>
    <mergeCell ref="A235:F235"/>
    <mergeCell ref="G235:S235"/>
    <mergeCell ref="T235:Z235"/>
    <mergeCell ref="AA235:AE235"/>
    <mergeCell ref="AF235:AJ235"/>
    <mergeCell ref="AK235:AO235"/>
    <mergeCell ref="AP234:AT234"/>
    <mergeCell ref="AU234:AY234"/>
    <mergeCell ref="AZ234:BD234"/>
    <mergeCell ref="BE234:BI234"/>
    <mergeCell ref="BJ234:BN234"/>
    <mergeCell ref="BO234:BS234"/>
    <mergeCell ref="A234:F234"/>
    <mergeCell ref="G234:S234"/>
    <mergeCell ref="T234:Z234"/>
    <mergeCell ref="AA234:AE234"/>
    <mergeCell ref="AF234:AJ234"/>
    <mergeCell ref="AK234:AO234"/>
    <mergeCell ref="AP233:AT233"/>
    <mergeCell ref="AU233:AY233"/>
    <mergeCell ref="AZ233:BD233"/>
    <mergeCell ref="BE233:BI233"/>
    <mergeCell ref="BJ233:BN233"/>
    <mergeCell ref="BO233:BS233"/>
    <mergeCell ref="A233:F233"/>
    <mergeCell ref="G233:S233"/>
    <mergeCell ref="T233:Z233"/>
    <mergeCell ref="AA233:AE233"/>
    <mergeCell ref="AF233:AJ233"/>
    <mergeCell ref="AK233:AO233"/>
    <mergeCell ref="AP232:AT232"/>
    <mergeCell ref="AU232:AY232"/>
    <mergeCell ref="AZ232:BD232"/>
    <mergeCell ref="BE232:BI232"/>
    <mergeCell ref="BJ232:BN232"/>
    <mergeCell ref="BO232:BS232"/>
    <mergeCell ref="A230:BS230"/>
    <mergeCell ref="A231:F232"/>
    <mergeCell ref="G231:S232"/>
    <mergeCell ref="T231:Z232"/>
    <mergeCell ref="AA231:AO231"/>
    <mergeCell ref="AP231:BD231"/>
    <mergeCell ref="BE231:BS231"/>
    <mergeCell ref="AA232:AE232"/>
    <mergeCell ref="AF232:AJ232"/>
    <mergeCell ref="AK232:AO232"/>
    <mergeCell ref="BA222:BC222"/>
    <mergeCell ref="BD222:BF222"/>
    <mergeCell ref="BG222:BI222"/>
    <mergeCell ref="BJ222:BL222"/>
    <mergeCell ref="A228:BL228"/>
    <mergeCell ref="A229:BS229"/>
    <mergeCell ref="AF223:AH223"/>
    <mergeCell ref="AI223:AK223"/>
    <mergeCell ref="AL223:AN223"/>
    <mergeCell ref="AO223:AQ223"/>
    <mergeCell ref="AI222:AK222"/>
    <mergeCell ref="AL222:AN222"/>
    <mergeCell ref="AO222:AQ222"/>
    <mergeCell ref="AR222:AT222"/>
    <mergeCell ref="AU222:AW222"/>
    <mergeCell ref="AX222:AZ222"/>
    <mergeCell ref="BA221:BC221"/>
    <mergeCell ref="BD221:BF221"/>
    <mergeCell ref="BG221:BI221"/>
    <mergeCell ref="BJ221:BL221"/>
    <mergeCell ref="A222:C222"/>
    <mergeCell ref="D222:V222"/>
    <mergeCell ref="W222:Y222"/>
    <mergeCell ref="Z222:AB222"/>
    <mergeCell ref="AC222:AE222"/>
    <mergeCell ref="AF222:AH222"/>
    <mergeCell ref="AI221:AK221"/>
    <mergeCell ref="AL221:AN221"/>
    <mergeCell ref="AO221:AQ221"/>
    <mergeCell ref="AR221:AT221"/>
    <mergeCell ref="AU221:AW221"/>
    <mergeCell ref="AX221:AZ221"/>
    <mergeCell ref="BA220:BC220"/>
    <mergeCell ref="BD220:BF220"/>
    <mergeCell ref="BG220:BI220"/>
    <mergeCell ref="BJ220:BL220"/>
    <mergeCell ref="A221:C221"/>
    <mergeCell ref="D221:V221"/>
    <mergeCell ref="W221:Y221"/>
    <mergeCell ref="Z221:AB221"/>
    <mergeCell ref="AC221:AE221"/>
    <mergeCell ref="AF221:AH221"/>
    <mergeCell ref="AI220:AK220"/>
    <mergeCell ref="AL220:AN220"/>
    <mergeCell ref="AO220:AQ220"/>
    <mergeCell ref="AR220:AT220"/>
    <mergeCell ref="AU220:AW220"/>
    <mergeCell ref="AX220:AZ220"/>
    <mergeCell ref="A220:C220"/>
    <mergeCell ref="D220:V220"/>
    <mergeCell ref="W220:Y220"/>
    <mergeCell ref="Z220:AB220"/>
    <mergeCell ref="AC220:AE220"/>
    <mergeCell ref="AF220:AH220"/>
    <mergeCell ref="BJ218:BL219"/>
    <mergeCell ref="W219:Y219"/>
    <mergeCell ref="Z219:AB219"/>
    <mergeCell ref="AC219:AE219"/>
    <mergeCell ref="AF219:AH219"/>
    <mergeCell ref="AI219:AK219"/>
    <mergeCell ref="AL219:AN219"/>
    <mergeCell ref="AO219:AQ219"/>
    <mergeCell ref="AR219:AT219"/>
    <mergeCell ref="BG217:BL217"/>
    <mergeCell ref="W218:AB218"/>
    <mergeCell ref="AC218:AH218"/>
    <mergeCell ref="AI218:AN218"/>
    <mergeCell ref="AO218:AT218"/>
    <mergeCell ref="AU218:AW219"/>
    <mergeCell ref="AX218:AZ219"/>
    <mergeCell ref="BA218:BC219"/>
    <mergeCell ref="BD218:BF219"/>
    <mergeCell ref="BG218:BI219"/>
    <mergeCell ref="A217:C219"/>
    <mergeCell ref="D217:V219"/>
    <mergeCell ref="W217:AH217"/>
    <mergeCell ref="AI217:AT217"/>
    <mergeCell ref="AU217:AZ217"/>
    <mergeCell ref="BA217:BF217"/>
    <mergeCell ref="AT206:AX206"/>
    <mergeCell ref="AY206:BC206"/>
    <mergeCell ref="BD206:BH206"/>
    <mergeCell ref="BI206:BM206"/>
    <mergeCell ref="BN206:BR206"/>
    <mergeCell ref="A216:BL216"/>
    <mergeCell ref="BI207:BM207"/>
    <mergeCell ref="BN207:BR207"/>
    <mergeCell ref="A208:T208"/>
    <mergeCell ref="U208:Y208"/>
    <mergeCell ref="A206:T206"/>
    <mergeCell ref="U206:Y206"/>
    <mergeCell ref="Z206:AD206"/>
    <mergeCell ref="AE206:AI206"/>
    <mergeCell ref="AJ206:AN206"/>
    <mergeCell ref="AO206:AS206"/>
    <mergeCell ref="AO205:AS205"/>
    <mergeCell ref="AT205:AX205"/>
    <mergeCell ref="AY205:BC205"/>
    <mergeCell ref="BD205:BH205"/>
    <mergeCell ref="BI205:BM205"/>
    <mergeCell ref="BN205:BR205"/>
    <mergeCell ref="AT204:AX204"/>
    <mergeCell ref="AY204:BC204"/>
    <mergeCell ref="BD204:BH204"/>
    <mergeCell ref="BI204:BM204"/>
    <mergeCell ref="BN204:BR204"/>
    <mergeCell ref="A205:T205"/>
    <mergeCell ref="U205:Y205"/>
    <mergeCell ref="Z205:AD205"/>
    <mergeCell ref="AE205:AI205"/>
    <mergeCell ref="AJ205:AN205"/>
    <mergeCell ref="A204:T204"/>
    <mergeCell ref="U204:Y204"/>
    <mergeCell ref="Z204:AD204"/>
    <mergeCell ref="AE204:AI204"/>
    <mergeCell ref="AJ204:AN204"/>
    <mergeCell ref="AO204:AS204"/>
    <mergeCell ref="AO203:AS203"/>
    <mergeCell ref="AT203:AX203"/>
    <mergeCell ref="AY203:BC203"/>
    <mergeCell ref="BD203:BH203"/>
    <mergeCell ref="BI203:BM203"/>
    <mergeCell ref="BN203:BR203"/>
    <mergeCell ref="A202:T203"/>
    <mergeCell ref="U202:AD202"/>
    <mergeCell ref="AE202:AN202"/>
    <mergeCell ref="AO202:AX202"/>
    <mergeCell ref="AY202:BH202"/>
    <mergeCell ref="BI202:BR202"/>
    <mergeCell ref="U203:Y203"/>
    <mergeCell ref="Z203:AD203"/>
    <mergeCell ref="AE203:AI203"/>
    <mergeCell ref="AJ203:AN203"/>
    <mergeCell ref="AP179:AT179"/>
    <mergeCell ref="AU179:AY179"/>
    <mergeCell ref="AZ179:BD179"/>
    <mergeCell ref="BE179:BI179"/>
    <mergeCell ref="A200:BL200"/>
    <mergeCell ref="A201:BR201"/>
    <mergeCell ref="BE180:BI180"/>
    <mergeCell ref="A181:C181"/>
    <mergeCell ref="D181:P181"/>
    <mergeCell ref="Q181:U181"/>
    <mergeCell ref="AP178:AT178"/>
    <mergeCell ref="AU178:AY178"/>
    <mergeCell ref="AZ178:BD178"/>
    <mergeCell ref="BE178:BI178"/>
    <mergeCell ref="A179:C179"/>
    <mergeCell ref="D179:P179"/>
    <mergeCell ref="Q179:U179"/>
    <mergeCell ref="V179:AE179"/>
    <mergeCell ref="AF179:AJ179"/>
    <mergeCell ref="AK179:AO179"/>
    <mergeCell ref="AP177:AT177"/>
    <mergeCell ref="AU177:AY177"/>
    <mergeCell ref="AZ177:BD177"/>
    <mergeCell ref="BE177:BI177"/>
    <mergeCell ref="A178:C178"/>
    <mergeCell ref="D178:P178"/>
    <mergeCell ref="Q178:U178"/>
    <mergeCell ref="V178:AE178"/>
    <mergeCell ref="AF178:AJ178"/>
    <mergeCell ref="AK178:AO178"/>
    <mergeCell ref="AP176:AT176"/>
    <mergeCell ref="AU176:AY176"/>
    <mergeCell ref="AZ176:BD176"/>
    <mergeCell ref="BE176:BI176"/>
    <mergeCell ref="A177:C177"/>
    <mergeCell ref="D177:P177"/>
    <mergeCell ref="Q177:U177"/>
    <mergeCell ref="V177:AE177"/>
    <mergeCell ref="AF177:AJ177"/>
    <mergeCell ref="AK177:AO177"/>
    <mergeCell ref="BT153:BX153"/>
    <mergeCell ref="A174:BL174"/>
    <mergeCell ref="A175:C176"/>
    <mergeCell ref="D175:P176"/>
    <mergeCell ref="Q175:U176"/>
    <mergeCell ref="V175:AE176"/>
    <mergeCell ref="AF175:AT175"/>
    <mergeCell ref="AU175:BI175"/>
    <mergeCell ref="AF176:AJ176"/>
    <mergeCell ref="AK176:AO176"/>
    <mergeCell ref="AP153:AT153"/>
    <mergeCell ref="AU153:AY153"/>
    <mergeCell ref="AZ153:BD153"/>
    <mergeCell ref="BE153:BI153"/>
    <mergeCell ref="BJ153:BN153"/>
    <mergeCell ref="BO153:BS153"/>
    <mergeCell ref="BE152:BI152"/>
    <mergeCell ref="BJ152:BN152"/>
    <mergeCell ref="BO152:BS152"/>
    <mergeCell ref="BT152:BX152"/>
    <mergeCell ref="A153:C153"/>
    <mergeCell ref="D153:P153"/>
    <mergeCell ref="Q153:U153"/>
    <mergeCell ref="V153:AE153"/>
    <mergeCell ref="AF153:AJ153"/>
    <mergeCell ref="AK153:AO153"/>
    <mergeCell ref="BT151:BX151"/>
    <mergeCell ref="A152:C152"/>
    <mergeCell ref="D152:P152"/>
    <mergeCell ref="Q152:U152"/>
    <mergeCell ref="V152:AE152"/>
    <mergeCell ref="AF152:AJ152"/>
    <mergeCell ref="AK152:AO152"/>
    <mergeCell ref="AP152:AT152"/>
    <mergeCell ref="AU152:AY152"/>
    <mergeCell ref="AZ152:BD152"/>
    <mergeCell ref="AP151:AT151"/>
    <mergeCell ref="AU151:AY151"/>
    <mergeCell ref="AZ151:BD151"/>
    <mergeCell ref="BE151:BI151"/>
    <mergeCell ref="BJ151:BN151"/>
    <mergeCell ref="BO151:BS151"/>
    <mergeCell ref="A151:C151"/>
    <mergeCell ref="D151:P151"/>
    <mergeCell ref="Q151:U151"/>
    <mergeCell ref="V151:AE151"/>
    <mergeCell ref="AF151:AJ151"/>
    <mergeCell ref="AK151:AO151"/>
    <mergeCell ref="BJ149:BX149"/>
    <mergeCell ref="AF150:AJ150"/>
    <mergeCell ref="AK150:AO150"/>
    <mergeCell ref="AP150:AT150"/>
    <mergeCell ref="AU150:AY150"/>
    <mergeCell ref="AZ150:BD150"/>
    <mergeCell ref="BE150:BI150"/>
    <mergeCell ref="BJ150:BN150"/>
    <mergeCell ref="BO150:BS150"/>
    <mergeCell ref="BT150:BX150"/>
    <mergeCell ref="A149:C150"/>
    <mergeCell ref="D149:P150"/>
    <mergeCell ref="Q149:U150"/>
    <mergeCell ref="V149:AE150"/>
    <mergeCell ref="AF149:AT149"/>
    <mergeCell ref="AU149:BI149"/>
    <mergeCell ref="AO140:AS140"/>
    <mergeCell ref="AT140:AX140"/>
    <mergeCell ref="AY140:BC140"/>
    <mergeCell ref="BD140:BH140"/>
    <mergeCell ref="A147:BL147"/>
    <mergeCell ref="A148:BL148"/>
    <mergeCell ref="AJ141:AN141"/>
    <mergeCell ref="AO141:AS141"/>
    <mergeCell ref="AT141:AX141"/>
    <mergeCell ref="AY141:BC141"/>
    <mergeCell ref="AO139:AS139"/>
    <mergeCell ref="AT139:AX139"/>
    <mergeCell ref="AY139:BC139"/>
    <mergeCell ref="BD139:BH139"/>
    <mergeCell ref="A140:C140"/>
    <mergeCell ref="D140:T140"/>
    <mergeCell ref="U140:Y140"/>
    <mergeCell ref="Z140:AD140"/>
    <mergeCell ref="AE140:AI140"/>
    <mergeCell ref="AJ140:AN140"/>
    <mergeCell ref="AO138:AS138"/>
    <mergeCell ref="AT138:AX138"/>
    <mergeCell ref="AY138:BC138"/>
    <mergeCell ref="BD138:BH138"/>
    <mergeCell ref="A139:C139"/>
    <mergeCell ref="D139:T139"/>
    <mergeCell ref="U139:Y139"/>
    <mergeCell ref="Z139:AD139"/>
    <mergeCell ref="AE139:AI139"/>
    <mergeCell ref="AJ139:AN139"/>
    <mergeCell ref="A138:C138"/>
    <mergeCell ref="D138:T138"/>
    <mergeCell ref="U138:Y138"/>
    <mergeCell ref="Z138:AD138"/>
    <mergeCell ref="AE138:AI138"/>
    <mergeCell ref="AJ138:AN138"/>
    <mergeCell ref="AE137:AI137"/>
    <mergeCell ref="AJ137:AN137"/>
    <mergeCell ref="AO137:AS137"/>
    <mergeCell ref="AT137:AX137"/>
    <mergeCell ref="AY137:BC137"/>
    <mergeCell ref="BD137:BH137"/>
    <mergeCell ref="BQ128:BT128"/>
    <mergeCell ref="BU128:BY128"/>
    <mergeCell ref="A134:BL134"/>
    <mergeCell ref="A135:BH135"/>
    <mergeCell ref="A136:C137"/>
    <mergeCell ref="D136:T137"/>
    <mergeCell ref="U136:AN136"/>
    <mergeCell ref="AO136:BH136"/>
    <mergeCell ref="U137:Y137"/>
    <mergeCell ref="Z137:AD137"/>
    <mergeCell ref="AN128:AR128"/>
    <mergeCell ref="AS128:AW128"/>
    <mergeCell ref="AX128:BA128"/>
    <mergeCell ref="BB128:BF128"/>
    <mergeCell ref="BG128:BK128"/>
    <mergeCell ref="BL128:BP128"/>
    <mergeCell ref="A128:C128"/>
    <mergeCell ref="D128:T128"/>
    <mergeCell ref="U128:Y128"/>
    <mergeCell ref="Z128:AD128"/>
    <mergeCell ref="AE128:AH128"/>
    <mergeCell ref="AI128:AM128"/>
    <mergeCell ref="AX127:BA127"/>
    <mergeCell ref="BB127:BF127"/>
    <mergeCell ref="BG127:BK127"/>
    <mergeCell ref="BL127:BP127"/>
    <mergeCell ref="BQ127:BT127"/>
    <mergeCell ref="BU127:BY127"/>
    <mergeCell ref="BQ126:BT126"/>
    <mergeCell ref="BU126:BY126"/>
    <mergeCell ref="A127:C127"/>
    <mergeCell ref="D127:T127"/>
    <mergeCell ref="U127:Y127"/>
    <mergeCell ref="Z127:AD127"/>
    <mergeCell ref="AE127:AH127"/>
    <mergeCell ref="AI127:AM127"/>
    <mergeCell ref="AN127:AR127"/>
    <mergeCell ref="AS127:AW127"/>
    <mergeCell ref="AN126:AR126"/>
    <mergeCell ref="AS126:AW126"/>
    <mergeCell ref="AX126:BA126"/>
    <mergeCell ref="BB126:BF126"/>
    <mergeCell ref="BG126:BK126"/>
    <mergeCell ref="BL126:BP126"/>
    <mergeCell ref="A126:C126"/>
    <mergeCell ref="D126:T126"/>
    <mergeCell ref="U126:Y126"/>
    <mergeCell ref="Z126:AD126"/>
    <mergeCell ref="AE126:AH126"/>
    <mergeCell ref="AI126:AM126"/>
    <mergeCell ref="AX125:BA125"/>
    <mergeCell ref="BB125:BF125"/>
    <mergeCell ref="BG125:BK125"/>
    <mergeCell ref="BL125:BP125"/>
    <mergeCell ref="BQ125:BT125"/>
    <mergeCell ref="BU125:BY125"/>
    <mergeCell ref="U125:Y125"/>
    <mergeCell ref="Z125:AD125"/>
    <mergeCell ref="AE125:AH125"/>
    <mergeCell ref="AI125:AM125"/>
    <mergeCell ref="AN125:AR125"/>
    <mergeCell ref="AS125:AW125"/>
    <mergeCell ref="BB118:BF118"/>
    <mergeCell ref="BG118:BK118"/>
    <mergeCell ref="A121:BL121"/>
    <mergeCell ref="A122:BL122"/>
    <mergeCell ref="A123:BY123"/>
    <mergeCell ref="A124:C125"/>
    <mergeCell ref="D124:T125"/>
    <mergeCell ref="U124:AM124"/>
    <mergeCell ref="AN124:BF124"/>
    <mergeCell ref="BG124:BY124"/>
    <mergeCell ref="BB117:BF117"/>
    <mergeCell ref="BG117:BK117"/>
    <mergeCell ref="A118:E118"/>
    <mergeCell ref="F118:W118"/>
    <mergeCell ref="X118:AB118"/>
    <mergeCell ref="AC118:AG118"/>
    <mergeCell ref="AH118:AL118"/>
    <mergeCell ref="AM118:AQ118"/>
    <mergeCell ref="AR118:AV118"/>
    <mergeCell ref="AW118:BA118"/>
    <mergeCell ref="BB116:BF116"/>
    <mergeCell ref="BG116:BK116"/>
    <mergeCell ref="A117:E117"/>
    <mergeCell ref="F117:W117"/>
    <mergeCell ref="X117:AB117"/>
    <mergeCell ref="AC117:AG117"/>
    <mergeCell ref="AH117:AL117"/>
    <mergeCell ref="AM117:AQ117"/>
    <mergeCell ref="AR117:AV117"/>
    <mergeCell ref="AW117:BA117"/>
    <mergeCell ref="BB115:BF115"/>
    <mergeCell ref="BG115:BK115"/>
    <mergeCell ref="A116:E116"/>
    <mergeCell ref="F116:W116"/>
    <mergeCell ref="X116:AB116"/>
    <mergeCell ref="AC116:AG116"/>
    <mergeCell ref="AH116:AL116"/>
    <mergeCell ref="AM116:AQ116"/>
    <mergeCell ref="AR116:AV116"/>
    <mergeCell ref="AW116:BA116"/>
    <mergeCell ref="A114:E115"/>
    <mergeCell ref="F114:W115"/>
    <mergeCell ref="X114:AQ114"/>
    <mergeCell ref="AR114:BK114"/>
    <mergeCell ref="X115:AB115"/>
    <mergeCell ref="AC115:AG115"/>
    <mergeCell ref="AH115:AL115"/>
    <mergeCell ref="AM115:AQ115"/>
    <mergeCell ref="AR115:AV115"/>
    <mergeCell ref="AW115:BA115"/>
    <mergeCell ref="AR98:AV98"/>
    <mergeCell ref="AW98:BA98"/>
    <mergeCell ref="BB98:BF98"/>
    <mergeCell ref="BG98:BK98"/>
    <mergeCell ref="A112:BL112"/>
    <mergeCell ref="A113:BK113"/>
    <mergeCell ref="AW99:BA99"/>
    <mergeCell ref="BB99:BF99"/>
    <mergeCell ref="BG99:BK99"/>
    <mergeCell ref="A100:D100"/>
    <mergeCell ref="AR97:AV97"/>
    <mergeCell ref="AW97:BA97"/>
    <mergeCell ref="BB97:BF97"/>
    <mergeCell ref="BG97:BK97"/>
    <mergeCell ref="A98:D98"/>
    <mergeCell ref="E98:W98"/>
    <mergeCell ref="X98:AB98"/>
    <mergeCell ref="AC98:AG98"/>
    <mergeCell ref="AH98:AL98"/>
    <mergeCell ref="AM98:AQ98"/>
    <mergeCell ref="AR96:AV96"/>
    <mergeCell ref="AW96:BA96"/>
    <mergeCell ref="BB96:BF96"/>
    <mergeCell ref="BG96:BK96"/>
    <mergeCell ref="A97:D97"/>
    <mergeCell ref="E97:W97"/>
    <mergeCell ref="X97:AB97"/>
    <mergeCell ref="AC97:AG97"/>
    <mergeCell ref="AH97:AL97"/>
    <mergeCell ref="AM97:AQ97"/>
    <mergeCell ref="A96:D96"/>
    <mergeCell ref="E96:W96"/>
    <mergeCell ref="X96:AB96"/>
    <mergeCell ref="AC96:AG96"/>
    <mergeCell ref="AH96:AL96"/>
    <mergeCell ref="AM96:AQ96"/>
    <mergeCell ref="AH95:AL95"/>
    <mergeCell ref="AM95:AQ95"/>
    <mergeCell ref="AR95:AV95"/>
    <mergeCell ref="AW95:BA95"/>
    <mergeCell ref="BB95:BF95"/>
    <mergeCell ref="BG95:BK95"/>
    <mergeCell ref="BQ90:BT90"/>
    <mergeCell ref="BU90:BY90"/>
    <mergeCell ref="A92:BL92"/>
    <mergeCell ref="A93:BK93"/>
    <mergeCell ref="A94:D95"/>
    <mergeCell ref="E94:W95"/>
    <mergeCell ref="X94:AQ94"/>
    <mergeCell ref="AR94:BK94"/>
    <mergeCell ref="X95:AB95"/>
    <mergeCell ref="AC95:AG95"/>
    <mergeCell ref="AN90:AR90"/>
    <mergeCell ref="AS90:AW90"/>
    <mergeCell ref="AX90:BA90"/>
    <mergeCell ref="BB90:BF90"/>
    <mergeCell ref="BG90:BK90"/>
    <mergeCell ref="BL90:BP90"/>
    <mergeCell ref="A90:E90"/>
    <mergeCell ref="F90:T90"/>
    <mergeCell ref="U90:Y90"/>
    <mergeCell ref="Z90:AD90"/>
    <mergeCell ref="AE90:AH90"/>
    <mergeCell ref="AI90:AM90"/>
    <mergeCell ref="AX89:BA89"/>
    <mergeCell ref="BB89:BF89"/>
    <mergeCell ref="BG89:BK89"/>
    <mergeCell ref="BL89:BP89"/>
    <mergeCell ref="BQ89:BT89"/>
    <mergeCell ref="BU89:BY89"/>
    <mergeCell ref="BQ88:BT88"/>
    <mergeCell ref="BU88:BY88"/>
    <mergeCell ref="A89:E89"/>
    <mergeCell ref="F89:T89"/>
    <mergeCell ref="U89:Y89"/>
    <mergeCell ref="Z89:AD89"/>
    <mergeCell ref="AE89:AH89"/>
    <mergeCell ref="AI89:AM89"/>
    <mergeCell ref="AN89:AR89"/>
    <mergeCell ref="AS89:AW89"/>
    <mergeCell ref="AN88:AR88"/>
    <mergeCell ref="AS88:AW88"/>
    <mergeCell ref="AX88:BA88"/>
    <mergeCell ref="BB88:BF88"/>
    <mergeCell ref="BG88:BK88"/>
    <mergeCell ref="BL88:BP88"/>
    <mergeCell ref="BG87:BK87"/>
    <mergeCell ref="BL87:BP87"/>
    <mergeCell ref="BQ87:BT87"/>
    <mergeCell ref="BU87:BY87"/>
    <mergeCell ref="A88:E88"/>
    <mergeCell ref="F88:T88"/>
    <mergeCell ref="U88:Y88"/>
    <mergeCell ref="Z88:AD88"/>
    <mergeCell ref="AE88:AH88"/>
    <mergeCell ref="AI88:AM88"/>
    <mergeCell ref="AE87:AH87"/>
    <mergeCell ref="AI87:AM87"/>
    <mergeCell ref="AN87:AR87"/>
    <mergeCell ref="AS87:AW87"/>
    <mergeCell ref="AX87:BA87"/>
    <mergeCell ref="BB87:BF87"/>
    <mergeCell ref="BU70:BY70"/>
    <mergeCell ref="A84:BL84"/>
    <mergeCell ref="A85:BY85"/>
    <mergeCell ref="A86:E87"/>
    <mergeCell ref="F86:T87"/>
    <mergeCell ref="U86:AM86"/>
    <mergeCell ref="AN86:BF86"/>
    <mergeCell ref="BG86:BY86"/>
    <mergeCell ref="U87:Y87"/>
    <mergeCell ref="Z87:AD87"/>
    <mergeCell ref="AS70:AW70"/>
    <mergeCell ref="AX70:BA70"/>
    <mergeCell ref="BB70:BF70"/>
    <mergeCell ref="BG70:BK70"/>
    <mergeCell ref="BL70:BP70"/>
    <mergeCell ref="BQ70:BT70"/>
    <mergeCell ref="BL69:BP69"/>
    <mergeCell ref="BQ69:BT69"/>
    <mergeCell ref="BU69:BY69"/>
    <mergeCell ref="A70:D70"/>
    <mergeCell ref="E70:T70"/>
    <mergeCell ref="U70:Y70"/>
    <mergeCell ref="Z70:AD70"/>
    <mergeCell ref="AE70:AH70"/>
    <mergeCell ref="AI70:AM70"/>
    <mergeCell ref="AN70:AR70"/>
    <mergeCell ref="AI69:AM69"/>
    <mergeCell ref="AN69:AR69"/>
    <mergeCell ref="AS69:AW69"/>
    <mergeCell ref="AX69:BA69"/>
    <mergeCell ref="BB69:BF69"/>
    <mergeCell ref="BG69:BK69"/>
    <mergeCell ref="BB68:BF68"/>
    <mergeCell ref="BG68:BK68"/>
    <mergeCell ref="BL68:BP68"/>
    <mergeCell ref="BQ68:BT68"/>
    <mergeCell ref="BU68:BY68"/>
    <mergeCell ref="A69:D69"/>
    <mergeCell ref="E69:T69"/>
    <mergeCell ref="U69:Y69"/>
    <mergeCell ref="Z69:AD69"/>
    <mergeCell ref="AE69:AH69"/>
    <mergeCell ref="BU67:BY67"/>
    <mergeCell ref="A68:D68"/>
    <mergeCell ref="E68:T68"/>
    <mergeCell ref="U68:Y68"/>
    <mergeCell ref="Z68:AD68"/>
    <mergeCell ref="AE68:AH68"/>
    <mergeCell ref="AI68:AM68"/>
    <mergeCell ref="AN68:AR68"/>
    <mergeCell ref="AS68:AW68"/>
    <mergeCell ref="AX68:BA68"/>
    <mergeCell ref="AS67:AW67"/>
    <mergeCell ref="AX67:BA67"/>
    <mergeCell ref="BB67:BF67"/>
    <mergeCell ref="BG67:BK67"/>
    <mergeCell ref="BL67:BP67"/>
    <mergeCell ref="BQ67:BT67"/>
    <mergeCell ref="A66:D67"/>
    <mergeCell ref="E66:T67"/>
    <mergeCell ref="U66:AM66"/>
    <mergeCell ref="AN66:BF66"/>
    <mergeCell ref="BG66:BY66"/>
    <mergeCell ref="U67:Y67"/>
    <mergeCell ref="Z67:AD67"/>
    <mergeCell ref="AE67:AH67"/>
    <mergeCell ref="AI67:AM67"/>
    <mergeCell ref="AN67:AR67"/>
    <mergeCell ref="AW49:BA49"/>
    <mergeCell ref="BB49:BF49"/>
    <mergeCell ref="BG49:BK49"/>
    <mergeCell ref="A63:BY63"/>
    <mergeCell ref="A64:BY64"/>
    <mergeCell ref="A65:BY65"/>
    <mergeCell ref="BG50:BK50"/>
    <mergeCell ref="A51:D51"/>
    <mergeCell ref="E51:W51"/>
    <mergeCell ref="X51:AB51"/>
    <mergeCell ref="AW48:BA48"/>
    <mergeCell ref="BB48:BF48"/>
    <mergeCell ref="BG48:BK48"/>
    <mergeCell ref="A49:D49"/>
    <mergeCell ref="E49:W49"/>
    <mergeCell ref="X49:AB49"/>
    <mergeCell ref="AC49:AG49"/>
    <mergeCell ref="AH49:AL49"/>
    <mergeCell ref="AM49:AQ49"/>
    <mergeCell ref="AR49:AV49"/>
    <mergeCell ref="AW47:BA47"/>
    <mergeCell ref="BB47:BF47"/>
    <mergeCell ref="BG47:BK47"/>
    <mergeCell ref="A48:D48"/>
    <mergeCell ref="E48:W48"/>
    <mergeCell ref="X48:AB48"/>
    <mergeCell ref="AC48:AG48"/>
    <mergeCell ref="AH48:AL48"/>
    <mergeCell ref="AM48:AQ48"/>
    <mergeCell ref="AR48:AV48"/>
    <mergeCell ref="AW46:BA46"/>
    <mergeCell ref="BB46:BF46"/>
    <mergeCell ref="BG46:BK46"/>
    <mergeCell ref="A47:D47"/>
    <mergeCell ref="E47:W47"/>
    <mergeCell ref="X47:AB47"/>
    <mergeCell ref="AC47:AG47"/>
    <mergeCell ref="AH47:AL47"/>
    <mergeCell ref="AM47:AQ47"/>
    <mergeCell ref="AR47:AV47"/>
    <mergeCell ref="A44:BK44"/>
    <mergeCell ref="A45:D46"/>
    <mergeCell ref="E45:W46"/>
    <mergeCell ref="X45:AQ45"/>
    <mergeCell ref="AR45:BK45"/>
    <mergeCell ref="X46:AB46"/>
    <mergeCell ref="AC46:AG46"/>
    <mergeCell ref="AH46:AL46"/>
    <mergeCell ref="AM46:AQ46"/>
    <mergeCell ref="AR46:AV46"/>
    <mergeCell ref="BB30:BF30"/>
    <mergeCell ref="BG30:BK30"/>
    <mergeCell ref="BL30:BP30"/>
    <mergeCell ref="BQ30:BT30"/>
    <mergeCell ref="BU30:BY30"/>
    <mergeCell ref="A43:BL43"/>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128 A222 A140">
    <cfRule type="cellIs" dxfId="90" priority="95" stopIfTrue="1" operator="equal">
      <formula>A127</formula>
    </cfRule>
  </conditionalFormatting>
  <conditionalFormatting sqref="A153:C153 A179:C179">
    <cfRule type="cellIs" dxfId="89" priority="96" stopIfTrue="1" operator="equal">
      <formula>A152</formula>
    </cfRule>
    <cfRule type="cellIs" dxfId="88" priority="97" stopIfTrue="1" operator="equal">
      <formula>0</formula>
    </cfRule>
  </conditionalFormatting>
  <conditionalFormatting sqref="A129">
    <cfRule type="cellIs" dxfId="87" priority="94" stopIfTrue="1" operator="equal">
      <formula>A128</formula>
    </cfRule>
  </conditionalFormatting>
  <conditionalFormatting sqref="A130">
    <cfRule type="cellIs" dxfId="86" priority="93" stopIfTrue="1" operator="equal">
      <formula>A129</formula>
    </cfRule>
  </conditionalFormatting>
  <conditionalFormatting sqref="A131">
    <cfRule type="cellIs" dxfId="85" priority="92" stopIfTrue="1" operator="equal">
      <formula>A130</formula>
    </cfRule>
  </conditionalFormatting>
  <conditionalFormatting sqref="A132">
    <cfRule type="cellIs" dxfId="84" priority="91" stopIfTrue="1" operator="equal">
      <formula>A131</formula>
    </cfRule>
  </conditionalFormatting>
  <conditionalFormatting sqref="A145">
    <cfRule type="cellIs" dxfId="83" priority="99" stopIfTrue="1" operator="equal">
      <formula>A140</formula>
    </cfRule>
  </conditionalFormatting>
  <conditionalFormatting sqref="A141">
    <cfRule type="cellIs" dxfId="82" priority="89" stopIfTrue="1" operator="equal">
      <formula>A140</formula>
    </cfRule>
  </conditionalFormatting>
  <conditionalFormatting sqref="A142">
    <cfRule type="cellIs" dxfId="81" priority="88" stopIfTrue="1" operator="equal">
      <formula>A141</formula>
    </cfRule>
  </conditionalFormatting>
  <conditionalFormatting sqref="A143">
    <cfRule type="cellIs" dxfId="80" priority="87" stopIfTrue="1" operator="equal">
      <formula>A142</formula>
    </cfRule>
  </conditionalFormatting>
  <conditionalFormatting sqref="A144">
    <cfRule type="cellIs" dxfId="79" priority="86" stopIfTrue="1" operator="equal">
      <formula>A143</formula>
    </cfRule>
  </conditionalFormatting>
  <conditionalFormatting sqref="A223">
    <cfRule type="cellIs" dxfId="78" priority="4" stopIfTrue="1" operator="equal">
      <formula>A222</formula>
    </cfRule>
  </conditionalFormatting>
  <conditionalFormatting sqref="A154:C154">
    <cfRule type="cellIs" dxfId="77" priority="83" stopIfTrue="1" operator="equal">
      <formula>A153</formula>
    </cfRule>
    <cfRule type="cellIs" dxfId="76" priority="84" stopIfTrue="1" operator="equal">
      <formula>0</formula>
    </cfRule>
  </conditionalFormatting>
  <conditionalFormatting sqref="A155:C155">
    <cfRule type="cellIs" dxfId="75" priority="81" stopIfTrue="1" operator="equal">
      <formula>A154</formula>
    </cfRule>
    <cfRule type="cellIs" dxfId="74" priority="82" stopIfTrue="1" operator="equal">
      <formula>0</formula>
    </cfRule>
  </conditionalFormatting>
  <conditionalFormatting sqref="A156:C156">
    <cfRule type="cellIs" dxfId="73" priority="79" stopIfTrue="1" operator="equal">
      <formula>A155</formula>
    </cfRule>
    <cfRule type="cellIs" dxfId="72" priority="80" stopIfTrue="1" operator="equal">
      <formula>0</formula>
    </cfRule>
  </conditionalFormatting>
  <conditionalFormatting sqref="A157:C157">
    <cfRule type="cellIs" dxfId="71" priority="77" stopIfTrue="1" operator="equal">
      <formula>A156</formula>
    </cfRule>
    <cfRule type="cellIs" dxfId="70" priority="78" stopIfTrue="1" operator="equal">
      <formula>0</formula>
    </cfRule>
  </conditionalFormatting>
  <conditionalFormatting sqref="A158:C158">
    <cfRule type="cellIs" dxfId="69" priority="75" stopIfTrue="1" operator="equal">
      <formula>A157</formula>
    </cfRule>
    <cfRule type="cellIs" dxfId="68" priority="76" stopIfTrue="1" operator="equal">
      <formula>0</formula>
    </cfRule>
  </conditionalFormatting>
  <conditionalFormatting sqref="A159:C159">
    <cfRule type="cellIs" dxfId="67" priority="73" stopIfTrue="1" operator="equal">
      <formula>A158</formula>
    </cfRule>
    <cfRule type="cellIs" dxfId="66" priority="74" stopIfTrue="1" operator="equal">
      <formula>0</formula>
    </cfRule>
  </conditionalFormatting>
  <conditionalFormatting sqref="A160:C160">
    <cfRule type="cellIs" dxfId="65" priority="71" stopIfTrue="1" operator="equal">
      <formula>A159</formula>
    </cfRule>
    <cfRule type="cellIs" dxfId="64" priority="72" stopIfTrue="1" operator="equal">
      <formula>0</formula>
    </cfRule>
  </conditionalFormatting>
  <conditionalFormatting sqref="A161:C161">
    <cfRule type="cellIs" dxfId="63" priority="69" stopIfTrue="1" operator="equal">
      <formula>A160</formula>
    </cfRule>
    <cfRule type="cellIs" dxfId="62" priority="70" stopIfTrue="1" operator="equal">
      <formula>0</formula>
    </cfRule>
  </conditionalFormatting>
  <conditionalFormatting sqref="A162:C162">
    <cfRule type="cellIs" dxfId="61" priority="67" stopIfTrue="1" operator="equal">
      <formula>A161</formula>
    </cfRule>
    <cfRule type="cellIs" dxfId="60" priority="68" stopIfTrue="1" operator="equal">
      <formula>0</formula>
    </cfRule>
  </conditionalFormatting>
  <conditionalFormatting sqref="A163:C163">
    <cfRule type="cellIs" dxfId="59" priority="65" stopIfTrue="1" operator="equal">
      <formula>A162</formula>
    </cfRule>
    <cfRule type="cellIs" dxfId="58" priority="66" stopIfTrue="1" operator="equal">
      <formula>0</formula>
    </cfRule>
  </conditionalFormatting>
  <conditionalFormatting sqref="A164:C164">
    <cfRule type="cellIs" dxfId="57" priority="63" stopIfTrue="1" operator="equal">
      <formula>A163</formula>
    </cfRule>
    <cfRule type="cellIs" dxfId="56" priority="64" stopIfTrue="1" operator="equal">
      <formula>0</formula>
    </cfRule>
  </conditionalFormatting>
  <conditionalFormatting sqref="A165:C165">
    <cfRule type="cellIs" dxfId="55" priority="61" stopIfTrue="1" operator="equal">
      <formula>A164</formula>
    </cfRule>
    <cfRule type="cellIs" dxfId="54" priority="62" stopIfTrue="1" operator="equal">
      <formula>0</formula>
    </cfRule>
  </conditionalFormatting>
  <conditionalFormatting sqref="A166:C166">
    <cfRule type="cellIs" dxfId="53" priority="59" stopIfTrue="1" operator="equal">
      <formula>A165</formula>
    </cfRule>
    <cfRule type="cellIs" dxfId="52" priority="60" stopIfTrue="1" operator="equal">
      <formula>0</formula>
    </cfRule>
  </conditionalFormatting>
  <conditionalFormatting sqref="A167:C167">
    <cfRule type="cellIs" dxfId="51" priority="57" stopIfTrue="1" operator="equal">
      <formula>A166</formula>
    </cfRule>
    <cfRule type="cellIs" dxfId="50" priority="58" stopIfTrue="1" operator="equal">
      <formula>0</formula>
    </cfRule>
  </conditionalFormatting>
  <conditionalFormatting sqref="A168:C168">
    <cfRule type="cellIs" dxfId="49" priority="55" stopIfTrue="1" operator="equal">
      <formula>A167</formula>
    </cfRule>
    <cfRule type="cellIs" dxfId="48" priority="56" stopIfTrue="1" operator="equal">
      <formula>0</formula>
    </cfRule>
  </conditionalFormatting>
  <conditionalFormatting sqref="A169:C169">
    <cfRule type="cellIs" dxfId="47" priority="53" stopIfTrue="1" operator="equal">
      <formula>A168</formula>
    </cfRule>
    <cfRule type="cellIs" dxfId="46" priority="54" stopIfTrue="1" operator="equal">
      <formula>0</formula>
    </cfRule>
  </conditionalFormatting>
  <conditionalFormatting sqref="A170:C170">
    <cfRule type="cellIs" dxfId="45" priority="51" stopIfTrue="1" operator="equal">
      <formula>A169</formula>
    </cfRule>
    <cfRule type="cellIs" dxfId="44" priority="52" stopIfTrue="1" operator="equal">
      <formula>0</formula>
    </cfRule>
  </conditionalFormatting>
  <conditionalFormatting sqref="A171:C171">
    <cfRule type="cellIs" dxfId="43" priority="49" stopIfTrue="1" operator="equal">
      <formula>A170</formula>
    </cfRule>
    <cfRule type="cellIs" dxfId="42" priority="50" stopIfTrue="1" operator="equal">
      <formula>0</formula>
    </cfRule>
  </conditionalFormatting>
  <conditionalFormatting sqref="A172:C172">
    <cfRule type="cellIs" dxfId="41" priority="47" stopIfTrue="1" operator="equal">
      <formula>A171</formula>
    </cfRule>
    <cfRule type="cellIs" dxfId="40" priority="48" stopIfTrue="1" operator="equal">
      <formula>0</formula>
    </cfRule>
  </conditionalFormatting>
  <conditionalFormatting sqref="A180:C180">
    <cfRule type="cellIs" dxfId="39" priority="43" stopIfTrue="1" operator="equal">
      <formula>A179</formula>
    </cfRule>
    <cfRule type="cellIs" dxfId="38" priority="44" stopIfTrue="1" operator="equal">
      <formula>0</formula>
    </cfRule>
  </conditionalFormatting>
  <conditionalFormatting sqref="A181:C181">
    <cfRule type="cellIs" dxfId="37" priority="41" stopIfTrue="1" operator="equal">
      <formula>A180</formula>
    </cfRule>
    <cfRule type="cellIs" dxfId="36" priority="42" stopIfTrue="1" operator="equal">
      <formula>0</formula>
    </cfRule>
  </conditionalFormatting>
  <conditionalFormatting sqref="A182:C182">
    <cfRule type="cellIs" dxfId="35" priority="39" stopIfTrue="1" operator="equal">
      <formula>A181</formula>
    </cfRule>
    <cfRule type="cellIs" dxfId="34" priority="40" stopIfTrue="1" operator="equal">
      <formula>0</formula>
    </cfRule>
  </conditionalFormatting>
  <conditionalFormatting sqref="A183:C183">
    <cfRule type="cellIs" dxfId="33" priority="37" stopIfTrue="1" operator="equal">
      <formula>A182</formula>
    </cfRule>
    <cfRule type="cellIs" dxfId="32" priority="38" stopIfTrue="1" operator="equal">
      <formula>0</formula>
    </cfRule>
  </conditionalFormatting>
  <conditionalFormatting sqref="A184:C184">
    <cfRule type="cellIs" dxfId="31" priority="35" stopIfTrue="1" operator="equal">
      <formula>A183</formula>
    </cfRule>
    <cfRule type="cellIs" dxfId="30" priority="36" stopIfTrue="1" operator="equal">
      <formula>0</formula>
    </cfRule>
  </conditionalFormatting>
  <conditionalFormatting sqref="A185:C185">
    <cfRule type="cellIs" dxfId="29" priority="33" stopIfTrue="1" operator="equal">
      <formula>A184</formula>
    </cfRule>
    <cfRule type="cellIs" dxfId="28" priority="34" stopIfTrue="1" operator="equal">
      <formula>0</formula>
    </cfRule>
  </conditionalFormatting>
  <conditionalFormatting sqref="A186:C186">
    <cfRule type="cellIs" dxfId="27" priority="31" stopIfTrue="1" operator="equal">
      <formula>A185</formula>
    </cfRule>
    <cfRule type="cellIs" dxfId="26" priority="32" stopIfTrue="1" operator="equal">
      <formula>0</formula>
    </cfRule>
  </conditionalFormatting>
  <conditionalFormatting sqref="A187:C187">
    <cfRule type="cellIs" dxfId="25" priority="29" stopIfTrue="1" operator="equal">
      <formula>A186</formula>
    </cfRule>
    <cfRule type="cellIs" dxfId="24" priority="30" stopIfTrue="1" operator="equal">
      <formula>0</formula>
    </cfRule>
  </conditionalFormatting>
  <conditionalFormatting sqref="A188:C188">
    <cfRule type="cellIs" dxfId="23" priority="27" stopIfTrue="1" operator="equal">
      <formula>A187</formula>
    </cfRule>
    <cfRule type="cellIs" dxfId="22" priority="28" stopIfTrue="1" operator="equal">
      <formula>0</formula>
    </cfRule>
  </conditionalFormatting>
  <conditionalFormatting sqref="A189:C189">
    <cfRule type="cellIs" dxfId="21" priority="25" stopIfTrue="1" operator="equal">
      <formula>A188</formula>
    </cfRule>
    <cfRule type="cellIs" dxfId="20" priority="26" stopIfTrue="1" operator="equal">
      <formula>0</formula>
    </cfRule>
  </conditionalFormatting>
  <conditionalFormatting sqref="A190:C190">
    <cfRule type="cellIs" dxfId="19" priority="23" stopIfTrue="1" operator="equal">
      <formula>A189</formula>
    </cfRule>
    <cfRule type="cellIs" dxfId="18" priority="24" stopIfTrue="1" operator="equal">
      <formula>0</formula>
    </cfRule>
  </conditionalFormatting>
  <conditionalFormatting sqref="A191:C191">
    <cfRule type="cellIs" dxfId="17" priority="21" stopIfTrue="1" operator="equal">
      <formula>A190</formula>
    </cfRule>
    <cfRule type="cellIs" dxfId="16" priority="22" stopIfTrue="1" operator="equal">
      <formula>0</formula>
    </cfRule>
  </conditionalFormatting>
  <conditionalFormatting sqref="A192:C192">
    <cfRule type="cellIs" dxfId="15" priority="19" stopIfTrue="1" operator="equal">
      <formula>A191</formula>
    </cfRule>
    <cfRule type="cellIs" dxfId="14" priority="20" stopIfTrue="1" operator="equal">
      <formula>0</formula>
    </cfRule>
  </conditionalFormatting>
  <conditionalFormatting sqref="A193:C193">
    <cfRule type="cellIs" dxfId="13" priority="17" stopIfTrue="1" operator="equal">
      <formula>A192</formula>
    </cfRule>
    <cfRule type="cellIs" dxfId="12" priority="18" stopIfTrue="1" operator="equal">
      <formula>0</formula>
    </cfRule>
  </conditionalFormatting>
  <conditionalFormatting sqref="A194:C194">
    <cfRule type="cellIs" dxfId="11" priority="15" stopIfTrue="1" operator="equal">
      <formula>A193</formula>
    </cfRule>
    <cfRule type="cellIs" dxfId="10" priority="16" stopIfTrue="1" operator="equal">
      <formula>0</formula>
    </cfRule>
  </conditionalFormatting>
  <conditionalFormatting sqref="A195:C195">
    <cfRule type="cellIs" dxfId="9" priority="13" stopIfTrue="1" operator="equal">
      <formula>A194</formula>
    </cfRule>
    <cfRule type="cellIs" dxfId="8" priority="14" stopIfTrue="1" operator="equal">
      <formula>0</formula>
    </cfRule>
  </conditionalFormatting>
  <conditionalFormatting sqref="A196:C196">
    <cfRule type="cellIs" dxfId="7" priority="11" stopIfTrue="1" operator="equal">
      <formula>A195</formula>
    </cfRule>
    <cfRule type="cellIs" dxfId="6" priority="12" stopIfTrue="1" operator="equal">
      <formula>0</formula>
    </cfRule>
  </conditionalFormatting>
  <conditionalFormatting sqref="A197:C197">
    <cfRule type="cellIs" dxfId="5" priority="9" stopIfTrue="1" operator="equal">
      <formula>A196</formula>
    </cfRule>
    <cfRule type="cellIs" dxfId="4" priority="10" stopIfTrue="1" operator="equal">
      <formula>0</formula>
    </cfRule>
  </conditionalFormatting>
  <conditionalFormatting sqref="A198:C198">
    <cfRule type="cellIs" dxfId="3" priority="7" stopIfTrue="1" operator="equal">
      <formula>A197</formula>
    </cfRule>
    <cfRule type="cellIs" dxfId="2" priority="8" stopIfTrue="1" operator="equal">
      <formula>0</formula>
    </cfRule>
  </conditionalFormatting>
  <conditionalFormatting sqref="A224">
    <cfRule type="cellIs" dxfId="1" priority="3" stopIfTrue="1" operator="equal">
      <formula>A223</formula>
    </cfRule>
  </conditionalFormatting>
  <conditionalFormatting sqref="A225">
    <cfRule type="cellIs" dxfId="0" priority="2" stopIfTrue="1" operator="equal">
      <formula>A224</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Додаток2 КПК0210150</vt:lpstr>
      <vt:lpstr>'Додаток2 КПК0210150'!Область_печати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Admin</cp:lastModifiedBy>
  <cp:lastPrinted>2020-01-14T09:11:45Z</cp:lastPrinted>
  <dcterms:created xsi:type="dcterms:W3CDTF">2016-07-02T12:27:50Z</dcterms:created>
  <dcterms:modified xsi:type="dcterms:W3CDTF">2020-01-14T09:14:03Z</dcterms:modified>
</cp:coreProperties>
</file>