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2111" sheetId="6" r:id="rId1"/>
  </sheets>
  <definedNames>
    <definedName name="_xlnm.Print_Area" localSheetId="0">'Додаток2 КПК0212111'!$A$1:$BY$282</definedName>
  </definedNames>
  <calcPr calcId="145621"/>
</workbook>
</file>

<file path=xl/calcChain.xml><?xml version="1.0" encoding="utf-8"?>
<calcChain xmlns="http://schemas.openxmlformats.org/spreadsheetml/2006/main">
  <c r="BH259" i="6" l="1"/>
  <c r="AT259" i="6"/>
  <c r="AJ259" i="6"/>
  <c r="BG250" i="6"/>
  <c r="AQ250" i="6"/>
  <c r="AZ227" i="6"/>
  <c r="AK227" i="6"/>
  <c r="AZ226" i="6"/>
  <c r="AK226" i="6"/>
  <c r="BO218" i="6"/>
  <c r="AZ218" i="6"/>
  <c r="AK218" i="6"/>
  <c r="BO217" i="6"/>
  <c r="AZ217" i="6"/>
  <c r="AK217" i="6"/>
  <c r="BE176" i="6"/>
  <c r="AP176" i="6"/>
  <c r="BE175" i="6"/>
  <c r="AP175" i="6"/>
  <c r="BE174" i="6"/>
  <c r="AP174" i="6"/>
  <c r="BE173" i="6"/>
  <c r="AP173" i="6"/>
  <c r="BE172" i="6"/>
  <c r="AP172" i="6"/>
  <c r="BE171" i="6"/>
  <c r="AP171" i="6"/>
  <c r="BE170" i="6"/>
  <c r="AP170" i="6"/>
  <c r="BE169" i="6"/>
  <c r="AP169" i="6"/>
  <c r="BE168" i="6"/>
  <c r="AP168" i="6"/>
  <c r="BE167" i="6"/>
  <c r="AP167" i="6"/>
  <c r="BT160" i="6"/>
  <c r="BE160" i="6"/>
  <c r="AP160" i="6"/>
  <c r="BT159" i="6"/>
  <c r="BE159" i="6"/>
  <c r="AP159" i="6"/>
  <c r="BT158" i="6"/>
  <c r="BE158" i="6"/>
  <c r="AP158" i="6"/>
  <c r="BT157" i="6"/>
  <c r="BE157" i="6"/>
  <c r="AP157" i="6"/>
  <c r="BT156" i="6"/>
  <c r="BE156" i="6"/>
  <c r="AP156" i="6"/>
  <c r="BT155" i="6"/>
  <c r="BE155" i="6"/>
  <c r="AP155" i="6"/>
  <c r="BT154" i="6"/>
  <c r="BE154" i="6"/>
  <c r="AP154" i="6"/>
  <c r="BT153" i="6"/>
  <c r="BE153" i="6"/>
  <c r="AP153" i="6"/>
  <c r="BT152" i="6"/>
  <c r="BE152" i="6"/>
  <c r="AP152" i="6"/>
  <c r="BT151" i="6"/>
  <c r="BE151" i="6"/>
  <c r="AP151" i="6"/>
  <c r="BD142" i="6"/>
  <c r="AJ142" i="6"/>
  <c r="BD141" i="6"/>
  <c r="AJ141" i="6"/>
  <c r="BD140" i="6"/>
  <c r="AJ140" i="6"/>
  <c r="BD139" i="6"/>
  <c r="AJ139" i="6"/>
  <c r="BU131" i="6"/>
  <c r="BB131" i="6"/>
  <c r="AI131" i="6"/>
  <c r="BU130" i="6"/>
  <c r="BB130" i="6"/>
  <c r="AI130" i="6"/>
  <c r="BU129" i="6"/>
  <c r="BB129" i="6"/>
  <c r="AI129" i="6"/>
  <c r="BU128" i="6"/>
  <c r="BB128" i="6"/>
  <c r="AI128" i="6"/>
  <c r="BG118" i="6"/>
  <c r="AM118" i="6"/>
  <c r="BG110" i="6"/>
  <c r="AM110" i="6"/>
  <c r="BG109" i="6"/>
  <c r="AM109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U90" i="6"/>
  <c r="BB90" i="6"/>
  <c r="AI90" i="6"/>
  <c r="BU82" i="6"/>
  <c r="BB82" i="6"/>
  <c r="AI82" i="6"/>
  <c r="BU81" i="6"/>
  <c r="BB81" i="6"/>
  <c r="AI81" i="6"/>
  <c r="BU80" i="6"/>
  <c r="BB80" i="6"/>
  <c r="AI80" i="6"/>
  <c r="BU79" i="6"/>
  <c r="BB79" i="6"/>
  <c r="AI79" i="6"/>
  <c r="BU78" i="6"/>
  <c r="BB78" i="6"/>
  <c r="AI78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G60" i="6"/>
  <c r="AM60" i="6"/>
  <c r="BG59" i="6"/>
  <c r="AM59" i="6"/>
  <c r="BG58" i="6"/>
  <c r="AM58" i="6"/>
  <c r="BG57" i="6"/>
  <c r="AM57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U41" i="6"/>
  <c r="BB41" i="6"/>
  <c r="AI41" i="6"/>
  <c r="BU40" i="6"/>
  <c r="BB40" i="6"/>
  <c r="AI40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<sst xmlns="http://schemas.openxmlformats.org/spreadsheetml/2006/main" count="810" uniqueCount="287">
  <si>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</si>
  <si>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</si>
  <si>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</si>
  <si>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</si>
  <si>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</si>
  <si>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</si>
  <si>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</si>
  <si>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</si>
  <si>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</si>
  <si>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</si>
  <si>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</si>
  <si>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</si>
  <si>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</si>
  <si>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</si>
  <si>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</si>
  <si>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</si>
  <si>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</si>
  <si>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</si>
  <si>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</si>
  <si>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</si>
  <si>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</si>
  <si>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</si>
  <si>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</si>
  <si>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</si>
  <si>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</si>
  <si>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</si>
  <si>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</si>
  <si>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</si>
  <si>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</si>
  <si>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</si>
  <si>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</si>
  <si>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</si>
  <si>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</si>
  <si>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</si>
  <si>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</si>
  <si>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</si>
  <si>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</si>
  <si>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</si>
  <si>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</si>
  <si>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</si>
  <si>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</si>
  <si>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</si>
  <si>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</si>
  <si>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</si>
  <si>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</si>
  <si>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</si>
  <si>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</si>
  <si>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</si>
  <si>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</si>
  <si>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</si>
  <si>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</si>
  <si>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</si>
  <si>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</si>
  <si>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</si>
  <si>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</si>
  <si>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</si>
  <si>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</si>
  <si>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</si>
  <si>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</si>
  <si>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</si>
  <si>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</si>
  <si>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</si>
  <si>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</si>
  <si>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</si>
  <si>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</si>
  <si>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</si>
  <si>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</si>
  <si>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</si>
  <si>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</si>
  <si>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</si>
  <si>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</si>
  <si>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</si>
  <si>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</si>
  <si>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</si>
  <si>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</si>
  <si>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</si>
  <si>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</si>
  <si>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</si>
  <si>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</si>
  <si>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</si>
  <si>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</si>
  <si>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</si>
  <si>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</si>
  <si>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</si>
  <si>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</si>
  <si>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</si>
  <si>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</si>
  <si>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</si>
  <si>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</si>
  <si>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</si>
  <si>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</si>
  <si>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</si>
  <si>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</si>
  <si>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</si>
  <si>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</si>
  <si>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</si>
  <si>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</si>
  <si>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</si>
  <si>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</si>
  <si>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</si>
  <si>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</si>
  <si>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</si>
  <si>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</si>
  <si>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</si>
  <si>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</si>
  <si>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</si>
  <si>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</si>
  <si>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</si>
  <si>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</si>
  <si>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</si>
  <si>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</si>
  <si>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</si>
  <si>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</si>
  <si>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</si>
  <si>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</si>
  <si>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</si>
  <si>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</si>
  <si>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</si>
  <si>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</si>
  <si>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</si>
  <si>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</si>
  <si>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</si>
  <si>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</si>
  <si>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</si>
  <si>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</si>
  <si>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</si>
  <si>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</si>
  <si>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</si>
  <si>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</si>
  <si>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</si>
  <si>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</si>
  <si>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</si>
  <si>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</si>
  <si>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</si>
  <si>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</si>
  <si>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</si>
  <si>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</si>
  <si>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</si>
  <si>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</si>
  <si>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</si>
  <si>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</si>
  <si>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</si>
  <si>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</si>
  <si>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</si>
  <si>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</si>
  <si>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</si>
  <si>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</si>
  <si>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</si>
  <si>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</si>
  <si>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</si>
  <si>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</si>
  <si>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</si>
  <si>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</si>
  <si>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</si>
  <si>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</si>
  <si>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</si>
  <si>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</si>
  <si>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</si>
  <si>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</si>
  <si>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</si>
  <si>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</si>
  <si>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</si>
  <si>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</si>
  <si>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</si>
  <si>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</si>
  <si>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</si>
  <si>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</si>
  <si>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</si>
  <si>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</si>
  <si>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</si>
  <si>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</si>
  <si>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</si>
  <si>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</si>
  <si>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</si>
  <si>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</si>
  <si>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</si>
  <si>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</si>
  <si>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</si>
  <si>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</si>
  <si>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</si>
  <si>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</si>
  <si>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</si>
  <si>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</si>
  <si>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</si>
  <si>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</si>
  <si>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</si>
  <si>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</si>
  <si>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</si>
  <si>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</si>
  <si>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</si>
  <si>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</si>
  <si>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</si>
  <si>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</si>
  <si>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</si>
  <si>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</si>
  <si>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</si>
  <si>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Первинна медична допомога населенню</t>
  </si>
  <si>
    <t>Придбання обладнання та предметів довгострокового використання</t>
  </si>
  <si>
    <t>Забезпечення проведення капітального ремонту для утримання в належному стані установ</t>
  </si>
  <si>
    <t>затрат</t>
  </si>
  <si>
    <t>електроенергія</t>
  </si>
  <si>
    <t>грн.</t>
  </si>
  <si>
    <t>Кошторис</t>
  </si>
  <si>
    <t>водопостачання</t>
  </si>
  <si>
    <t>газопостачання</t>
  </si>
  <si>
    <t>обсяг видатків на предмети довгострокового використання</t>
  </si>
  <si>
    <t>кількість установ</t>
  </si>
  <si>
    <t>од.</t>
  </si>
  <si>
    <t>Звіт установи</t>
  </si>
  <si>
    <t>кількість штатних одиниць</t>
  </si>
  <si>
    <t>Штатний розпис</t>
  </si>
  <si>
    <t>в т.ч. лікарі, які надають первинну медичну допомогу</t>
  </si>
  <si>
    <t>продукту</t>
  </si>
  <si>
    <t>кількість прикріпленого населення</t>
  </si>
  <si>
    <t>осіб</t>
  </si>
  <si>
    <t>у т.ч. За тарифами та посадовими окладами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</si>
  <si>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</si>
  <si>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</si>
  <si>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</si>
  <si>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</si>
  <si>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560 - Лікарі</t>
  </si>
  <si>
    <t>561 - Середній медичний персонал</t>
  </si>
  <si>
    <t>562 - Молодший медичний персонал</t>
  </si>
  <si>
    <t>586 - Працівників державних органів, які виконують функції з обслуговування</t>
  </si>
  <si>
    <t>588 - Головний лікар</t>
  </si>
  <si>
    <t>589 - Головний бухгалтер</t>
  </si>
  <si>
    <t>590 - Обслуговуючий та технічний персонал</t>
  </si>
  <si>
    <t>595 - Водій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</si>
  <si>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</si>
  <si>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</si>
  <si>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Підтримки КНП "ЦПМД"</t>
  </si>
  <si>
    <t>Рішення Новоолександрівської сільської ради № 4879-46/VII від 21.11.2019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</si>
  <si>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</si>
  <si>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збереження енергоресурсів																																																									_x000D_
Придбання предметів довгострокового користування																																																									_x000D_
Забезпечення придбання предметів, матеріалів, медикаментів																																																									_x000D_
Забезпечення надання населенню первинної  медичної допомоги за місцем проживання(перебування)																																																									_x000D_
Проведення капітального ремонту установи</t>
  </si>
  <si>
    <t>Бюджетний кодекс України;_x000D__x000D__x000D_
Закон України від 21.05.1997 року №2/80/97-ВР "Про місцеве самоврядування в Україні";_x000D__x000D__x000D_
Наказ МФУ від 02.08.2010 року № 805 "Про затвердження основних підходів до запровадженя програмно-цільового методу складання та викрнання місцевих бюджетів";_x000D__x000D_
Рішення сільської ради "Про застосування програмно-цідьового методу та затвердження паспортів бюджетних програм на рівні сільського бюджету Новоолександрівської сільської ради " № 1410-16/7 від 22.12.2016 року;_x000D__x000D__x000D_
Рішення сесії Новоолександрівської сільської ради від 12.10.2016 року № 1088-14 "Про утворення Комунального закладу "Центр первинної медико-санітарної допомоги Новоолександрівської сільської ради" Дніпровського району, Дніпропетровської області;</t>
  </si>
  <si>
    <t>Забезпечення населення первинною медичною допомогою.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</si>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</sst>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237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236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242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285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286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242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281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283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284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243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269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232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75" customHeight="1" x14ac:dyDescent="0.2">
      <c r="A18" s="125" t="s">
        <v>233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 x14ac:dyDescent="0.2">
      <c r="A21" s="125" t="s">
        <v>234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254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245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248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255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7866769.4100000001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7866769.4100000001</v>
      </c>
      <c r="AJ30" s="97"/>
      <c r="AK30" s="97"/>
      <c r="AL30" s="97"/>
      <c r="AM30" s="98"/>
      <c r="AN30" s="96">
        <v>5446340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5446340</v>
      </c>
      <c r="BC30" s="97"/>
      <c r="BD30" s="97"/>
      <c r="BE30" s="97"/>
      <c r="BF30" s="98"/>
      <c r="BG30" s="96">
        <v>4268795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4268795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25.5" customHeight="1" x14ac:dyDescent="0.2">
      <c r="A33" s="89">
        <v>25010200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 x14ac:dyDescent="0.2">
      <c r="A34" s="89">
        <v>25010300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 x14ac:dyDescent="0.2">
      <c r="A35" s="89">
        <v>25010400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12.75" customHeight="1" x14ac:dyDescent="0.2">
      <c r="A36" s="89">
        <v>25020100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99" customFormat="1" ht="76.5" customHeight="1" x14ac:dyDescent="0.2">
      <c r="A37" s="89">
        <v>25020200</v>
      </c>
      <c r="B37" s="90"/>
      <c r="C37" s="90"/>
      <c r="D37" s="91"/>
      <c r="E37" s="92" t="s">
        <v>180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95" t="s">
        <v>173</v>
      </c>
      <c r="V37" s="95"/>
      <c r="W37" s="95"/>
      <c r="X37" s="95"/>
      <c r="Y37" s="95"/>
      <c r="Z37" s="95">
        <v>0</v>
      </c>
      <c r="AA37" s="95"/>
      <c r="AB37" s="95"/>
      <c r="AC37" s="95"/>
      <c r="AD37" s="95"/>
      <c r="AE37" s="96">
        <v>0</v>
      </c>
      <c r="AF37" s="97"/>
      <c r="AG37" s="97"/>
      <c r="AH37" s="98"/>
      <c r="AI37" s="96">
        <f>IF(ISNUMBER(U37),U37,0)+IF(ISNUMBER(Z37),Z37,0)</f>
        <v>0</v>
      </c>
      <c r="AJ37" s="97"/>
      <c r="AK37" s="97"/>
      <c r="AL37" s="97"/>
      <c r="AM37" s="98"/>
      <c r="AN37" s="96" t="s">
        <v>173</v>
      </c>
      <c r="AO37" s="97"/>
      <c r="AP37" s="97"/>
      <c r="AQ37" s="97"/>
      <c r="AR37" s="98"/>
      <c r="AS37" s="96">
        <v>0</v>
      </c>
      <c r="AT37" s="97"/>
      <c r="AU37" s="97"/>
      <c r="AV37" s="97"/>
      <c r="AW37" s="98"/>
      <c r="AX37" s="96">
        <v>0</v>
      </c>
      <c r="AY37" s="97"/>
      <c r="AZ37" s="97"/>
      <c r="BA37" s="98"/>
      <c r="BB37" s="96">
        <f>IF(ISNUMBER(AN37),AN37,0)+IF(ISNUMBER(AS37),AS37,0)</f>
        <v>0</v>
      </c>
      <c r="BC37" s="97"/>
      <c r="BD37" s="97"/>
      <c r="BE37" s="97"/>
      <c r="BF37" s="98"/>
      <c r="BG37" s="96" t="s">
        <v>173</v>
      </c>
      <c r="BH37" s="97"/>
      <c r="BI37" s="97"/>
      <c r="BJ37" s="97"/>
      <c r="BK37" s="98"/>
      <c r="BL37" s="96">
        <v>0</v>
      </c>
      <c r="BM37" s="97"/>
      <c r="BN37" s="97"/>
      <c r="BO37" s="97"/>
      <c r="BP37" s="98"/>
      <c r="BQ37" s="96">
        <v>0</v>
      </c>
      <c r="BR37" s="97"/>
      <c r="BS37" s="97"/>
      <c r="BT37" s="98"/>
      <c r="BU37" s="96">
        <f>IF(ISNUMBER(BG37),BG37,0)+IF(ISNUMBER(BL37),BL37,0)</f>
        <v>0</v>
      </c>
      <c r="BV37" s="97"/>
      <c r="BW37" s="97"/>
      <c r="BX37" s="97"/>
      <c r="BY37" s="98"/>
    </row>
    <row r="38" spans="1:79" s="99" customFormat="1" ht="76.5" customHeight="1" x14ac:dyDescent="0.2">
      <c r="A38" s="89">
        <v>25020300</v>
      </c>
      <c r="B38" s="90"/>
      <c r="C38" s="90"/>
      <c r="D38" s="91"/>
      <c r="E38" s="92" t="s">
        <v>181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5" t="s">
        <v>173</v>
      </c>
      <c r="V38" s="95"/>
      <c r="W38" s="95"/>
      <c r="X38" s="95"/>
      <c r="Y38" s="95"/>
      <c r="Z38" s="95">
        <v>0</v>
      </c>
      <c r="AA38" s="95"/>
      <c r="AB38" s="95"/>
      <c r="AC38" s="95"/>
      <c r="AD38" s="95"/>
      <c r="AE38" s="96">
        <v>0</v>
      </c>
      <c r="AF38" s="97"/>
      <c r="AG38" s="97"/>
      <c r="AH38" s="98"/>
      <c r="AI38" s="96">
        <f>IF(ISNUMBER(U38),U38,0)+IF(ISNUMBER(Z38),Z38,0)</f>
        <v>0</v>
      </c>
      <c r="AJ38" s="97"/>
      <c r="AK38" s="97"/>
      <c r="AL38" s="97"/>
      <c r="AM38" s="98"/>
      <c r="AN38" s="96" t="s">
        <v>173</v>
      </c>
      <c r="AO38" s="97"/>
      <c r="AP38" s="97"/>
      <c r="AQ38" s="97"/>
      <c r="AR38" s="98"/>
      <c r="AS38" s="96">
        <v>0</v>
      </c>
      <c r="AT38" s="97"/>
      <c r="AU38" s="97"/>
      <c r="AV38" s="97"/>
      <c r="AW38" s="98"/>
      <c r="AX38" s="96">
        <v>0</v>
      </c>
      <c r="AY38" s="97"/>
      <c r="AZ38" s="97"/>
      <c r="BA38" s="98"/>
      <c r="BB38" s="96">
        <f>IF(ISNUMBER(AN38),AN38,0)+IF(ISNUMBER(AS38),AS38,0)</f>
        <v>0</v>
      </c>
      <c r="BC38" s="97"/>
      <c r="BD38" s="97"/>
      <c r="BE38" s="97"/>
      <c r="BF38" s="98"/>
      <c r="BG38" s="96" t="s">
        <v>173</v>
      </c>
      <c r="BH38" s="97"/>
      <c r="BI38" s="97"/>
      <c r="BJ38" s="97"/>
      <c r="BK38" s="98"/>
      <c r="BL38" s="96">
        <v>0</v>
      </c>
      <c r="BM38" s="97"/>
      <c r="BN38" s="97"/>
      <c r="BO38" s="97"/>
      <c r="BP38" s="98"/>
      <c r="BQ38" s="96">
        <v>0</v>
      </c>
      <c r="BR38" s="97"/>
      <c r="BS38" s="97"/>
      <c r="BT38" s="98"/>
      <c r="BU38" s="96">
        <f>IF(ISNUMBER(BG38),BG38,0)+IF(ISNUMBER(BL38),BL38,0)</f>
        <v>0</v>
      </c>
      <c r="BV38" s="97"/>
      <c r="BW38" s="97"/>
      <c r="BX38" s="97"/>
      <c r="BY38" s="98"/>
    </row>
    <row r="39" spans="1:79" s="99" customFormat="1" ht="25.5" customHeight="1" x14ac:dyDescent="0.2">
      <c r="A39" s="89"/>
      <c r="B39" s="90"/>
      <c r="C39" s="90"/>
      <c r="D39" s="91"/>
      <c r="E39" s="92" t="s">
        <v>182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95" t="s">
        <v>173</v>
      </c>
      <c r="V39" s="95"/>
      <c r="W39" s="95"/>
      <c r="X39" s="95"/>
      <c r="Y39" s="95"/>
      <c r="Z39" s="95">
        <v>8447210.034</v>
      </c>
      <c r="AA39" s="95"/>
      <c r="AB39" s="95"/>
      <c r="AC39" s="95"/>
      <c r="AD39" s="95"/>
      <c r="AE39" s="96">
        <v>8447210.034</v>
      </c>
      <c r="AF39" s="97"/>
      <c r="AG39" s="97"/>
      <c r="AH39" s="98"/>
      <c r="AI39" s="96">
        <f>IF(ISNUMBER(U39),U39,0)+IF(ISNUMBER(Z39),Z39,0)</f>
        <v>8447210.034</v>
      </c>
      <c r="AJ39" s="97"/>
      <c r="AK39" s="97"/>
      <c r="AL39" s="97"/>
      <c r="AM39" s="98"/>
      <c r="AN39" s="96" t="s">
        <v>173</v>
      </c>
      <c r="AO39" s="97"/>
      <c r="AP39" s="97"/>
      <c r="AQ39" s="97"/>
      <c r="AR39" s="98"/>
      <c r="AS39" s="96">
        <v>1117620</v>
      </c>
      <c r="AT39" s="97"/>
      <c r="AU39" s="97"/>
      <c r="AV39" s="97"/>
      <c r="AW39" s="98"/>
      <c r="AX39" s="96">
        <v>1117620</v>
      </c>
      <c r="AY39" s="97"/>
      <c r="AZ39" s="97"/>
      <c r="BA39" s="98"/>
      <c r="BB39" s="96">
        <f>IF(ISNUMBER(AN39),AN39,0)+IF(ISNUMBER(AS39),AS39,0)</f>
        <v>1117620</v>
      </c>
      <c r="BC39" s="97"/>
      <c r="BD39" s="97"/>
      <c r="BE39" s="97"/>
      <c r="BF39" s="98"/>
      <c r="BG39" s="96" t="s">
        <v>173</v>
      </c>
      <c r="BH39" s="97"/>
      <c r="BI39" s="97"/>
      <c r="BJ39" s="97"/>
      <c r="BK39" s="98"/>
      <c r="BL39" s="96">
        <v>0</v>
      </c>
      <c r="BM39" s="97"/>
      <c r="BN39" s="97"/>
      <c r="BO39" s="97"/>
      <c r="BP39" s="98"/>
      <c r="BQ39" s="96">
        <v>0</v>
      </c>
      <c r="BR39" s="97"/>
      <c r="BS39" s="97"/>
      <c r="BT39" s="98"/>
      <c r="BU39" s="96">
        <f>IF(ISNUMBER(BG39),BG39,0)+IF(ISNUMBER(BL39),BL39,0)</f>
        <v>0</v>
      </c>
      <c r="BV39" s="97"/>
      <c r="BW39" s="97"/>
      <c r="BX39" s="97"/>
      <c r="BY39" s="98"/>
    </row>
    <row r="40" spans="1:79" s="99" customFormat="1" ht="38.25" customHeight="1" x14ac:dyDescent="0.2">
      <c r="A40" s="89">
        <v>208400</v>
      </c>
      <c r="B40" s="90"/>
      <c r="C40" s="90"/>
      <c r="D40" s="91"/>
      <c r="E40" s="92" t="s">
        <v>183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95" t="s">
        <v>173</v>
      </c>
      <c r="V40" s="95"/>
      <c r="W40" s="95"/>
      <c r="X40" s="95"/>
      <c r="Y40" s="95"/>
      <c r="Z40" s="95">
        <v>8447210.034</v>
      </c>
      <c r="AA40" s="95"/>
      <c r="AB40" s="95"/>
      <c r="AC40" s="95"/>
      <c r="AD40" s="95"/>
      <c r="AE40" s="96">
        <v>8447210.034</v>
      </c>
      <c r="AF40" s="97"/>
      <c r="AG40" s="97"/>
      <c r="AH40" s="98"/>
      <c r="AI40" s="96">
        <f>IF(ISNUMBER(U40),U40,0)+IF(ISNUMBER(Z40),Z40,0)</f>
        <v>8447210.034</v>
      </c>
      <c r="AJ40" s="97"/>
      <c r="AK40" s="97"/>
      <c r="AL40" s="97"/>
      <c r="AM40" s="98"/>
      <c r="AN40" s="96" t="s">
        <v>173</v>
      </c>
      <c r="AO40" s="97"/>
      <c r="AP40" s="97"/>
      <c r="AQ40" s="97"/>
      <c r="AR40" s="98"/>
      <c r="AS40" s="96">
        <v>1117620</v>
      </c>
      <c r="AT40" s="97"/>
      <c r="AU40" s="97"/>
      <c r="AV40" s="97"/>
      <c r="AW40" s="98"/>
      <c r="AX40" s="96">
        <v>1117620</v>
      </c>
      <c r="AY40" s="97"/>
      <c r="AZ40" s="97"/>
      <c r="BA40" s="98"/>
      <c r="BB40" s="96">
        <f>IF(ISNUMBER(AN40),AN40,0)+IF(ISNUMBER(AS40),AS40,0)</f>
        <v>1117620</v>
      </c>
      <c r="BC40" s="97"/>
      <c r="BD40" s="97"/>
      <c r="BE40" s="97"/>
      <c r="BF40" s="98"/>
      <c r="BG40" s="96" t="s">
        <v>173</v>
      </c>
      <c r="BH40" s="97"/>
      <c r="BI40" s="97"/>
      <c r="BJ40" s="97"/>
      <c r="BK40" s="98"/>
      <c r="BL40" s="96">
        <v>0</v>
      </c>
      <c r="BM40" s="97"/>
      <c r="BN40" s="97"/>
      <c r="BO40" s="97"/>
      <c r="BP40" s="98"/>
      <c r="BQ40" s="96">
        <v>0</v>
      </c>
      <c r="BR40" s="97"/>
      <c r="BS40" s="97"/>
      <c r="BT40" s="98"/>
      <c r="BU40" s="96">
        <f>IF(ISNUMBER(BG40),BG40,0)+IF(ISNUMBER(BL40),BL40,0)</f>
        <v>0</v>
      </c>
      <c r="BV40" s="97"/>
      <c r="BW40" s="97"/>
      <c r="BX40" s="97"/>
      <c r="BY40" s="98"/>
    </row>
    <row r="41" spans="1:79" s="6" customFormat="1" ht="12.75" customHeight="1" x14ac:dyDescent="0.2">
      <c r="A41" s="87"/>
      <c r="B41" s="85"/>
      <c r="C41" s="85"/>
      <c r="D41" s="86"/>
      <c r="E41" s="100" t="s">
        <v>147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103">
        <v>7866769.4100000001</v>
      </c>
      <c r="V41" s="103"/>
      <c r="W41" s="103"/>
      <c r="X41" s="103"/>
      <c r="Y41" s="103"/>
      <c r="Z41" s="103">
        <v>8447210.034</v>
      </c>
      <c r="AA41" s="103"/>
      <c r="AB41" s="103"/>
      <c r="AC41" s="103"/>
      <c r="AD41" s="103"/>
      <c r="AE41" s="104">
        <v>8447210.034</v>
      </c>
      <c r="AF41" s="105"/>
      <c r="AG41" s="105"/>
      <c r="AH41" s="106"/>
      <c r="AI41" s="104">
        <f>IF(ISNUMBER(U41),U41,0)+IF(ISNUMBER(Z41),Z41,0)</f>
        <v>16313979.444</v>
      </c>
      <c r="AJ41" s="105"/>
      <c r="AK41" s="105"/>
      <c r="AL41" s="105"/>
      <c r="AM41" s="106"/>
      <c r="AN41" s="104">
        <v>5446340</v>
      </c>
      <c r="AO41" s="105"/>
      <c r="AP41" s="105"/>
      <c r="AQ41" s="105"/>
      <c r="AR41" s="106"/>
      <c r="AS41" s="104">
        <v>1117620</v>
      </c>
      <c r="AT41" s="105"/>
      <c r="AU41" s="105"/>
      <c r="AV41" s="105"/>
      <c r="AW41" s="106"/>
      <c r="AX41" s="104">
        <v>1117620</v>
      </c>
      <c r="AY41" s="105"/>
      <c r="AZ41" s="105"/>
      <c r="BA41" s="106"/>
      <c r="BB41" s="104">
        <f>IF(ISNUMBER(AN41),AN41,0)+IF(ISNUMBER(AS41),AS41,0)</f>
        <v>6563960</v>
      </c>
      <c r="BC41" s="105"/>
      <c r="BD41" s="105"/>
      <c r="BE41" s="105"/>
      <c r="BF41" s="106"/>
      <c r="BG41" s="104">
        <v>4268795</v>
      </c>
      <c r="BH41" s="105"/>
      <c r="BI41" s="105"/>
      <c r="BJ41" s="105"/>
      <c r="BK41" s="106"/>
      <c r="BL41" s="104">
        <v>0</v>
      </c>
      <c r="BM41" s="105"/>
      <c r="BN41" s="105"/>
      <c r="BO41" s="105"/>
      <c r="BP41" s="106"/>
      <c r="BQ41" s="104">
        <v>0</v>
      </c>
      <c r="BR41" s="105"/>
      <c r="BS41" s="105"/>
      <c r="BT41" s="106"/>
      <c r="BU41" s="104">
        <f>IF(ISNUMBER(BG41),BG41,0)+IF(ISNUMBER(BL41),BL41,0)</f>
        <v>4268795</v>
      </c>
      <c r="BV41" s="105"/>
      <c r="BW41" s="105"/>
      <c r="BX41" s="105"/>
      <c r="BY41" s="106"/>
    </row>
    <row r="43" spans="1:79" ht="14.25" customHeight="1" x14ac:dyDescent="0.2">
      <c r="A43" s="58" t="s">
        <v>270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15" customHeight="1" x14ac:dyDescent="0.2">
      <c r="A44" s="53" t="s">
        <v>244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</row>
    <row r="45" spans="1:79" ht="22.5" customHeight="1" x14ac:dyDescent="0.2">
      <c r="A45" s="61" t="s">
        <v>2</v>
      </c>
      <c r="B45" s="62"/>
      <c r="C45" s="62"/>
      <c r="D45" s="63"/>
      <c r="E45" s="61" t="s">
        <v>19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30" t="s">
        <v>266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6" t="s">
        <v>271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79" ht="36" customHeight="1" x14ac:dyDescent="0.2">
      <c r="A46" s="64"/>
      <c r="B46" s="65"/>
      <c r="C46" s="65"/>
      <c r="D46" s="66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36" t="s">
        <v>4</v>
      </c>
      <c r="Y46" s="36"/>
      <c r="Z46" s="36"/>
      <c r="AA46" s="36"/>
      <c r="AB46" s="36"/>
      <c r="AC46" s="36" t="s">
        <v>3</v>
      </c>
      <c r="AD46" s="36"/>
      <c r="AE46" s="36"/>
      <c r="AF46" s="36"/>
      <c r="AG46" s="36"/>
      <c r="AH46" s="46" t="s">
        <v>116</v>
      </c>
      <c r="AI46" s="47"/>
      <c r="AJ46" s="47"/>
      <c r="AK46" s="47"/>
      <c r="AL46" s="48"/>
      <c r="AM46" s="30" t="s">
        <v>5</v>
      </c>
      <c r="AN46" s="31"/>
      <c r="AO46" s="31"/>
      <c r="AP46" s="31"/>
      <c r="AQ46" s="32"/>
      <c r="AR46" s="30" t="s">
        <v>4</v>
      </c>
      <c r="AS46" s="31"/>
      <c r="AT46" s="31"/>
      <c r="AU46" s="31"/>
      <c r="AV46" s="32"/>
      <c r="AW46" s="30" t="s">
        <v>3</v>
      </c>
      <c r="AX46" s="31"/>
      <c r="AY46" s="31"/>
      <c r="AZ46" s="31"/>
      <c r="BA46" s="32"/>
      <c r="BB46" s="46" t="s">
        <v>116</v>
      </c>
      <c r="BC46" s="47"/>
      <c r="BD46" s="47"/>
      <c r="BE46" s="47"/>
      <c r="BF46" s="48"/>
      <c r="BG46" s="30" t="s">
        <v>96</v>
      </c>
      <c r="BH46" s="31"/>
      <c r="BI46" s="31"/>
      <c r="BJ46" s="31"/>
      <c r="BK46" s="32"/>
    </row>
    <row r="47" spans="1:79" ht="15" customHeight="1" x14ac:dyDescent="0.2">
      <c r="A47" s="30">
        <v>1</v>
      </c>
      <c r="B47" s="31"/>
      <c r="C47" s="31"/>
      <c r="D47" s="32"/>
      <c r="E47" s="30">
        <v>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6">
        <v>3</v>
      </c>
      <c r="Y47" s="36"/>
      <c r="Z47" s="36"/>
      <c r="AA47" s="36"/>
      <c r="AB47" s="36"/>
      <c r="AC47" s="36">
        <v>4</v>
      </c>
      <c r="AD47" s="36"/>
      <c r="AE47" s="36"/>
      <c r="AF47" s="36"/>
      <c r="AG47" s="36"/>
      <c r="AH47" s="36">
        <v>5</v>
      </c>
      <c r="AI47" s="36"/>
      <c r="AJ47" s="36"/>
      <c r="AK47" s="36"/>
      <c r="AL47" s="36"/>
      <c r="AM47" s="36">
        <v>6</v>
      </c>
      <c r="AN47" s="36"/>
      <c r="AO47" s="36"/>
      <c r="AP47" s="36"/>
      <c r="AQ47" s="36"/>
      <c r="AR47" s="30">
        <v>7</v>
      </c>
      <c r="AS47" s="31"/>
      <c r="AT47" s="31"/>
      <c r="AU47" s="31"/>
      <c r="AV47" s="32"/>
      <c r="AW47" s="30">
        <v>8</v>
      </c>
      <c r="AX47" s="31"/>
      <c r="AY47" s="31"/>
      <c r="AZ47" s="31"/>
      <c r="BA47" s="32"/>
      <c r="BB47" s="30">
        <v>9</v>
      </c>
      <c r="BC47" s="31"/>
      <c r="BD47" s="31"/>
      <c r="BE47" s="31"/>
      <c r="BF47" s="32"/>
      <c r="BG47" s="30">
        <v>10</v>
      </c>
      <c r="BH47" s="31"/>
      <c r="BI47" s="31"/>
      <c r="BJ47" s="31"/>
      <c r="BK47" s="32"/>
    </row>
    <row r="48" spans="1:79" ht="20.25" hidden="1" customHeight="1" x14ac:dyDescent="0.2">
      <c r="A48" s="33" t="s">
        <v>56</v>
      </c>
      <c r="B48" s="34"/>
      <c r="C48" s="34"/>
      <c r="D48" s="35"/>
      <c r="E48" s="33" t="s">
        <v>57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38" t="s">
        <v>60</v>
      </c>
      <c r="Y48" s="38"/>
      <c r="Z48" s="38"/>
      <c r="AA48" s="38"/>
      <c r="AB48" s="38"/>
      <c r="AC48" s="38" t="s">
        <v>61</v>
      </c>
      <c r="AD48" s="38"/>
      <c r="AE48" s="38"/>
      <c r="AF48" s="38"/>
      <c r="AG48" s="38"/>
      <c r="AH48" s="33" t="s">
        <v>94</v>
      </c>
      <c r="AI48" s="34"/>
      <c r="AJ48" s="34"/>
      <c r="AK48" s="34"/>
      <c r="AL48" s="35"/>
      <c r="AM48" s="50" t="s">
        <v>171</v>
      </c>
      <c r="AN48" s="51"/>
      <c r="AO48" s="51"/>
      <c r="AP48" s="51"/>
      <c r="AQ48" s="52"/>
      <c r="AR48" s="33" t="s">
        <v>62</v>
      </c>
      <c r="AS48" s="34"/>
      <c r="AT48" s="34"/>
      <c r="AU48" s="34"/>
      <c r="AV48" s="35"/>
      <c r="AW48" s="33" t="s">
        <v>63</v>
      </c>
      <c r="AX48" s="34"/>
      <c r="AY48" s="34"/>
      <c r="AZ48" s="34"/>
      <c r="BA48" s="35"/>
      <c r="BB48" s="33" t="s">
        <v>95</v>
      </c>
      <c r="BC48" s="34"/>
      <c r="BD48" s="34"/>
      <c r="BE48" s="34"/>
      <c r="BF48" s="35"/>
      <c r="BG48" s="50" t="s">
        <v>171</v>
      </c>
      <c r="BH48" s="51"/>
      <c r="BI48" s="51"/>
      <c r="BJ48" s="51"/>
      <c r="BK48" s="52"/>
      <c r="CA48" t="s">
        <v>23</v>
      </c>
    </row>
    <row r="49" spans="1:79" s="99" customFormat="1" ht="12.75" customHeight="1" x14ac:dyDescent="0.2">
      <c r="A49" s="89"/>
      <c r="B49" s="90"/>
      <c r="C49" s="90"/>
      <c r="D49" s="91"/>
      <c r="E49" s="92" t="s">
        <v>172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>
        <v>4695674.5</v>
      </c>
      <c r="Y49" s="97"/>
      <c r="Z49" s="97"/>
      <c r="AA49" s="97"/>
      <c r="AB49" s="98"/>
      <c r="AC49" s="96" t="s">
        <v>173</v>
      </c>
      <c r="AD49" s="97"/>
      <c r="AE49" s="97"/>
      <c r="AF49" s="97"/>
      <c r="AG49" s="98"/>
      <c r="AH49" s="96" t="s">
        <v>173</v>
      </c>
      <c r="AI49" s="97"/>
      <c r="AJ49" s="97"/>
      <c r="AK49" s="97"/>
      <c r="AL49" s="98"/>
      <c r="AM49" s="96">
        <f>IF(ISNUMBER(X49),X49,0)+IF(ISNUMBER(AC49),AC49,0)</f>
        <v>4695674.5</v>
      </c>
      <c r="AN49" s="97"/>
      <c r="AO49" s="97"/>
      <c r="AP49" s="97"/>
      <c r="AQ49" s="98"/>
      <c r="AR49" s="96">
        <v>5165241.95</v>
      </c>
      <c r="AS49" s="97"/>
      <c r="AT49" s="97"/>
      <c r="AU49" s="97"/>
      <c r="AV49" s="98"/>
      <c r="AW49" s="96" t="s">
        <v>173</v>
      </c>
      <c r="AX49" s="97"/>
      <c r="AY49" s="97"/>
      <c r="AZ49" s="97"/>
      <c r="BA49" s="98"/>
      <c r="BB49" s="96" t="s">
        <v>173</v>
      </c>
      <c r="BC49" s="97"/>
      <c r="BD49" s="97"/>
      <c r="BE49" s="97"/>
      <c r="BF49" s="98"/>
      <c r="BG49" s="95">
        <f>IF(ISNUMBER(AR49),AR49,0)+IF(ISNUMBER(AW49),AW49,0)</f>
        <v>5165241.95</v>
      </c>
      <c r="BH49" s="95"/>
      <c r="BI49" s="95"/>
      <c r="BJ49" s="95"/>
      <c r="BK49" s="95"/>
      <c r="CA49" s="99" t="s">
        <v>24</v>
      </c>
    </row>
    <row r="50" spans="1:79" s="99" customFormat="1" ht="25.5" customHeight="1" x14ac:dyDescent="0.2">
      <c r="A50" s="89"/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25.5" customHeight="1" x14ac:dyDescent="0.2">
      <c r="A51" s="89">
        <v>25010100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99" customFormat="1" ht="25.5" customHeight="1" x14ac:dyDescent="0.2">
      <c r="A52" s="89">
        <v>25010200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6" t="s">
        <v>173</v>
      </c>
      <c r="Y52" s="97"/>
      <c r="Z52" s="97"/>
      <c r="AA52" s="97"/>
      <c r="AB52" s="98"/>
      <c r="AC52" s="96">
        <v>0</v>
      </c>
      <c r="AD52" s="97"/>
      <c r="AE52" s="97"/>
      <c r="AF52" s="97"/>
      <c r="AG52" s="98"/>
      <c r="AH52" s="96">
        <v>0</v>
      </c>
      <c r="AI52" s="97"/>
      <c r="AJ52" s="97"/>
      <c r="AK52" s="97"/>
      <c r="AL52" s="98"/>
      <c r="AM52" s="96">
        <f>IF(ISNUMBER(X52),X52,0)+IF(ISNUMBER(AC52),AC52,0)</f>
        <v>0</v>
      </c>
      <c r="AN52" s="97"/>
      <c r="AO52" s="97"/>
      <c r="AP52" s="97"/>
      <c r="AQ52" s="98"/>
      <c r="AR52" s="96" t="s">
        <v>173</v>
      </c>
      <c r="AS52" s="97"/>
      <c r="AT52" s="97"/>
      <c r="AU52" s="97"/>
      <c r="AV52" s="98"/>
      <c r="AW52" s="96">
        <v>0</v>
      </c>
      <c r="AX52" s="97"/>
      <c r="AY52" s="97"/>
      <c r="AZ52" s="97"/>
      <c r="BA52" s="98"/>
      <c r="BB52" s="96">
        <v>0</v>
      </c>
      <c r="BC52" s="97"/>
      <c r="BD52" s="97"/>
      <c r="BE52" s="97"/>
      <c r="BF52" s="98"/>
      <c r="BG52" s="95">
        <f>IF(ISNUMBER(AR52),AR52,0)+IF(ISNUMBER(AW52),AW52,0)</f>
        <v>0</v>
      </c>
      <c r="BH52" s="95"/>
      <c r="BI52" s="95"/>
      <c r="BJ52" s="95"/>
      <c r="BK52" s="95"/>
    </row>
    <row r="53" spans="1:79" s="99" customFormat="1" ht="12.75" customHeight="1" x14ac:dyDescent="0.2">
      <c r="A53" s="89">
        <v>25010300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6" t="s">
        <v>173</v>
      </c>
      <c r="Y53" s="97"/>
      <c r="Z53" s="97"/>
      <c r="AA53" s="97"/>
      <c r="AB53" s="98"/>
      <c r="AC53" s="96">
        <v>0</v>
      </c>
      <c r="AD53" s="97"/>
      <c r="AE53" s="97"/>
      <c r="AF53" s="97"/>
      <c r="AG53" s="98"/>
      <c r="AH53" s="96">
        <v>0</v>
      </c>
      <c r="AI53" s="97"/>
      <c r="AJ53" s="97"/>
      <c r="AK53" s="97"/>
      <c r="AL53" s="98"/>
      <c r="AM53" s="96">
        <f>IF(ISNUMBER(X53),X53,0)+IF(ISNUMBER(AC53),AC53,0)</f>
        <v>0</v>
      </c>
      <c r="AN53" s="97"/>
      <c r="AO53" s="97"/>
      <c r="AP53" s="97"/>
      <c r="AQ53" s="98"/>
      <c r="AR53" s="96" t="s">
        <v>173</v>
      </c>
      <c r="AS53" s="97"/>
      <c r="AT53" s="97"/>
      <c r="AU53" s="97"/>
      <c r="AV53" s="98"/>
      <c r="AW53" s="96">
        <v>0</v>
      </c>
      <c r="AX53" s="97"/>
      <c r="AY53" s="97"/>
      <c r="AZ53" s="97"/>
      <c r="BA53" s="98"/>
      <c r="BB53" s="96">
        <v>0</v>
      </c>
      <c r="BC53" s="97"/>
      <c r="BD53" s="97"/>
      <c r="BE53" s="97"/>
      <c r="BF53" s="98"/>
      <c r="BG53" s="95">
        <f>IF(ISNUMBER(AR53),AR53,0)+IF(ISNUMBER(AW53),AW53,0)</f>
        <v>0</v>
      </c>
      <c r="BH53" s="95"/>
      <c r="BI53" s="95"/>
      <c r="BJ53" s="95"/>
      <c r="BK53" s="95"/>
    </row>
    <row r="54" spans="1:79" s="99" customFormat="1" ht="25.5" customHeight="1" x14ac:dyDescent="0.2">
      <c r="A54" s="89">
        <v>25010400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6" t="s">
        <v>173</v>
      </c>
      <c r="Y54" s="97"/>
      <c r="Z54" s="97"/>
      <c r="AA54" s="97"/>
      <c r="AB54" s="98"/>
      <c r="AC54" s="96">
        <v>0</v>
      </c>
      <c r="AD54" s="97"/>
      <c r="AE54" s="97"/>
      <c r="AF54" s="97"/>
      <c r="AG54" s="98"/>
      <c r="AH54" s="96">
        <v>0</v>
      </c>
      <c r="AI54" s="97"/>
      <c r="AJ54" s="97"/>
      <c r="AK54" s="97"/>
      <c r="AL54" s="98"/>
      <c r="AM54" s="96">
        <f>IF(ISNUMBER(X54),X54,0)+IF(ISNUMBER(AC54),AC54,0)</f>
        <v>0</v>
      </c>
      <c r="AN54" s="97"/>
      <c r="AO54" s="97"/>
      <c r="AP54" s="97"/>
      <c r="AQ54" s="98"/>
      <c r="AR54" s="96" t="s">
        <v>173</v>
      </c>
      <c r="AS54" s="97"/>
      <c r="AT54" s="97"/>
      <c r="AU54" s="97"/>
      <c r="AV54" s="98"/>
      <c r="AW54" s="96">
        <v>0</v>
      </c>
      <c r="AX54" s="97"/>
      <c r="AY54" s="97"/>
      <c r="AZ54" s="97"/>
      <c r="BA54" s="98"/>
      <c r="BB54" s="96">
        <v>0</v>
      </c>
      <c r="BC54" s="97"/>
      <c r="BD54" s="97"/>
      <c r="BE54" s="97"/>
      <c r="BF54" s="98"/>
      <c r="BG54" s="95">
        <f>IF(ISNUMBER(AR54),AR54,0)+IF(ISNUMBER(AW54),AW54,0)</f>
        <v>0</v>
      </c>
      <c r="BH54" s="95"/>
      <c r="BI54" s="95"/>
      <c r="BJ54" s="95"/>
      <c r="BK54" s="95"/>
    </row>
    <row r="55" spans="1:79" s="99" customFormat="1" ht="12.75" customHeight="1" x14ac:dyDescent="0.2">
      <c r="A55" s="89">
        <v>25020100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  <c r="X55" s="96" t="s">
        <v>173</v>
      </c>
      <c r="Y55" s="97"/>
      <c r="Z55" s="97"/>
      <c r="AA55" s="97"/>
      <c r="AB55" s="98"/>
      <c r="AC55" s="96">
        <v>0</v>
      </c>
      <c r="AD55" s="97"/>
      <c r="AE55" s="97"/>
      <c r="AF55" s="97"/>
      <c r="AG55" s="98"/>
      <c r="AH55" s="96">
        <v>0</v>
      </c>
      <c r="AI55" s="97"/>
      <c r="AJ55" s="97"/>
      <c r="AK55" s="97"/>
      <c r="AL55" s="98"/>
      <c r="AM55" s="96">
        <f>IF(ISNUMBER(X55),X55,0)+IF(ISNUMBER(AC55),AC55,0)</f>
        <v>0</v>
      </c>
      <c r="AN55" s="97"/>
      <c r="AO55" s="97"/>
      <c r="AP55" s="97"/>
      <c r="AQ55" s="98"/>
      <c r="AR55" s="96" t="s">
        <v>173</v>
      </c>
      <c r="AS55" s="97"/>
      <c r="AT55" s="97"/>
      <c r="AU55" s="97"/>
      <c r="AV55" s="98"/>
      <c r="AW55" s="96">
        <v>0</v>
      </c>
      <c r="AX55" s="97"/>
      <c r="AY55" s="97"/>
      <c r="AZ55" s="97"/>
      <c r="BA55" s="98"/>
      <c r="BB55" s="96">
        <v>0</v>
      </c>
      <c r="BC55" s="97"/>
      <c r="BD55" s="97"/>
      <c r="BE55" s="97"/>
      <c r="BF55" s="98"/>
      <c r="BG55" s="95">
        <f>IF(ISNUMBER(AR55),AR55,0)+IF(ISNUMBER(AW55),AW55,0)</f>
        <v>0</v>
      </c>
      <c r="BH55" s="95"/>
      <c r="BI55" s="95"/>
      <c r="BJ55" s="95"/>
      <c r="BK55" s="95"/>
    </row>
    <row r="56" spans="1:79" s="99" customFormat="1" ht="63.75" customHeight="1" x14ac:dyDescent="0.2">
      <c r="A56" s="89">
        <v>25020200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96" t="s">
        <v>173</v>
      </c>
      <c r="Y56" s="97"/>
      <c r="Z56" s="97"/>
      <c r="AA56" s="97"/>
      <c r="AB56" s="98"/>
      <c r="AC56" s="96">
        <v>0</v>
      </c>
      <c r="AD56" s="97"/>
      <c r="AE56" s="97"/>
      <c r="AF56" s="97"/>
      <c r="AG56" s="98"/>
      <c r="AH56" s="96">
        <v>0</v>
      </c>
      <c r="AI56" s="97"/>
      <c r="AJ56" s="97"/>
      <c r="AK56" s="97"/>
      <c r="AL56" s="98"/>
      <c r="AM56" s="96">
        <f>IF(ISNUMBER(X56),X56,0)+IF(ISNUMBER(AC56),AC56,0)</f>
        <v>0</v>
      </c>
      <c r="AN56" s="97"/>
      <c r="AO56" s="97"/>
      <c r="AP56" s="97"/>
      <c r="AQ56" s="98"/>
      <c r="AR56" s="96" t="s">
        <v>173</v>
      </c>
      <c r="AS56" s="97"/>
      <c r="AT56" s="97"/>
      <c r="AU56" s="97"/>
      <c r="AV56" s="98"/>
      <c r="AW56" s="96">
        <v>0</v>
      </c>
      <c r="AX56" s="97"/>
      <c r="AY56" s="97"/>
      <c r="AZ56" s="97"/>
      <c r="BA56" s="98"/>
      <c r="BB56" s="96">
        <v>0</v>
      </c>
      <c r="BC56" s="97"/>
      <c r="BD56" s="97"/>
      <c r="BE56" s="97"/>
      <c r="BF56" s="98"/>
      <c r="BG56" s="95">
        <f>IF(ISNUMBER(AR56),AR56,0)+IF(ISNUMBER(AW56),AW56,0)</f>
        <v>0</v>
      </c>
      <c r="BH56" s="95"/>
      <c r="BI56" s="95"/>
      <c r="BJ56" s="95"/>
      <c r="BK56" s="95"/>
    </row>
    <row r="57" spans="1:79" s="99" customFormat="1" ht="63.75" customHeight="1" x14ac:dyDescent="0.2">
      <c r="A57" s="89">
        <v>25020300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96" t="s">
        <v>173</v>
      </c>
      <c r="Y57" s="97"/>
      <c r="Z57" s="97"/>
      <c r="AA57" s="97"/>
      <c r="AB57" s="98"/>
      <c r="AC57" s="96">
        <v>0</v>
      </c>
      <c r="AD57" s="97"/>
      <c r="AE57" s="97"/>
      <c r="AF57" s="97"/>
      <c r="AG57" s="98"/>
      <c r="AH57" s="96">
        <v>0</v>
      </c>
      <c r="AI57" s="97"/>
      <c r="AJ57" s="97"/>
      <c r="AK57" s="97"/>
      <c r="AL57" s="98"/>
      <c r="AM57" s="96">
        <f>IF(ISNUMBER(X57),X57,0)+IF(ISNUMBER(AC57),AC57,0)</f>
        <v>0</v>
      </c>
      <c r="AN57" s="97"/>
      <c r="AO57" s="97"/>
      <c r="AP57" s="97"/>
      <c r="AQ57" s="98"/>
      <c r="AR57" s="96" t="s">
        <v>173</v>
      </c>
      <c r="AS57" s="97"/>
      <c r="AT57" s="97"/>
      <c r="AU57" s="97"/>
      <c r="AV57" s="98"/>
      <c r="AW57" s="96">
        <v>0</v>
      </c>
      <c r="AX57" s="97"/>
      <c r="AY57" s="97"/>
      <c r="AZ57" s="97"/>
      <c r="BA57" s="98"/>
      <c r="BB57" s="96">
        <v>0</v>
      </c>
      <c r="BC57" s="97"/>
      <c r="BD57" s="97"/>
      <c r="BE57" s="97"/>
      <c r="BF57" s="98"/>
      <c r="BG57" s="95">
        <f>IF(ISNUMBER(AR57),AR57,0)+IF(ISNUMBER(AW57),AW57,0)</f>
        <v>0</v>
      </c>
      <c r="BH57" s="95"/>
      <c r="BI57" s="95"/>
      <c r="BJ57" s="95"/>
      <c r="BK57" s="95"/>
    </row>
    <row r="58" spans="1:79" s="99" customFormat="1" ht="25.5" customHeight="1" x14ac:dyDescent="0.2">
      <c r="A58" s="89"/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4"/>
      <c r="X58" s="96" t="s">
        <v>173</v>
      </c>
      <c r="Y58" s="97"/>
      <c r="Z58" s="97"/>
      <c r="AA58" s="97"/>
      <c r="AB58" s="98"/>
      <c r="AC58" s="96">
        <v>0</v>
      </c>
      <c r="AD58" s="97"/>
      <c r="AE58" s="97"/>
      <c r="AF58" s="97"/>
      <c r="AG58" s="98"/>
      <c r="AH58" s="96">
        <v>0</v>
      </c>
      <c r="AI58" s="97"/>
      <c r="AJ58" s="97"/>
      <c r="AK58" s="97"/>
      <c r="AL58" s="98"/>
      <c r="AM58" s="96">
        <f>IF(ISNUMBER(X58),X58,0)+IF(ISNUMBER(AC58),AC58,0)</f>
        <v>0</v>
      </c>
      <c r="AN58" s="97"/>
      <c r="AO58" s="97"/>
      <c r="AP58" s="97"/>
      <c r="AQ58" s="98"/>
      <c r="AR58" s="96" t="s">
        <v>173</v>
      </c>
      <c r="AS58" s="97"/>
      <c r="AT58" s="97"/>
      <c r="AU58" s="97"/>
      <c r="AV58" s="98"/>
      <c r="AW58" s="96">
        <v>0</v>
      </c>
      <c r="AX58" s="97"/>
      <c r="AY58" s="97"/>
      <c r="AZ58" s="97"/>
      <c r="BA58" s="98"/>
      <c r="BB58" s="96">
        <v>0</v>
      </c>
      <c r="BC58" s="97"/>
      <c r="BD58" s="97"/>
      <c r="BE58" s="97"/>
      <c r="BF58" s="98"/>
      <c r="BG58" s="95">
        <f>IF(ISNUMBER(AR58),AR58,0)+IF(ISNUMBER(AW58),AW58,0)</f>
        <v>0</v>
      </c>
      <c r="BH58" s="95"/>
      <c r="BI58" s="95"/>
      <c r="BJ58" s="95"/>
      <c r="BK58" s="95"/>
    </row>
    <row r="59" spans="1:79" s="99" customFormat="1" ht="25.5" customHeight="1" x14ac:dyDescent="0.2">
      <c r="A59" s="89">
        <v>208400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4"/>
      <c r="X59" s="96" t="s">
        <v>173</v>
      </c>
      <c r="Y59" s="97"/>
      <c r="Z59" s="97"/>
      <c r="AA59" s="97"/>
      <c r="AB59" s="98"/>
      <c r="AC59" s="96">
        <v>0</v>
      </c>
      <c r="AD59" s="97"/>
      <c r="AE59" s="97"/>
      <c r="AF59" s="97"/>
      <c r="AG59" s="98"/>
      <c r="AH59" s="96">
        <v>0</v>
      </c>
      <c r="AI59" s="97"/>
      <c r="AJ59" s="97"/>
      <c r="AK59" s="97"/>
      <c r="AL59" s="98"/>
      <c r="AM59" s="96">
        <f>IF(ISNUMBER(X59),X59,0)+IF(ISNUMBER(AC59),AC59,0)</f>
        <v>0</v>
      </c>
      <c r="AN59" s="97"/>
      <c r="AO59" s="97"/>
      <c r="AP59" s="97"/>
      <c r="AQ59" s="98"/>
      <c r="AR59" s="96" t="s">
        <v>173</v>
      </c>
      <c r="AS59" s="97"/>
      <c r="AT59" s="97"/>
      <c r="AU59" s="97"/>
      <c r="AV59" s="98"/>
      <c r="AW59" s="96">
        <v>0</v>
      </c>
      <c r="AX59" s="97"/>
      <c r="AY59" s="97"/>
      <c r="AZ59" s="97"/>
      <c r="BA59" s="98"/>
      <c r="BB59" s="96">
        <v>0</v>
      </c>
      <c r="BC59" s="97"/>
      <c r="BD59" s="97"/>
      <c r="BE59" s="97"/>
      <c r="BF59" s="98"/>
      <c r="BG59" s="95">
        <f>IF(ISNUMBER(AR59),AR59,0)+IF(ISNUMBER(AW59),AW59,0)</f>
        <v>0</v>
      </c>
      <c r="BH59" s="95"/>
      <c r="BI59" s="95"/>
      <c r="BJ59" s="95"/>
      <c r="BK59" s="95"/>
    </row>
    <row r="60" spans="1:79" s="6" customFormat="1" ht="12.75" customHeight="1" x14ac:dyDescent="0.2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2"/>
      <c r="X60" s="104">
        <v>4695674.5</v>
      </c>
      <c r="Y60" s="105"/>
      <c r="Z60" s="105"/>
      <c r="AA60" s="105"/>
      <c r="AB60" s="106"/>
      <c r="AC60" s="104">
        <v>0</v>
      </c>
      <c r="AD60" s="105"/>
      <c r="AE60" s="105"/>
      <c r="AF60" s="105"/>
      <c r="AG60" s="106"/>
      <c r="AH60" s="104">
        <v>0</v>
      </c>
      <c r="AI60" s="105"/>
      <c r="AJ60" s="105"/>
      <c r="AK60" s="105"/>
      <c r="AL60" s="106"/>
      <c r="AM60" s="104">
        <f>IF(ISNUMBER(X60),X60,0)+IF(ISNUMBER(AC60),AC60,0)</f>
        <v>4695674.5</v>
      </c>
      <c r="AN60" s="105"/>
      <c r="AO60" s="105"/>
      <c r="AP60" s="105"/>
      <c r="AQ60" s="106"/>
      <c r="AR60" s="104">
        <v>5165241.95</v>
      </c>
      <c r="AS60" s="105"/>
      <c r="AT60" s="105"/>
      <c r="AU60" s="105"/>
      <c r="AV60" s="106"/>
      <c r="AW60" s="104">
        <v>0</v>
      </c>
      <c r="AX60" s="105"/>
      <c r="AY60" s="105"/>
      <c r="AZ60" s="105"/>
      <c r="BA60" s="106"/>
      <c r="BB60" s="104">
        <v>0</v>
      </c>
      <c r="BC60" s="105"/>
      <c r="BD60" s="105"/>
      <c r="BE60" s="105"/>
      <c r="BF60" s="106"/>
      <c r="BG60" s="103">
        <f>IF(ISNUMBER(AR60),AR60,0)+IF(ISNUMBER(AW60),AW60,0)</f>
        <v>5165241.95</v>
      </c>
      <c r="BH60" s="103"/>
      <c r="BI60" s="103"/>
      <c r="BJ60" s="103"/>
      <c r="BK60" s="103"/>
    </row>
    <row r="61" spans="1:79" s="4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3" spans="1:79" s="3" customFormat="1" ht="14.25" customHeight="1" x14ac:dyDescent="0.2">
      <c r="A63" s="42" t="s">
        <v>117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9"/>
    </row>
    <row r="64" spans="1:79" ht="14.25" customHeight="1" x14ac:dyDescent="0.2">
      <c r="A64" s="42" t="s">
        <v>256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</row>
    <row r="65" spans="1:79" ht="15" customHeight="1" x14ac:dyDescent="0.2">
      <c r="A65" s="40" t="s">
        <v>244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</row>
    <row r="66" spans="1:79" ht="23.1" customHeight="1" x14ac:dyDescent="0.2">
      <c r="A66" s="67" t="s">
        <v>118</v>
      </c>
      <c r="B66" s="68"/>
      <c r="C66" s="68"/>
      <c r="D66" s="69"/>
      <c r="E66" s="36" t="s">
        <v>19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245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2"/>
      <c r="AN66" s="30" t="s">
        <v>248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255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2"/>
    </row>
    <row r="67" spans="1:79" ht="48.75" customHeight="1" x14ac:dyDescent="0.2">
      <c r="A67" s="70"/>
      <c r="B67" s="71"/>
      <c r="C67" s="71"/>
      <c r="D67" s="72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4</v>
      </c>
      <c r="V67" s="31"/>
      <c r="W67" s="31"/>
      <c r="X67" s="31"/>
      <c r="Y67" s="32"/>
      <c r="Z67" s="30" t="s">
        <v>3</v>
      </c>
      <c r="AA67" s="31"/>
      <c r="AB67" s="31"/>
      <c r="AC67" s="31"/>
      <c r="AD67" s="32"/>
      <c r="AE67" s="46" t="s">
        <v>116</v>
      </c>
      <c r="AF67" s="47"/>
      <c r="AG67" s="47"/>
      <c r="AH67" s="48"/>
      <c r="AI67" s="30" t="s">
        <v>5</v>
      </c>
      <c r="AJ67" s="31"/>
      <c r="AK67" s="31"/>
      <c r="AL67" s="31"/>
      <c r="AM67" s="32"/>
      <c r="AN67" s="30" t="s">
        <v>4</v>
      </c>
      <c r="AO67" s="31"/>
      <c r="AP67" s="31"/>
      <c r="AQ67" s="31"/>
      <c r="AR67" s="32"/>
      <c r="AS67" s="30" t="s">
        <v>3</v>
      </c>
      <c r="AT67" s="31"/>
      <c r="AU67" s="31"/>
      <c r="AV67" s="31"/>
      <c r="AW67" s="32"/>
      <c r="AX67" s="46" t="s">
        <v>116</v>
      </c>
      <c r="AY67" s="47"/>
      <c r="AZ67" s="47"/>
      <c r="BA67" s="48"/>
      <c r="BB67" s="30" t="s">
        <v>96</v>
      </c>
      <c r="BC67" s="31"/>
      <c r="BD67" s="31"/>
      <c r="BE67" s="31"/>
      <c r="BF67" s="32"/>
      <c r="BG67" s="30" t="s">
        <v>4</v>
      </c>
      <c r="BH67" s="31"/>
      <c r="BI67" s="31"/>
      <c r="BJ67" s="31"/>
      <c r="BK67" s="32"/>
      <c r="BL67" s="30" t="s">
        <v>3</v>
      </c>
      <c r="BM67" s="31"/>
      <c r="BN67" s="31"/>
      <c r="BO67" s="31"/>
      <c r="BP67" s="32"/>
      <c r="BQ67" s="46" t="s">
        <v>116</v>
      </c>
      <c r="BR67" s="47"/>
      <c r="BS67" s="47"/>
      <c r="BT67" s="48"/>
      <c r="BU67" s="30" t="s">
        <v>97</v>
      </c>
      <c r="BV67" s="31"/>
      <c r="BW67" s="31"/>
      <c r="BX67" s="31"/>
      <c r="BY67" s="32"/>
    </row>
    <row r="68" spans="1:79" ht="1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0">
        <v>3</v>
      </c>
      <c r="V68" s="31"/>
      <c r="W68" s="31"/>
      <c r="X68" s="31"/>
      <c r="Y68" s="32"/>
      <c r="Z68" s="30">
        <v>4</v>
      </c>
      <c r="AA68" s="31"/>
      <c r="AB68" s="31"/>
      <c r="AC68" s="31"/>
      <c r="AD68" s="32"/>
      <c r="AE68" s="30">
        <v>5</v>
      </c>
      <c r="AF68" s="31"/>
      <c r="AG68" s="31"/>
      <c r="AH68" s="32"/>
      <c r="AI68" s="30">
        <v>6</v>
      </c>
      <c r="AJ68" s="31"/>
      <c r="AK68" s="31"/>
      <c r="AL68" s="31"/>
      <c r="AM68" s="32"/>
      <c r="AN68" s="30">
        <v>7</v>
      </c>
      <c r="AO68" s="31"/>
      <c r="AP68" s="31"/>
      <c r="AQ68" s="31"/>
      <c r="AR68" s="32"/>
      <c r="AS68" s="30">
        <v>8</v>
      </c>
      <c r="AT68" s="31"/>
      <c r="AU68" s="31"/>
      <c r="AV68" s="31"/>
      <c r="AW68" s="32"/>
      <c r="AX68" s="30">
        <v>9</v>
      </c>
      <c r="AY68" s="31"/>
      <c r="AZ68" s="31"/>
      <c r="BA68" s="32"/>
      <c r="BB68" s="30">
        <v>10</v>
      </c>
      <c r="BC68" s="31"/>
      <c r="BD68" s="31"/>
      <c r="BE68" s="31"/>
      <c r="BF68" s="32"/>
      <c r="BG68" s="30">
        <v>11</v>
      </c>
      <c r="BH68" s="31"/>
      <c r="BI68" s="31"/>
      <c r="BJ68" s="31"/>
      <c r="BK68" s="32"/>
      <c r="BL68" s="30">
        <v>12</v>
      </c>
      <c r="BM68" s="31"/>
      <c r="BN68" s="31"/>
      <c r="BO68" s="31"/>
      <c r="BP68" s="32"/>
      <c r="BQ68" s="30">
        <v>13</v>
      </c>
      <c r="BR68" s="31"/>
      <c r="BS68" s="31"/>
      <c r="BT68" s="32"/>
      <c r="BU68" s="30">
        <v>14</v>
      </c>
      <c r="BV68" s="31"/>
      <c r="BW68" s="31"/>
      <c r="BX68" s="31"/>
      <c r="BY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3" t="s">
        <v>65</v>
      </c>
      <c r="V69" s="34"/>
      <c r="W69" s="34"/>
      <c r="X69" s="34"/>
      <c r="Y69" s="35"/>
      <c r="Z69" s="33" t="s">
        <v>66</v>
      </c>
      <c r="AA69" s="34"/>
      <c r="AB69" s="34"/>
      <c r="AC69" s="34"/>
      <c r="AD69" s="35"/>
      <c r="AE69" s="33" t="s">
        <v>91</v>
      </c>
      <c r="AF69" s="34"/>
      <c r="AG69" s="34"/>
      <c r="AH69" s="35"/>
      <c r="AI69" s="50" t="s">
        <v>170</v>
      </c>
      <c r="AJ69" s="51"/>
      <c r="AK69" s="51"/>
      <c r="AL69" s="51"/>
      <c r="AM69" s="52"/>
      <c r="AN69" s="33" t="s">
        <v>67</v>
      </c>
      <c r="AO69" s="34"/>
      <c r="AP69" s="34"/>
      <c r="AQ69" s="34"/>
      <c r="AR69" s="35"/>
      <c r="AS69" s="33" t="s">
        <v>68</v>
      </c>
      <c r="AT69" s="34"/>
      <c r="AU69" s="34"/>
      <c r="AV69" s="34"/>
      <c r="AW69" s="35"/>
      <c r="AX69" s="33" t="s">
        <v>92</v>
      </c>
      <c r="AY69" s="34"/>
      <c r="AZ69" s="34"/>
      <c r="BA69" s="35"/>
      <c r="BB69" s="50" t="s">
        <v>170</v>
      </c>
      <c r="BC69" s="51"/>
      <c r="BD69" s="51"/>
      <c r="BE69" s="51"/>
      <c r="BF69" s="52"/>
      <c r="BG69" s="33" t="s">
        <v>58</v>
      </c>
      <c r="BH69" s="34"/>
      <c r="BI69" s="34"/>
      <c r="BJ69" s="34"/>
      <c r="BK69" s="35"/>
      <c r="BL69" s="33" t="s">
        <v>59</v>
      </c>
      <c r="BM69" s="34"/>
      <c r="BN69" s="34"/>
      <c r="BO69" s="34"/>
      <c r="BP69" s="35"/>
      <c r="BQ69" s="33" t="s">
        <v>93</v>
      </c>
      <c r="BR69" s="34"/>
      <c r="BS69" s="34"/>
      <c r="BT69" s="35"/>
      <c r="BU69" s="50" t="s">
        <v>170</v>
      </c>
      <c r="BV69" s="51"/>
      <c r="BW69" s="51"/>
      <c r="BX69" s="51"/>
      <c r="BY69" s="52"/>
      <c r="CA69" t="s">
        <v>25</v>
      </c>
    </row>
    <row r="70" spans="1:79" s="99" customFormat="1" ht="12.75" customHeight="1" x14ac:dyDescent="0.2">
      <c r="A70" s="89">
        <v>2111</v>
      </c>
      <c r="B70" s="90"/>
      <c r="C70" s="90"/>
      <c r="D70" s="91"/>
      <c r="E70" s="92" t="s">
        <v>184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4638100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4638100</v>
      </c>
      <c r="AJ70" s="97"/>
      <c r="AK70" s="97"/>
      <c r="AL70" s="97"/>
      <c r="AM70" s="98"/>
      <c r="AN70" s="96">
        <v>2227163.9300000002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2227163.9300000002</v>
      </c>
      <c r="BC70" s="97"/>
      <c r="BD70" s="97"/>
      <c r="BE70" s="97"/>
      <c r="BF70" s="98"/>
      <c r="BG70" s="96">
        <v>1977561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1977561</v>
      </c>
      <c r="BV70" s="97"/>
      <c r="BW70" s="97"/>
      <c r="BX70" s="97"/>
      <c r="BY70" s="98"/>
      <c r="CA70" s="99" t="s">
        <v>26</v>
      </c>
    </row>
    <row r="71" spans="1:79" s="99" customFormat="1" ht="12.75" customHeight="1" x14ac:dyDescent="0.2">
      <c r="A71" s="89">
        <v>2120</v>
      </c>
      <c r="B71" s="90"/>
      <c r="C71" s="90"/>
      <c r="D71" s="91"/>
      <c r="E71" s="92" t="s">
        <v>185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1051100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1051100</v>
      </c>
      <c r="AJ71" s="97"/>
      <c r="AK71" s="97"/>
      <c r="AL71" s="97"/>
      <c r="AM71" s="98"/>
      <c r="AN71" s="96">
        <v>489976.07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489976.07</v>
      </c>
      <c r="BC71" s="97"/>
      <c r="BD71" s="97"/>
      <c r="BE71" s="97"/>
      <c r="BF71" s="98"/>
      <c r="BG71" s="96">
        <v>435060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435060</v>
      </c>
      <c r="BV71" s="97"/>
      <c r="BW71" s="97"/>
      <c r="BX71" s="97"/>
      <c r="BY71" s="98"/>
    </row>
    <row r="72" spans="1:79" s="99" customFormat="1" ht="12.75" customHeight="1" x14ac:dyDescent="0.2">
      <c r="A72" s="89">
        <v>2210</v>
      </c>
      <c r="B72" s="90"/>
      <c r="C72" s="90"/>
      <c r="D72" s="91"/>
      <c r="E72" s="92" t="s">
        <v>186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537036.02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537036.02</v>
      </c>
      <c r="AJ72" s="97"/>
      <c r="AK72" s="97"/>
      <c r="AL72" s="97"/>
      <c r="AM72" s="98"/>
      <c r="AN72" s="96">
        <v>606116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606116</v>
      </c>
      <c r="BC72" s="97"/>
      <c r="BD72" s="97"/>
      <c r="BE72" s="97"/>
      <c r="BF72" s="98"/>
      <c r="BG72" s="96">
        <v>222560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222560</v>
      </c>
      <c r="BV72" s="97"/>
      <c r="BW72" s="97"/>
      <c r="BX72" s="97"/>
      <c r="BY72" s="98"/>
    </row>
    <row r="73" spans="1:79" s="99" customFormat="1" ht="12.75" customHeight="1" x14ac:dyDescent="0.2">
      <c r="A73" s="89">
        <v>2220</v>
      </c>
      <c r="B73" s="90"/>
      <c r="C73" s="90"/>
      <c r="D73" s="91"/>
      <c r="E73" s="92" t="s">
        <v>187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704633.59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704633.59</v>
      </c>
      <c r="AJ73" s="97"/>
      <c r="AK73" s="97"/>
      <c r="AL73" s="97"/>
      <c r="AM73" s="98"/>
      <c r="AN73" s="96">
        <v>865174.98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865174.98</v>
      </c>
      <c r="BC73" s="97"/>
      <c r="BD73" s="97"/>
      <c r="BE73" s="97"/>
      <c r="BF73" s="98"/>
      <c r="BG73" s="96">
        <v>800000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800000</v>
      </c>
      <c r="BV73" s="97"/>
      <c r="BW73" s="97"/>
      <c r="BX73" s="97"/>
      <c r="BY73" s="98"/>
    </row>
    <row r="74" spans="1:79" s="99" customFormat="1" ht="12.75" customHeight="1" x14ac:dyDescent="0.2">
      <c r="A74" s="89">
        <v>2240</v>
      </c>
      <c r="B74" s="90"/>
      <c r="C74" s="90"/>
      <c r="D74" s="91"/>
      <c r="E74" s="92" t="s">
        <v>188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433998</v>
      </c>
      <c r="V74" s="97"/>
      <c r="W74" s="97"/>
      <c r="X74" s="97"/>
      <c r="Y74" s="98"/>
      <c r="Z74" s="96">
        <v>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433998</v>
      </c>
      <c r="AJ74" s="97"/>
      <c r="AK74" s="97"/>
      <c r="AL74" s="97"/>
      <c r="AM74" s="98"/>
      <c r="AN74" s="96">
        <v>608600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608600</v>
      </c>
      <c r="BC74" s="97"/>
      <c r="BD74" s="97"/>
      <c r="BE74" s="97"/>
      <c r="BF74" s="98"/>
      <c r="BG74" s="96">
        <v>213700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213700</v>
      </c>
      <c r="BV74" s="97"/>
      <c r="BW74" s="97"/>
      <c r="BX74" s="97"/>
      <c r="BY74" s="98"/>
    </row>
    <row r="75" spans="1:79" s="99" customFormat="1" ht="12.75" customHeight="1" x14ac:dyDescent="0.2">
      <c r="A75" s="89">
        <v>2250</v>
      </c>
      <c r="B75" s="90"/>
      <c r="C75" s="90"/>
      <c r="D75" s="91"/>
      <c r="E75" s="92" t="s">
        <v>189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5000</v>
      </c>
      <c r="V75" s="97"/>
      <c r="W75" s="97"/>
      <c r="X75" s="97"/>
      <c r="Y75" s="98"/>
      <c r="Z75" s="96">
        <v>0</v>
      </c>
      <c r="AA75" s="97"/>
      <c r="AB75" s="97"/>
      <c r="AC75" s="97"/>
      <c r="AD75" s="98"/>
      <c r="AE75" s="96">
        <v>0</v>
      </c>
      <c r="AF75" s="97"/>
      <c r="AG75" s="97"/>
      <c r="AH75" s="98"/>
      <c r="AI75" s="96">
        <f>IF(ISNUMBER(U75),U75,0)+IF(ISNUMBER(Z75),Z75,0)</f>
        <v>5000</v>
      </c>
      <c r="AJ75" s="97"/>
      <c r="AK75" s="97"/>
      <c r="AL75" s="97"/>
      <c r="AM75" s="98"/>
      <c r="AN75" s="96">
        <v>7098</v>
      </c>
      <c r="AO75" s="97"/>
      <c r="AP75" s="97"/>
      <c r="AQ75" s="97"/>
      <c r="AR75" s="98"/>
      <c r="AS75" s="96">
        <v>0</v>
      </c>
      <c r="AT75" s="97"/>
      <c r="AU75" s="97"/>
      <c r="AV75" s="97"/>
      <c r="AW75" s="98"/>
      <c r="AX75" s="96">
        <v>0</v>
      </c>
      <c r="AY75" s="97"/>
      <c r="AZ75" s="97"/>
      <c r="BA75" s="98"/>
      <c r="BB75" s="96">
        <f>IF(ISNUMBER(AN75),AN75,0)+IF(ISNUMBER(AS75),AS75,0)</f>
        <v>7098</v>
      </c>
      <c r="BC75" s="97"/>
      <c r="BD75" s="97"/>
      <c r="BE75" s="97"/>
      <c r="BF75" s="98"/>
      <c r="BG75" s="96">
        <v>10000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10000</v>
      </c>
      <c r="BV75" s="97"/>
      <c r="BW75" s="97"/>
      <c r="BX75" s="97"/>
      <c r="BY75" s="98"/>
    </row>
    <row r="76" spans="1:79" s="99" customFormat="1" ht="12.75" customHeight="1" x14ac:dyDescent="0.2">
      <c r="A76" s="89">
        <v>2272</v>
      </c>
      <c r="B76" s="90"/>
      <c r="C76" s="90"/>
      <c r="D76" s="91"/>
      <c r="E76" s="92" t="s">
        <v>190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6">
        <v>724.68</v>
      </c>
      <c r="V76" s="97"/>
      <c r="W76" s="97"/>
      <c r="X76" s="97"/>
      <c r="Y76" s="98"/>
      <c r="Z76" s="96">
        <v>0</v>
      </c>
      <c r="AA76" s="97"/>
      <c r="AB76" s="97"/>
      <c r="AC76" s="97"/>
      <c r="AD76" s="98"/>
      <c r="AE76" s="96">
        <v>0</v>
      </c>
      <c r="AF76" s="97"/>
      <c r="AG76" s="97"/>
      <c r="AH76" s="98"/>
      <c r="AI76" s="96">
        <f>IF(ISNUMBER(U76),U76,0)+IF(ISNUMBER(Z76),Z76,0)</f>
        <v>724.68</v>
      </c>
      <c r="AJ76" s="97"/>
      <c r="AK76" s="97"/>
      <c r="AL76" s="97"/>
      <c r="AM76" s="98"/>
      <c r="AN76" s="96">
        <v>16506</v>
      </c>
      <c r="AO76" s="97"/>
      <c r="AP76" s="97"/>
      <c r="AQ76" s="97"/>
      <c r="AR76" s="98"/>
      <c r="AS76" s="96">
        <v>0</v>
      </c>
      <c r="AT76" s="97"/>
      <c r="AU76" s="97"/>
      <c r="AV76" s="97"/>
      <c r="AW76" s="98"/>
      <c r="AX76" s="96">
        <v>0</v>
      </c>
      <c r="AY76" s="97"/>
      <c r="AZ76" s="97"/>
      <c r="BA76" s="98"/>
      <c r="BB76" s="96">
        <f>IF(ISNUMBER(AN76),AN76,0)+IF(ISNUMBER(AS76),AS76,0)</f>
        <v>16506</v>
      </c>
      <c r="BC76" s="97"/>
      <c r="BD76" s="97"/>
      <c r="BE76" s="97"/>
      <c r="BF76" s="98"/>
      <c r="BG76" s="96">
        <v>11317</v>
      </c>
      <c r="BH76" s="97"/>
      <c r="BI76" s="97"/>
      <c r="BJ76" s="97"/>
      <c r="BK76" s="98"/>
      <c r="BL76" s="96">
        <v>0</v>
      </c>
      <c r="BM76" s="97"/>
      <c r="BN76" s="97"/>
      <c r="BO76" s="97"/>
      <c r="BP76" s="98"/>
      <c r="BQ76" s="96">
        <v>0</v>
      </c>
      <c r="BR76" s="97"/>
      <c r="BS76" s="97"/>
      <c r="BT76" s="98"/>
      <c r="BU76" s="96">
        <f>IF(ISNUMBER(BG76),BG76,0)+IF(ISNUMBER(BL76),BL76,0)</f>
        <v>11317</v>
      </c>
      <c r="BV76" s="97"/>
      <c r="BW76" s="97"/>
      <c r="BX76" s="97"/>
      <c r="BY76" s="98"/>
    </row>
    <row r="77" spans="1:79" s="99" customFormat="1" ht="12.75" customHeight="1" x14ac:dyDescent="0.2">
      <c r="A77" s="89">
        <v>2273</v>
      </c>
      <c r="B77" s="90"/>
      <c r="C77" s="90"/>
      <c r="D77" s="91"/>
      <c r="E77" s="92" t="s">
        <v>191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4"/>
      <c r="U77" s="96">
        <v>177889.06</v>
      </c>
      <c r="V77" s="97"/>
      <c r="W77" s="97"/>
      <c r="X77" s="97"/>
      <c r="Y77" s="98"/>
      <c r="Z77" s="96">
        <v>0</v>
      </c>
      <c r="AA77" s="97"/>
      <c r="AB77" s="97"/>
      <c r="AC77" s="97"/>
      <c r="AD77" s="98"/>
      <c r="AE77" s="96">
        <v>0</v>
      </c>
      <c r="AF77" s="97"/>
      <c r="AG77" s="97"/>
      <c r="AH77" s="98"/>
      <c r="AI77" s="96">
        <f>IF(ISNUMBER(U77),U77,0)+IF(ISNUMBER(Z77),Z77,0)</f>
        <v>177889.06</v>
      </c>
      <c r="AJ77" s="97"/>
      <c r="AK77" s="97"/>
      <c r="AL77" s="97"/>
      <c r="AM77" s="98"/>
      <c r="AN77" s="96">
        <v>241043.01</v>
      </c>
      <c r="AO77" s="97"/>
      <c r="AP77" s="97"/>
      <c r="AQ77" s="97"/>
      <c r="AR77" s="98"/>
      <c r="AS77" s="96">
        <v>0</v>
      </c>
      <c r="AT77" s="97"/>
      <c r="AU77" s="97"/>
      <c r="AV77" s="97"/>
      <c r="AW77" s="98"/>
      <c r="AX77" s="96">
        <v>0</v>
      </c>
      <c r="AY77" s="97"/>
      <c r="AZ77" s="97"/>
      <c r="BA77" s="98"/>
      <c r="BB77" s="96">
        <f>IF(ISNUMBER(AN77),AN77,0)+IF(ISNUMBER(AS77),AS77,0)</f>
        <v>241043.01</v>
      </c>
      <c r="BC77" s="97"/>
      <c r="BD77" s="97"/>
      <c r="BE77" s="97"/>
      <c r="BF77" s="98"/>
      <c r="BG77" s="96">
        <v>230000</v>
      </c>
      <c r="BH77" s="97"/>
      <c r="BI77" s="97"/>
      <c r="BJ77" s="97"/>
      <c r="BK77" s="98"/>
      <c r="BL77" s="96">
        <v>0</v>
      </c>
      <c r="BM77" s="97"/>
      <c r="BN77" s="97"/>
      <c r="BO77" s="97"/>
      <c r="BP77" s="98"/>
      <c r="BQ77" s="96">
        <v>0</v>
      </c>
      <c r="BR77" s="97"/>
      <c r="BS77" s="97"/>
      <c r="BT77" s="98"/>
      <c r="BU77" s="96">
        <f>IF(ISNUMBER(BG77),BG77,0)+IF(ISNUMBER(BL77),BL77,0)</f>
        <v>230000</v>
      </c>
      <c r="BV77" s="97"/>
      <c r="BW77" s="97"/>
      <c r="BX77" s="97"/>
      <c r="BY77" s="98"/>
    </row>
    <row r="78" spans="1:79" s="99" customFormat="1" ht="12.75" customHeight="1" x14ac:dyDescent="0.2">
      <c r="A78" s="89">
        <v>2274</v>
      </c>
      <c r="B78" s="90"/>
      <c r="C78" s="90"/>
      <c r="D78" s="91"/>
      <c r="E78" s="92" t="s">
        <v>192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96">
        <v>318293.76000000001</v>
      </c>
      <c r="V78" s="97"/>
      <c r="W78" s="97"/>
      <c r="X78" s="97"/>
      <c r="Y78" s="98"/>
      <c r="Z78" s="96">
        <v>0</v>
      </c>
      <c r="AA78" s="97"/>
      <c r="AB78" s="97"/>
      <c r="AC78" s="97"/>
      <c r="AD78" s="98"/>
      <c r="AE78" s="96">
        <v>0</v>
      </c>
      <c r="AF78" s="97"/>
      <c r="AG78" s="97"/>
      <c r="AH78" s="98"/>
      <c r="AI78" s="96">
        <f>IF(ISNUMBER(U78),U78,0)+IF(ISNUMBER(Z78),Z78,0)</f>
        <v>318293.76000000001</v>
      </c>
      <c r="AJ78" s="97"/>
      <c r="AK78" s="97"/>
      <c r="AL78" s="97"/>
      <c r="AM78" s="98"/>
      <c r="AN78" s="96">
        <v>384606</v>
      </c>
      <c r="AO78" s="97"/>
      <c r="AP78" s="97"/>
      <c r="AQ78" s="97"/>
      <c r="AR78" s="98"/>
      <c r="AS78" s="96">
        <v>0</v>
      </c>
      <c r="AT78" s="97"/>
      <c r="AU78" s="97"/>
      <c r="AV78" s="97"/>
      <c r="AW78" s="98"/>
      <c r="AX78" s="96">
        <v>0</v>
      </c>
      <c r="AY78" s="97"/>
      <c r="AZ78" s="97"/>
      <c r="BA78" s="98"/>
      <c r="BB78" s="96">
        <f>IF(ISNUMBER(AN78),AN78,0)+IF(ISNUMBER(AS78),AS78,0)</f>
        <v>384606</v>
      </c>
      <c r="BC78" s="97"/>
      <c r="BD78" s="97"/>
      <c r="BE78" s="97"/>
      <c r="BF78" s="98"/>
      <c r="BG78" s="96">
        <v>368597</v>
      </c>
      <c r="BH78" s="97"/>
      <c r="BI78" s="97"/>
      <c r="BJ78" s="97"/>
      <c r="BK78" s="98"/>
      <c r="BL78" s="96">
        <v>0</v>
      </c>
      <c r="BM78" s="97"/>
      <c r="BN78" s="97"/>
      <c r="BO78" s="97"/>
      <c r="BP78" s="98"/>
      <c r="BQ78" s="96">
        <v>0</v>
      </c>
      <c r="BR78" s="97"/>
      <c r="BS78" s="97"/>
      <c r="BT78" s="98"/>
      <c r="BU78" s="96">
        <f>IF(ISNUMBER(BG78),BG78,0)+IF(ISNUMBER(BL78),BL78,0)</f>
        <v>368597</v>
      </c>
      <c r="BV78" s="97"/>
      <c r="BW78" s="97"/>
      <c r="BX78" s="97"/>
      <c r="BY78" s="98"/>
    </row>
    <row r="79" spans="1:79" s="99" customFormat="1" ht="12.75" customHeight="1" x14ac:dyDescent="0.2">
      <c r="A79" s="89">
        <v>2800</v>
      </c>
      <c r="B79" s="90"/>
      <c r="C79" s="90"/>
      <c r="D79" s="91"/>
      <c r="E79" s="92" t="s">
        <v>193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/>
      <c r="U79" s="96">
        <v>0</v>
      </c>
      <c r="V79" s="97"/>
      <c r="W79" s="97"/>
      <c r="X79" s="97"/>
      <c r="Y79" s="98"/>
      <c r="Z79" s="96">
        <v>0</v>
      </c>
      <c r="AA79" s="97"/>
      <c r="AB79" s="97"/>
      <c r="AC79" s="97"/>
      <c r="AD79" s="98"/>
      <c r="AE79" s="96">
        <v>0</v>
      </c>
      <c r="AF79" s="97"/>
      <c r="AG79" s="97"/>
      <c r="AH79" s="98"/>
      <c r="AI79" s="96">
        <f>IF(ISNUMBER(U79),U79,0)+IF(ISNUMBER(Z79),Z79,0)</f>
        <v>0</v>
      </c>
      <c r="AJ79" s="97"/>
      <c r="AK79" s="97"/>
      <c r="AL79" s="97"/>
      <c r="AM79" s="98"/>
      <c r="AN79" s="96">
        <v>56.01</v>
      </c>
      <c r="AO79" s="97"/>
      <c r="AP79" s="97"/>
      <c r="AQ79" s="97"/>
      <c r="AR79" s="98"/>
      <c r="AS79" s="96">
        <v>0</v>
      </c>
      <c r="AT79" s="97"/>
      <c r="AU79" s="97"/>
      <c r="AV79" s="97"/>
      <c r="AW79" s="98"/>
      <c r="AX79" s="96">
        <v>0</v>
      </c>
      <c r="AY79" s="97"/>
      <c r="AZ79" s="97"/>
      <c r="BA79" s="98"/>
      <c r="BB79" s="96">
        <f>IF(ISNUMBER(AN79),AN79,0)+IF(ISNUMBER(AS79),AS79,0)</f>
        <v>56.01</v>
      </c>
      <c r="BC79" s="97"/>
      <c r="BD79" s="97"/>
      <c r="BE79" s="97"/>
      <c r="BF79" s="98"/>
      <c r="BG79" s="96">
        <v>0</v>
      </c>
      <c r="BH79" s="97"/>
      <c r="BI79" s="97"/>
      <c r="BJ79" s="97"/>
      <c r="BK79" s="98"/>
      <c r="BL79" s="96">
        <v>0</v>
      </c>
      <c r="BM79" s="97"/>
      <c r="BN79" s="97"/>
      <c r="BO79" s="97"/>
      <c r="BP79" s="98"/>
      <c r="BQ79" s="96">
        <v>0</v>
      </c>
      <c r="BR79" s="97"/>
      <c r="BS79" s="97"/>
      <c r="BT79" s="98"/>
      <c r="BU79" s="96">
        <f>IF(ISNUMBER(BG79),BG79,0)+IF(ISNUMBER(BL79),BL79,0)</f>
        <v>0</v>
      </c>
      <c r="BV79" s="97"/>
      <c r="BW79" s="97"/>
      <c r="BX79" s="97"/>
      <c r="BY79" s="98"/>
    </row>
    <row r="80" spans="1:79" s="99" customFormat="1" ht="25.5" customHeight="1" x14ac:dyDescent="0.2">
      <c r="A80" s="89">
        <v>3110</v>
      </c>
      <c r="B80" s="90"/>
      <c r="C80" s="90"/>
      <c r="D80" s="91"/>
      <c r="E80" s="92" t="s">
        <v>194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4"/>
      <c r="U80" s="96">
        <v>0</v>
      </c>
      <c r="V80" s="97"/>
      <c r="W80" s="97"/>
      <c r="X80" s="97"/>
      <c r="Y80" s="98"/>
      <c r="Z80" s="96">
        <v>1200486.5900000001</v>
      </c>
      <c r="AA80" s="97"/>
      <c r="AB80" s="97"/>
      <c r="AC80" s="97"/>
      <c r="AD80" s="98"/>
      <c r="AE80" s="96">
        <v>1200486.5900000001</v>
      </c>
      <c r="AF80" s="97"/>
      <c r="AG80" s="97"/>
      <c r="AH80" s="98"/>
      <c r="AI80" s="96">
        <f>IF(ISNUMBER(U80),U80,0)+IF(ISNUMBER(Z80),Z80,0)</f>
        <v>1200486.5900000001</v>
      </c>
      <c r="AJ80" s="97"/>
      <c r="AK80" s="97"/>
      <c r="AL80" s="97"/>
      <c r="AM80" s="98"/>
      <c r="AN80" s="96">
        <v>0</v>
      </c>
      <c r="AO80" s="97"/>
      <c r="AP80" s="97"/>
      <c r="AQ80" s="97"/>
      <c r="AR80" s="98"/>
      <c r="AS80" s="96">
        <v>1117620</v>
      </c>
      <c r="AT80" s="97"/>
      <c r="AU80" s="97"/>
      <c r="AV80" s="97"/>
      <c r="AW80" s="98"/>
      <c r="AX80" s="96">
        <v>1117620</v>
      </c>
      <c r="AY80" s="97"/>
      <c r="AZ80" s="97"/>
      <c r="BA80" s="98"/>
      <c r="BB80" s="96">
        <f>IF(ISNUMBER(AN80),AN80,0)+IF(ISNUMBER(AS80),AS80,0)</f>
        <v>1117620</v>
      </c>
      <c r="BC80" s="97"/>
      <c r="BD80" s="97"/>
      <c r="BE80" s="97"/>
      <c r="BF80" s="98"/>
      <c r="BG80" s="96">
        <v>0</v>
      </c>
      <c r="BH80" s="97"/>
      <c r="BI80" s="97"/>
      <c r="BJ80" s="97"/>
      <c r="BK80" s="98"/>
      <c r="BL80" s="96">
        <v>0</v>
      </c>
      <c r="BM80" s="97"/>
      <c r="BN80" s="97"/>
      <c r="BO80" s="97"/>
      <c r="BP80" s="98"/>
      <c r="BQ80" s="96">
        <v>0</v>
      </c>
      <c r="BR80" s="97"/>
      <c r="BS80" s="97"/>
      <c r="BT80" s="98"/>
      <c r="BU80" s="96">
        <f>IF(ISNUMBER(BG80),BG80,0)+IF(ISNUMBER(BL80),BL80,0)</f>
        <v>0</v>
      </c>
      <c r="BV80" s="97"/>
      <c r="BW80" s="97"/>
      <c r="BX80" s="97"/>
      <c r="BY80" s="98"/>
    </row>
    <row r="81" spans="1:79" s="99" customFormat="1" ht="12.75" customHeight="1" x14ac:dyDescent="0.2">
      <c r="A81" s="89">
        <v>3132</v>
      </c>
      <c r="B81" s="90"/>
      <c r="C81" s="90"/>
      <c r="D81" s="91"/>
      <c r="E81" s="92" t="s">
        <v>195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4"/>
      <c r="U81" s="96">
        <v>0</v>
      </c>
      <c r="V81" s="97"/>
      <c r="W81" s="97"/>
      <c r="X81" s="97"/>
      <c r="Y81" s="98"/>
      <c r="Z81" s="96">
        <v>7246723.75</v>
      </c>
      <c r="AA81" s="97"/>
      <c r="AB81" s="97"/>
      <c r="AC81" s="97"/>
      <c r="AD81" s="98"/>
      <c r="AE81" s="96">
        <v>7246723.75</v>
      </c>
      <c r="AF81" s="97"/>
      <c r="AG81" s="97"/>
      <c r="AH81" s="98"/>
      <c r="AI81" s="96">
        <f>IF(ISNUMBER(U81),U81,0)+IF(ISNUMBER(Z81),Z81,0)</f>
        <v>7246723.75</v>
      </c>
      <c r="AJ81" s="97"/>
      <c r="AK81" s="97"/>
      <c r="AL81" s="97"/>
      <c r="AM81" s="98"/>
      <c r="AN81" s="96">
        <v>0</v>
      </c>
      <c r="AO81" s="97"/>
      <c r="AP81" s="97"/>
      <c r="AQ81" s="97"/>
      <c r="AR81" s="98"/>
      <c r="AS81" s="96">
        <v>0</v>
      </c>
      <c r="AT81" s="97"/>
      <c r="AU81" s="97"/>
      <c r="AV81" s="97"/>
      <c r="AW81" s="98"/>
      <c r="AX81" s="96">
        <v>0</v>
      </c>
      <c r="AY81" s="97"/>
      <c r="AZ81" s="97"/>
      <c r="BA81" s="98"/>
      <c r="BB81" s="96">
        <f>IF(ISNUMBER(AN81),AN81,0)+IF(ISNUMBER(AS81),AS81,0)</f>
        <v>0</v>
      </c>
      <c r="BC81" s="97"/>
      <c r="BD81" s="97"/>
      <c r="BE81" s="97"/>
      <c r="BF81" s="98"/>
      <c r="BG81" s="96">
        <v>0</v>
      </c>
      <c r="BH81" s="97"/>
      <c r="BI81" s="97"/>
      <c r="BJ81" s="97"/>
      <c r="BK81" s="98"/>
      <c r="BL81" s="96">
        <v>0</v>
      </c>
      <c r="BM81" s="97"/>
      <c r="BN81" s="97"/>
      <c r="BO81" s="97"/>
      <c r="BP81" s="98"/>
      <c r="BQ81" s="96">
        <v>0</v>
      </c>
      <c r="BR81" s="97"/>
      <c r="BS81" s="97"/>
      <c r="BT81" s="98"/>
      <c r="BU81" s="96">
        <f>IF(ISNUMBER(BG81),BG81,0)+IF(ISNUMBER(BL81),BL81,0)</f>
        <v>0</v>
      </c>
      <c r="BV81" s="97"/>
      <c r="BW81" s="97"/>
      <c r="BX81" s="97"/>
      <c r="BY81" s="98"/>
    </row>
    <row r="82" spans="1:79" s="6" customFormat="1" ht="12.75" customHeight="1" x14ac:dyDescent="0.2">
      <c r="A82" s="87"/>
      <c r="B82" s="85"/>
      <c r="C82" s="85"/>
      <c r="D82" s="86"/>
      <c r="E82" s="100" t="s">
        <v>147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  <c r="U82" s="104">
        <v>7866775.1099999985</v>
      </c>
      <c r="V82" s="105"/>
      <c r="W82" s="105"/>
      <c r="X82" s="105"/>
      <c r="Y82" s="106"/>
      <c r="Z82" s="104">
        <v>8447210.3399999999</v>
      </c>
      <c r="AA82" s="105"/>
      <c r="AB82" s="105"/>
      <c r="AC82" s="105"/>
      <c r="AD82" s="106"/>
      <c r="AE82" s="104">
        <v>8447210.3399999999</v>
      </c>
      <c r="AF82" s="105"/>
      <c r="AG82" s="105"/>
      <c r="AH82" s="106"/>
      <c r="AI82" s="104">
        <f>IF(ISNUMBER(U82),U82,0)+IF(ISNUMBER(Z82),Z82,0)</f>
        <v>16313985.449999999</v>
      </c>
      <c r="AJ82" s="105"/>
      <c r="AK82" s="105"/>
      <c r="AL82" s="105"/>
      <c r="AM82" s="106"/>
      <c r="AN82" s="104">
        <v>5446340</v>
      </c>
      <c r="AO82" s="105"/>
      <c r="AP82" s="105"/>
      <c r="AQ82" s="105"/>
      <c r="AR82" s="106"/>
      <c r="AS82" s="104">
        <v>1117620</v>
      </c>
      <c r="AT82" s="105"/>
      <c r="AU82" s="105"/>
      <c r="AV82" s="105"/>
      <c r="AW82" s="106"/>
      <c r="AX82" s="104">
        <v>1117620</v>
      </c>
      <c r="AY82" s="105"/>
      <c r="AZ82" s="105"/>
      <c r="BA82" s="106"/>
      <c r="BB82" s="104">
        <f>IF(ISNUMBER(AN82),AN82,0)+IF(ISNUMBER(AS82),AS82,0)</f>
        <v>6563960</v>
      </c>
      <c r="BC82" s="105"/>
      <c r="BD82" s="105"/>
      <c r="BE82" s="105"/>
      <c r="BF82" s="106"/>
      <c r="BG82" s="104">
        <v>4268795</v>
      </c>
      <c r="BH82" s="105"/>
      <c r="BI82" s="105"/>
      <c r="BJ82" s="105"/>
      <c r="BK82" s="106"/>
      <c r="BL82" s="104">
        <v>0</v>
      </c>
      <c r="BM82" s="105"/>
      <c r="BN82" s="105"/>
      <c r="BO82" s="105"/>
      <c r="BP82" s="106"/>
      <c r="BQ82" s="104">
        <v>0</v>
      </c>
      <c r="BR82" s="105"/>
      <c r="BS82" s="105"/>
      <c r="BT82" s="106"/>
      <c r="BU82" s="104">
        <f>IF(ISNUMBER(BG82),BG82,0)+IF(ISNUMBER(BL82),BL82,0)</f>
        <v>4268795</v>
      </c>
      <c r="BV82" s="105"/>
      <c r="BW82" s="105"/>
      <c r="BX82" s="105"/>
      <c r="BY82" s="106"/>
    </row>
    <row r="84" spans="1:79" ht="14.25" customHeight="1" x14ac:dyDescent="0.2">
      <c r="A84" s="42" t="s">
        <v>257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 x14ac:dyDescent="0.2">
      <c r="A85" s="53" t="s">
        <v>244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 x14ac:dyDescent="0.2">
      <c r="A86" s="67" t="s">
        <v>119</v>
      </c>
      <c r="B86" s="68"/>
      <c r="C86" s="68"/>
      <c r="D86" s="68"/>
      <c r="E86" s="69"/>
      <c r="F86" s="36" t="s">
        <v>19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0" t="s">
        <v>245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248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0" t="s">
        <v>255</v>
      </c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2"/>
    </row>
    <row r="87" spans="1:79" ht="51.75" customHeight="1" x14ac:dyDescent="0.2">
      <c r="A87" s="70"/>
      <c r="B87" s="71"/>
      <c r="C87" s="71"/>
      <c r="D87" s="71"/>
      <c r="E87" s="72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0" t="s">
        <v>3</v>
      </c>
      <c r="BM87" s="31"/>
      <c r="BN87" s="31"/>
      <c r="BO87" s="31"/>
      <c r="BP87" s="32"/>
      <c r="BQ87" s="46" t="s">
        <v>116</v>
      </c>
      <c r="BR87" s="47"/>
      <c r="BS87" s="47"/>
      <c r="BT87" s="48"/>
      <c r="BU87" s="36" t="s">
        <v>97</v>
      </c>
      <c r="BV87" s="36"/>
      <c r="BW87" s="36"/>
      <c r="BX87" s="36"/>
      <c r="BY87" s="36"/>
    </row>
    <row r="88" spans="1:79" ht="15" customHeight="1" x14ac:dyDescent="0.2">
      <c r="A88" s="30">
        <v>1</v>
      </c>
      <c r="B88" s="31"/>
      <c r="C88" s="31"/>
      <c r="D88" s="31"/>
      <c r="E88" s="32"/>
      <c r="F88" s="30">
        <v>2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0">
        <v>9</v>
      </c>
      <c r="AY88" s="31"/>
      <c r="AZ88" s="31"/>
      <c r="BA88" s="32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0">
        <v>12</v>
      </c>
      <c r="BM88" s="31"/>
      <c r="BN88" s="31"/>
      <c r="BO88" s="31"/>
      <c r="BP88" s="32"/>
      <c r="BQ88" s="30">
        <v>13</v>
      </c>
      <c r="BR88" s="31"/>
      <c r="BS88" s="31"/>
      <c r="BT88" s="32"/>
      <c r="BU88" s="36">
        <v>14</v>
      </c>
      <c r="BV88" s="36"/>
      <c r="BW88" s="36"/>
      <c r="BX88" s="36"/>
      <c r="BY88" s="36"/>
    </row>
    <row r="89" spans="1:79" s="1" customFormat="1" ht="13.5" hidden="1" customHeight="1" x14ac:dyDescent="0.2">
      <c r="A89" s="33" t="s">
        <v>64</v>
      </c>
      <c r="B89" s="34"/>
      <c r="C89" s="34"/>
      <c r="D89" s="34"/>
      <c r="E89" s="35"/>
      <c r="F89" s="33" t="s">
        <v>57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3" t="s">
        <v>65</v>
      </c>
      <c r="V89" s="34"/>
      <c r="W89" s="34"/>
      <c r="X89" s="34"/>
      <c r="Y89" s="35"/>
      <c r="Z89" s="33" t="s">
        <v>66</v>
      </c>
      <c r="AA89" s="34"/>
      <c r="AB89" s="34"/>
      <c r="AC89" s="34"/>
      <c r="AD89" s="35"/>
      <c r="AE89" s="33" t="s">
        <v>91</v>
      </c>
      <c r="AF89" s="34"/>
      <c r="AG89" s="34"/>
      <c r="AH89" s="35"/>
      <c r="AI89" s="50" t="s">
        <v>170</v>
      </c>
      <c r="AJ89" s="51"/>
      <c r="AK89" s="51"/>
      <c r="AL89" s="51"/>
      <c r="AM89" s="52"/>
      <c r="AN89" s="33" t="s">
        <v>67</v>
      </c>
      <c r="AO89" s="34"/>
      <c r="AP89" s="34"/>
      <c r="AQ89" s="34"/>
      <c r="AR89" s="35"/>
      <c r="AS89" s="33" t="s">
        <v>68</v>
      </c>
      <c r="AT89" s="34"/>
      <c r="AU89" s="34"/>
      <c r="AV89" s="34"/>
      <c r="AW89" s="35"/>
      <c r="AX89" s="33" t="s">
        <v>92</v>
      </c>
      <c r="AY89" s="34"/>
      <c r="AZ89" s="34"/>
      <c r="BA89" s="35"/>
      <c r="BB89" s="50" t="s">
        <v>170</v>
      </c>
      <c r="BC89" s="51"/>
      <c r="BD89" s="51"/>
      <c r="BE89" s="51"/>
      <c r="BF89" s="52"/>
      <c r="BG89" s="33" t="s">
        <v>58</v>
      </c>
      <c r="BH89" s="34"/>
      <c r="BI89" s="34"/>
      <c r="BJ89" s="34"/>
      <c r="BK89" s="35"/>
      <c r="BL89" s="33" t="s">
        <v>59</v>
      </c>
      <c r="BM89" s="34"/>
      <c r="BN89" s="34"/>
      <c r="BO89" s="34"/>
      <c r="BP89" s="35"/>
      <c r="BQ89" s="33" t="s">
        <v>93</v>
      </c>
      <c r="BR89" s="34"/>
      <c r="BS89" s="34"/>
      <c r="BT89" s="35"/>
      <c r="BU89" s="44" t="s">
        <v>170</v>
      </c>
      <c r="BV89" s="44"/>
      <c r="BW89" s="44"/>
      <c r="BX89" s="44"/>
      <c r="BY89" s="44"/>
      <c r="CA89" t="s">
        <v>27</v>
      </c>
    </row>
    <row r="90" spans="1:79" s="6" customFormat="1" ht="12.75" customHeight="1" x14ac:dyDescent="0.2">
      <c r="A90" s="87"/>
      <c r="B90" s="85"/>
      <c r="C90" s="85"/>
      <c r="D90" s="85"/>
      <c r="E90" s="86"/>
      <c r="F90" s="87" t="s">
        <v>147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104"/>
      <c r="V90" s="105"/>
      <c r="W90" s="105"/>
      <c r="X90" s="105"/>
      <c r="Y90" s="106"/>
      <c r="Z90" s="104"/>
      <c r="AA90" s="105"/>
      <c r="AB90" s="105"/>
      <c r="AC90" s="105"/>
      <c r="AD90" s="106"/>
      <c r="AE90" s="104"/>
      <c r="AF90" s="105"/>
      <c r="AG90" s="105"/>
      <c r="AH90" s="106"/>
      <c r="AI90" s="104">
        <f>IF(ISNUMBER(U90),U90,0)+IF(ISNUMBER(Z90),Z90,0)</f>
        <v>0</v>
      </c>
      <c r="AJ90" s="105"/>
      <c r="AK90" s="105"/>
      <c r="AL90" s="105"/>
      <c r="AM90" s="106"/>
      <c r="AN90" s="104"/>
      <c r="AO90" s="105"/>
      <c r="AP90" s="105"/>
      <c r="AQ90" s="105"/>
      <c r="AR90" s="106"/>
      <c r="AS90" s="104"/>
      <c r="AT90" s="105"/>
      <c r="AU90" s="105"/>
      <c r="AV90" s="105"/>
      <c r="AW90" s="106"/>
      <c r="AX90" s="104"/>
      <c r="AY90" s="105"/>
      <c r="AZ90" s="105"/>
      <c r="BA90" s="106"/>
      <c r="BB90" s="104">
        <f>IF(ISNUMBER(AN90),AN90,0)+IF(ISNUMBER(AS90),AS90,0)</f>
        <v>0</v>
      </c>
      <c r="BC90" s="105"/>
      <c r="BD90" s="105"/>
      <c r="BE90" s="105"/>
      <c r="BF90" s="106"/>
      <c r="BG90" s="104"/>
      <c r="BH90" s="105"/>
      <c r="BI90" s="105"/>
      <c r="BJ90" s="105"/>
      <c r="BK90" s="106"/>
      <c r="BL90" s="104"/>
      <c r="BM90" s="105"/>
      <c r="BN90" s="105"/>
      <c r="BO90" s="105"/>
      <c r="BP90" s="106"/>
      <c r="BQ90" s="104"/>
      <c r="BR90" s="105"/>
      <c r="BS90" s="105"/>
      <c r="BT90" s="106"/>
      <c r="BU90" s="104">
        <f>IF(ISNUMBER(BG90),BG90,0)+IF(ISNUMBER(BL90),BL90,0)</f>
        <v>0</v>
      </c>
      <c r="BV90" s="105"/>
      <c r="BW90" s="105"/>
      <c r="BX90" s="105"/>
      <c r="BY90" s="106"/>
      <c r="CA90" s="6" t="s">
        <v>28</v>
      </c>
    </row>
    <row r="92" spans="1:79" ht="14.25" customHeight="1" x14ac:dyDescent="0.2">
      <c r="A92" s="42" t="s">
        <v>272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53" t="s">
        <v>244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</row>
    <row r="94" spans="1:79" ht="23.1" customHeight="1" x14ac:dyDescent="0.2">
      <c r="A94" s="67" t="s">
        <v>118</v>
      </c>
      <c r="B94" s="68"/>
      <c r="C94" s="68"/>
      <c r="D94" s="69"/>
      <c r="E94" s="61" t="s">
        <v>19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30" t="s">
        <v>266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2"/>
      <c r="AR94" s="36" t="s">
        <v>271</v>
      </c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</row>
    <row r="95" spans="1:79" ht="48.75" customHeight="1" x14ac:dyDescent="0.2">
      <c r="A95" s="70"/>
      <c r="B95" s="71"/>
      <c r="C95" s="71"/>
      <c r="D95" s="72"/>
      <c r="E95" s="64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61" t="s">
        <v>4</v>
      </c>
      <c r="Y95" s="62"/>
      <c r="Z95" s="62"/>
      <c r="AA95" s="62"/>
      <c r="AB95" s="63"/>
      <c r="AC95" s="61" t="s">
        <v>3</v>
      </c>
      <c r="AD95" s="62"/>
      <c r="AE95" s="62"/>
      <c r="AF95" s="62"/>
      <c r="AG95" s="63"/>
      <c r="AH95" s="46" t="s">
        <v>116</v>
      </c>
      <c r="AI95" s="47"/>
      <c r="AJ95" s="47"/>
      <c r="AK95" s="47"/>
      <c r="AL95" s="48"/>
      <c r="AM95" s="30" t="s">
        <v>5</v>
      </c>
      <c r="AN95" s="31"/>
      <c r="AO95" s="31"/>
      <c r="AP95" s="31"/>
      <c r="AQ95" s="32"/>
      <c r="AR95" s="30" t="s">
        <v>4</v>
      </c>
      <c r="AS95" s="31"/>
      <c r="AT95" s="31"/>
      <c r="AU95" s="31"/>
      <c r="AV95" s="32"/>
      <c r="AW95" s="30" t="s">
        <v>3</v>
      </c>
      <c r="AX95" s="31"/>
      <c r="AY95" s="31"/>
      <c r="AZ95" s="31"/>
      <c r="BA95" s="32"/>
      <c r="BB95" s="46" t="s">
        <v>116</v>
      </c>
      <c r="BC95" s="47"/>
      <c r="BD95" s="47"/>
      <c r="BE95" s="47"/>
      <c r="BF95" s="48"/>
      <c r="BG95" s="30" t="s">
        <v>96</v>
      </c>
      <c r="BH95" s="31"/>
      <c r="BI95" s="31"/>
      <c r="BJ95" s="31"/>
      <c r="BK95" s="32"/>
    </row>
    <row r="96" spans="1:79" ht="12.75" customHeight="1" x14ac:dyDescent="0.2">
      <c r="A96" s="30">
        <v>1</v>
      </c>
      <c r="B96" s="31"/>
      <c r="C96" s="31"/>
      <c r="D96" s="32"/>
      <c r="E96" s="30">
        <v>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30">
        <v>3</v>
      </c>
      <c r="Y96" s="31"/>
      <c r="Z96" s="31"/>
      <c r="AA96" s="31"/>
      <c r="AB96" s="32"/>
      <c r="AC96" s="30">
        <v>4</v>
      </c>
      <c r="AD96" s="31"/>
      <c r="AE96" s="31"/>
      <c r="AF96" s="31"/>
      <c r="AG96" s="32"/>
      <c r="AH96" s="30">
        <v>5</v>
      </c>
      <c r="AI96" s="31"/>
      <c r="AJ96" s="31"/>
      <c r="AK96" s="31"/>
      <c r="AL96" s="32"/>
      <c r="AM96" s="30">
        <v>6</v>
      </c>
      <c r="AN96" s="31"/>
      <c r="AO96" s="31"/>
      <c r="AP96" s="31"/>
      <c r="AQ96" s="32"/>
      <c r="AR96" s="30">
        <v>7</v>
      </c>
      <c r="AS96" s="31"/>
      <c r="AT96" s="31"/>
      <c r="AU96" s="31"/>
      <c r="AV96" s="32"/>
      <c r="AW96" s="30">
        <v>8</v>
      </c>
      <c r="AX96" s="31"/>
      <c r="AY96" s="31"/>
      <c r="AZ96" s="31"/>
      <c r="BA96" s="32"/>
      <c r="BB96" s="30">
        <v>9</v>
      </c>
      <c r="BC96" s="31"/>
      <c r="BD96" s="31"/>
      <c r="BE96" s="31"/>
      <c r="BF96" s="32"/>
      <c r="BG96" s="30">
        <v>10</v>
      </c>
      <c r="BH96" s="31"/>
      <c r="BI96" s="31"/>
      <c r="BJ96" s="31"/>
      <c r="BK96" s="32"/>
    </row>
    <row r="97" spans="1:79" s="1" customFormat="1" ht="12.75" hidden="1" customHeight="1" x14ac:dyDescent="0.2">
      <c r="A97" s="33" t="s">
        <v>64</v>
      </c>
      <c r="B97" s="34"/>
      <c r="C97" s="34"/>
      <c r="D97" s="35"/>
      <c r="E97" s="33" t="s">
        <v>57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80" t="s">
        <v>60</v>
      </c>
      <c r="Y97" s="81"/>
      <c r="Z97" s="81"/>
      <c r="AA97" s="81"/>
      <c r="AB97" s="82"/>
      <c r="AC97" s="80" t="s">
        <v>61</v>
      </c>
      <c r="AD97" s="81"/>
      <c r="AE97" s="81"/>
      <c r="AF97" s="81"/>
      <c r="AG97" s="82"/>
      <c r="AH97" s="33" t="s">
        <v>94</v>
      </c>
      <c r="AI97" s="34"/>
      <c r="AJ97" s="34"/>
      <c r="AK97" s="34"/>
      <c r="AL97" s="35"/>
      <c r="AM97" s="50" t="s">
        <v>171</v>
      </c>
      <c r="AN97" s="51"/>
      <c r="AO97" s="51"/>
      <c r="AP97" s="51"/>
      <c r="AQ97" s="52"/>
      <c r="AR97" s="33" t="s">
        <v>62</v>
      </c>
      <c r="AS97" s="34"/>
      <c r="AT97" s="34"/>
      <c r="AU97" s="34"/>
      <c r="AV97" s="35"/>
      <c r="AW97" s="33" t="s">
        <v>63</v>
      </c>
      <c r="AX97" s="34"/>
      <c r="AY97" s="34"/>
      <c r="AZ97" s="34"/>
      <c r="BA97" s="35"/>
      <c r="BB97" s="33" t="s">
        <v>95</v>
      </c>
      <c r="BC97" s="34"/>
      <c r="BD97" s="34"/>
      <c r="BE97" s="34"/>
      <c r="BF97" s="35"/>
      <c r="BG97" s="50" t="s">
        <v>171</v>
      </c>
      <c r="BH97" s="51"/>
      <c r="BI97" s="51"/>
      <c r="BJ97" s="51"/>
      <c r="BK97" s="52"/>
      <c r="CA97" t="s">
        <v>29</v>
      </c>
    </row>
    <row r="98" spans="1:79" s="99" customFormat="1" ht="12.75" customHeight="1" x14ac:dyDescent="0.2">
      <c r="A98" s="89">
        <v>2111</v>
      </c>
      <c r="B98" s="90"/>
      <c r="C98" s="90"/>
      <c r="D98" s="91"/>
      <c r="E98" s="92" t="s">
        <v>184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2175317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2175317</v>
      </c>
      <c r="AN98" s="97"/>
      <c r="AO98" s="97"/>
      <c r="AP98" s="97"/>
      <c r="AQ98" s="98"/>
      <c r="AR98" s="96">
        <v>2392848.81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2392848.81</v>
      </c>
      <c r="BH98" s="95"/>
      <c r="BI98" s="95"/>
      <c r="BJ98" s="95"/>
      <c r="BK98" s="95"/>
      <c r="CA98" s="99" t="s">
        <v>30</v>
      </c>
    </row>
    <row r="99" spans="1:79" s="99" customFormat="1" ht="12.75" customHeight="1" x14ac:dyDescent="0.2">
      <c r="A99" s="89">
        <v>2120</v>
      </c>
      <c r="B99" s="90"/>
      <c r="C99" s="90"/>
      <c r="D99" s="91"/>
      <c r="E99" s="92" t="s">
        <v>185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478566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478566</v>
      </c>
      <c r="AN99" s="97"/>
      <c r="AO99" s="97"/>
      <c r="AP99" s="97"/>
      <c r="AQ99" s="98"/>
      <c r="AR99" s="96">
        <v>526422.6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526422.6</v>
      </c>
      <c r="BH99" s="95"/>
      <c r="BI99" s="95"/>
      <c r="BJ99" s="95"/>
      <c r="BK99" s="95"/>
    </row>
    <row r="100" spans="1:79" s="99" customFormat="1" ht="12.75" customHeight="1" x14ac:dyDescent="0.2">
      <c r="A100" s="89">
        <v>2210</v>
      </c>
      <c r="B100" s="90"/>
      <c r="C100" s="90"/>
      <c r="D100" s="91"/>
      <c r="E100" s="92" t="s">
        <v>186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244816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244816</v>
      </c>
      <c r="AN100" s="97"/>
      <c r="AO100" s="97"/>
      <c r="AP100" s="97"/>
      <c r="AQ100" s="98"/>
      <c r="AR100" s="96">
        <v>269297.59999999998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269297.59999999998</v>
      </c>
      <c r="BH100" s="95"/>
      <c r="BI100" s="95"/>
      <c r="BJ100" s="95"/>
      <c r="BK100" s="95"/>
    </row>
    <row r="101" spans="1:79" s="99" customFormat="1" ht="12.75" customHeight="1" x14ac:dyDescent="0.2">
      <c r="A101" s="89">
        <v>2220</v>
      </c>
      <c r="B101" s="90"/>
      <c r="C101" s="90"/>
      <c r="D101" s="91"/>
      <c r="E101" s="92" t="s">
        <v>187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880000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880000</v>
      </c>
      <c r="AN101" s="97"/>
      <c r="AO101" s="97"/>
      <c r="AP101" s="97"/>
      <c r="AQ101" s="98"/>
      <c r="AR101" s="96">
        <v>968000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968000</v>
      </c>
      <c r="BH101" s="95"/>
      <c r="BI101" s="95"/>
      <c r="BJ101" s="95"/>
      <c r="BK101" s="95"/>
    </row>
    <row r="102" spans="1:79" s="99" customFormat="1" ht="12.75" customHeight="1" x14ac:dyDescent="0.2">
      <c r="A102" s="89">
        <v>2240</v>
      </c>
      <c r="B102" s="90"/>
      <c r="C102" s="90"/>
      <c r="D102" s="91"/>
      <c r="E102" s="92" t="s">
        <v>188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235070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235070</v>
      </c>
      <c r="AN102" s="97"/>
      <c r="AO102" s="97"/>
      <c r="AP102" s="97"/>
      <c r="AQ102" s="98"/>
      <c r="AR102" s="96">
        <v>258577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258577</v>
      </c>
      <c r="BH102" s="95"/>
      <c r="BI102" s="95"/>
      <c r="BJ102" s="95"/>
      <c r="BK102" s="95"/>
    </row>
    <row r="103" spans="1:79" s="99" customFormat="1" ht="12.75" customHeight="1" x14ac:dyDescent="0.2">
      <c r="A103" s="89">
        <v>2250</v>
      </c>
      <c r="B103" s="90"/>
      <c r="C103" s="90"/>
      <c r="D103" s="91"/>
      <c r="E103" s="92" t="s">
        <v>189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11000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11000</v>
      </c>
      <c r="AN103" s="97"/>
      <c r="AO103" s="97"/>
      <c r="AP103" s="97"/>
      <c r="AQ103" s="98"/>
      <c r="AR103" s="96">
        <v>12100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12100</v>
      </c>
      <c r="BH103" s="95"/>
      <c r="BI103" s="95"/>
      <c r="BJ103" s="95"/>
      <c r="BK103" s="95"/>
    </row>
    <row r="104" spans="1:79" s="99" customFormat="1" ht="12.75" customHeight="1" x14ac:dyDescent="0.2">
      <c r="A104" s="89">
        <v>2272</v>
      </c>
      <c r="B104" s="90"/>
      <c r="C104" s="90"/>
      <c r="D104" s="91"/>
      <c r="E104" s="92" t="s">
        <v>190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12448.7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12448.7</v>
      </c>
      <c r="AN104" s="97"/>
      <c r="AO104" s="97"/>
      <c r="AP104" s="97"/>
      <c r="AQ104" s="98"/>
      <c r="AR104" s="96">
        <v>13693.57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13693.57</v>
      </c>
      <c r="BH104" s="95"/>
      <c r="BI104" s="95"/>
      <c r="BJ104" s="95"/>
      <c r="BK104" s="95"/>
    </row>
    <row r="105" spans="1:79" s="99" customFormat="1" ht="12.75" customHeight="1" x14ac:dyDescent="0.2">
      <c r="A105" s="89">
        <v>2273</v>
      </c>
      <c r="B105" s="90"/>
      <c r="C105" s="90"/>
      <c r="D105" s="91"/>
      <c r="E105" s="92" t="s">
        <v>191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253000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253000</v>
      </c>
      <c r="AN105" s="97"/>
      <c r="AO105" s="97"/>
      <c r="AP105" s="97"/>
      <c r="AQ105" s="98"/>
      <c r="AR105" s="96">
        <v>278300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278300</v>
      </c>
      <c r="BH105" s="95"/>
      <c r="BI105" s="95"/>
      <c r="BJ105" s="95"/>
      <c r="BK105" s="95"/>
    </row>
    <row r="106" spans="1:79" s="99" customFormat="1" ht="12.75" customHeight="1" x14ac:dyDescent="0.2">
      <c r="A106" s="89">
        <v>2274</v>
      </c>
      <c r="B106" s="90"/>
      <c r="C106" s="90"/>
      <c r="D106" s="91"/>
      <c r="E106" s="92" t="s">
        <v>192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405456.7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405456.7</v>
      </c>
      <c r="AN106" s="97"/>
      <c r="AO106" s="97"/>
      <c r="AP106" s="97"/>
      <c r="AQ106" s="98"/>
      <c r="AR106" s="96">
        <v>446002.37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446002.37</v>
      </c>
      <c r="BH106" s="95"/>
      <c r="BI106" s="95"/>
      <c r="BJ106" s="95"/>
      <c r="BK106" s="95"/>
    </row>
    <row r="107" spans="1:79" s="99" customFormat="1" ht="12.75" customHeight="1" x14ac:dyDescent="0.2">
      <c r="A107" s="89">
        <v>2800</v>
      </c>
      <c r="B107" s="90"/>
      <c r="C107" s="90"/>
      <c r="D107" s="91"/>
      <c r="E107" s="92" t="s">
        <v>193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0</v>
      </c>
      <c r="Y107" s="97"/>
      <c r="Z107" s="97"/>
      <c r="AA107" s="97"/>
      <c r="AB107" s="98"/>
      <c r="AC107" s="96">
        <v>0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0</v>
      </c>
      <c r="AN107" s="97"/>
      <c r="AO107" s="97"/>
      <c r="AP107" s="97"/>
      <c r="AQ107" s="98"/>
      <c r="AR107" s="96">
        <v>0</v>
      </c>
      <c r="AS107" s="97"/>
      <c r="AT107" s="97"/>
      <c r="AU107" s="97"/>
      <c r="AV107" s="98"/>
      <c r="AW107" s="96">
        <v>0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0</v>
      </c>
      <c r="BH107" s="95"/>
      <c r="BI107" s="95"/>
      <c r="BJ107" s="95"/>
      <c r="BK107" s="95"/>
    </row>
    <row r="108" spans="1:79" s="99" customFormat="1" ht="25.5" customHeight="1" x14ac:dyDescent="0.2">
      <c r="A108" s="89">
        <v>3110</v>
      </c>
      <c r="B108" s="90"/>
      <c r="C108" s="90"/>
      <c r="D108" s="91"/>
      <c r="E108" s="92" t="s">
        <v>194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4"/>
      <c r="X108" s="96">
        <v>0</v>
      </c>
      <c r="Y108" s="97"/>
      <c r="Z108" s="97"/>
      <c r="AA108" s="97"/>
      <c r="AB108" s="98"/>
      <c r="AC108" s="96">
        <v>0</v>
      </c>
      <c r="AD108" s="97"/>
      <c r="AE108" s="97"/>
      <c r="AF108" s="97"/>
      <c r="AG108" s="98"/>
      <c r="AH108" s="96">
        <v>0</v>
      </c>
      <c r="AI108" s="97"/>
      <c r="AJ108" s="97"/>
      <c r="AK108" s="97"/>
      <c r="AL108" s="98"/>
      <c r="AM108" s="96">
        <f>IF(ISNUMBER(X108),X108,0)+IF(ISNUMBER(AC108),AC108,0)</f>
        <v>0</v>
      </c>
      <c r="AN108" s="97"/>
      <c r="AO108" s="97"/>
      <c r="AP108" s="97"/>
      <c r="AQ108" s="98"/>
      <c r="AR108" s="96">
        <v>0</v>
      </c>
      <c r="AS108" s="97"/>
      <c r="AT108" s="97"/>
      <c r="AU108" s="97"/>
      <c r="AV108" s="98"/>
      <c r="AW108" s="96">
        <v>0</v>
      </c>
      <c r="AX108" s="97"/>
      <c r="AY108" s="97"/>
      <c r="AZ108" s="97"/>
      <c r="BA108" s="98"/>
      <c r="BB108" s="96">
        <v>0</v>
      </c>
      <c r="BC108" s="97"/>
      <c r="BD108" s="97"/>
      <c r="BE108" s="97"/>
      <c r="BF108" s="98"/>
      <c r="BG108" s="95">
        <f>IF(ISNUMBER(AR108),AR108,0)+IF(ISNUMBER(AW108),AW108,0)</f>
        <v>0</v>
      </c>
      <c r="BH108" s="95"/>
      <c r="BI108" s="95"/>
      <c r="BJ108" s="95"/>
      <c r="BK108" s="95"/>
    </row>
    <row r="109" spans="1:79" s="99" customFormat="1" ht="12.75" customHeight="1" x14ac:dyDescent="0.2">
      <c r="A109" s="89">
        <v>3132</v>
      </c>
      <c r="B109" s="90"/>
      <c r="C109" s="90"/>
      <c r="D109" s="91"/>
      <c r="E109" s="92" t="s">
        <v>195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96">
        <v>0</v>
      </c>
      <c r="Y109" s="97"/>
      <c r="Z109" s="97"/>
      <c r="AA109" s="97"/>
      <c r="AB109" s="98"/>
      <c r="AC109" s="96">
        <v>0</v>
      </c>
      <c r="AD109" s="97"/>
      <c r="AE109" s="97"/>
      <c r="AF109" s="97"/>
      <c r="AG109" s="98"/>
      <c r="AH109" s="96">
        <v>0</v>
      </c>
      <c r="AI109" s="97"/>
      <c r="AJ109" s="97"/>
      <c r="AK109" s="97"/>
      <c r="AL109" s="98"/>
      <c r="AM109" s="96">
        <f>IF(ISNUMBER(X109),X109,0)+IF(ISNUMBER(AC109),AC109,0)</f>
        <v>0</v>
      </c>
      <c r="AN109" s="97"/>
      <c r="AO109" s="97"/>
      <c r="AP109" s="97"/>
      <c r="AQ109" s="98"/>
      <c r="AR109" s="96">
        <v>0</v>
      </c>
      <c r="AS109" s="97"/>
      <c r="AT109" s="97"/>
      <c r="AU109" s="97"/>
      <c r="AV109" s="98"/>
      <c r="AW109" s="96">
        <v>0</v>
      </c>
      <c r="AX109" s="97"/>
      <c r="AY109" s="97"/>
      <c r="AZ109" s="97"/>
      <c r="BA109" s="98"/>
      <c r="BB109" s="96">
        <v>0</v>
      </c>
      <c r="BC109" s="97"/>
      <c r="BD109" s="97"/>
      <c r="BE109" s="97"/>
      <c r="BF109" s="98"/>
      <c r="BG109" s="95">
        <f>IF(ISNUMBER(AR109),AR109,0)+IF(ISNUMBER(AW109),AW109,0)</f>
        <v>0</v>
      </c>
      <c r="BH109" s="95"/>
      <c r="BI109" s="95"/>
      <c r="BJ109" s="95"/>
      <c r="BK109" s="95"/>
    </row>
    <row r="110" spans="1:79" s="6" customFormat="1" ht="12.75" customHeight="1" x14ac:dyDescent="0.2">
      <c r="A110" s="87"/>
      <c r="B110" s="85"/>
      <c r="C110" s="85"/>
      <c r="D110" s="86"/>
      <c r="E110" s="100" t="s">
        <v>147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2"/>
      <c r="X110" s="104">
        <v>4695674.4000000004</v>
      </c>
      <c r="Y110" s="105"/>
      <c r="Z110" s="105"/>
      <c r="AA110" s="105"/>
      <c r="AB110" s="106"/>
      <c r="AC110" s="104">
        <v>0</v>
      </c>
      <c r="AD110" s="105"/>
      <c r="AE110" s="105"/>
      <c r="AF110" s="105"/>
      <c r="AG110" s="106"/>
      <c r="AH110" s="104">
        <v>0</v>
      </c>
      <c r="AI110" s="105"/>
      <c r="AJ110" s="105"/>
      <c r="AK110" s="105"/>
      <c r="AL110" s="106"/>
      <c r="AM110" s="104">
        <f>IF(ISNUMBER(X110),X110,0)+IF(ISNUMBER(AC110),AC110,0)</f>
        <v>4695674.4000000004</v>
      </c>
      <c r="AN110" s="105"/>
      <c r="AO110" s="105"/>
      <c r="AP110" s="105"/>
      <c r="AQ110" s="106"/>
      <c r="AR110" s="104">
        <v>5165241.95</v>
      </c>
      <c r="AS110" s="105"/>
      <c r="AT110" s="105"/>
      <c r="AU110" s="105"/>
      <c r="AV110" s="106"/>
      <c r="AW110" s="104">
        <v>0</v>
      </c>
      <c r="AX110" s="105"/>
      <c r="AY110" s="105"/>
      <c r="AZ110" s="105"/>
      <c r="BA110" s="106"/>
      <c r="BB110" s="104">
        <v>0</v>
      </c>
      <c r="BC110" s="105"/>
      <c r="BD110" s="105"/>
      <c r="BE110" s="105"/>
      <c r="BF110" s="106"/>
      <c r="BG110" s="103">
        <f>IF(ISNUMBER(AR110),AR110,0)+IF(ISNUMBER(AW110),AW110,0)</f>
        <v>5165241.95</v>
      </c>
      <c r="BH110" s="103"/>
      <c r="BI110" s="103"/>
      <c r="BJ110" s="103"/>
      <c r="BK110" s="103"/>
    </row>
    <row r="112" spans="1:79" ht="14.25" customHeight="1" x14ac:dyDescent="0.2">
      <c r="A112" s="42" t="s">
        <v>273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15" customHeight="1" x14ac:dyDescent="0.2">
      <c r="A113" s="53" t="s">
        <v>244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</row>
    <row r="114" spans="1:79" ht="23.1" customHeight="1" x14ac:dyDescent="0.2">
      <c r="A114" s="67" t="s">
        <v>119</v>
      </c>
      <c r="B114" s="68"/>
      <c r="C114" s="68"/>
      <c r="D114" s="68"/>
      <c r="E114" s="69"/>
      <c r="F114" s="61" t="s">
        <v>19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3"/>
      <c r="X114" s="36" t="s">
        <v>266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0" t="s">
        <v>271</v>
      </c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2"/>
    </row>
    <row r="115" spans="1:79" ht="53.25" customHeight="1" x14ac:dyDescent="0.2">
      <c r="A115" s="70"/>
      <c r="B115" s="71"/>
      <c r="C115" s="71"/>
      <c r="D115" s="71"/>
      <c r="E115" s="72"/>
      <c r="F115" s="64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6"/>
      <c r="X115" s="30" t="s">
        <v>4</v>
      </c>
      <c r="Y115" s="31"/>
      <c r="Z115" s="31"/>
      <c r="AA115" s="31"/>
      <c r="AB115" s="32"/>
      <c r="AC115" s="30" t="s">
        <v>3</v>
      </c>
      <c r="AD115" s="31"/>
      <c r="AE115" s="31"/>
      <c r="AF115" s="31"/>
      <c r="AG115" s="32"/>
      <c r="AH115" s="46" t="s">
        <v>116</v>
      </c>
      <c r="AI115" s="47"/>
      <c r="AJ115" s="47"/>
      <c r="AK115" s="47"/>
      <c r="AL115" s="48"/>
      <c r="AM115" s="30" t="s">
        <v>5</v>
      </c>
      <c r="AN115" s="31"/>
      <c r="AO115" s="31"/>
      <c r="AP115" s="31"/>
      <c r="AQ115" s="32"/>
      <c r="AR115" s="30" t="s">
        <v>4</v>
      </c>
      <c r="AS115" s="31"/>
      <c r="AT115" s="31"/>
      <c r="AU115" s="31"/>
      <c r="AV115" s="32"/>
      <c r="AW115" s="30" t="s">
        <v>3</v>
      </c>
      <c r="AX115" s="31"/>
      <c r="AY115" s="31"/>
      <c r="AZ115" s="31"/>
      <c r="BA115" s="32"/>
      <c r="BB115" s="49" t="s">
        <v>116</v>
      </c>
      <c r="BC115" s="49"/>
      <c r="BD115" s="49"/>
      <c r="BE115" s="49"/>
      <c r="BF115" s="49"/>
      <c r="BG115" s="30" t="s">
        <v>96</v>
      </c>
      <c r="BH115" s="31"/>
      <c r="BI115" s="31"/>
      <c r="BJ115" s="31"/>
      <c r="BK115" s="32"/>
    </row>
    <row r="116" spans="1:79" ht="15" customHeight="1" x14ac:dyDescent="0.2">
      <c r="A116" s="30">
        <v>1</v>
      </c>
      <c r="B116" s="31"/>
      <c r="C116" s="31"/>
      <c r="D116" s="31"/>
      <c r="E116" s="32"/>
      <c r="F116" s="30">
        <v>2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0">
        <v>3</v>
      </c>
      <c r="Y116" s="31"/>
      <c r="Z116" s="31"/>
      <c r="AA116" s="31"/>
      <c r="AB116" s="32"/>
      <c r="AC116" s="30">
        <v>4</v>
      </c>
      <c r="AD116" s="31"/>
      <c r="AE116" s="31"/>
      <c r="AF116" s="31"/>
      <c r="AG116" s="32"/>
      <c r="AH116" s="30">
        <v>5</v>
      </c>
      <c r="AI116" s="31"/>
      <c r="AJ116" s="31"/>
      <c r="AK116" s="31"/>
      <c r="AL116" s="32"/>
      <c r="AM116" s="30">
        <v>6</v>
      </c>
      <c r="AN116" s="31"/>
      <c r="AO116" s="31"/>
      <c r="AP116" s="31"/>
      <c r="AQ116" s="32"/>
      <c r="AR116" s="30">
        <v>7</v>
      </c>
      <c r="AS116" s="31"/>
      <c r="AT116" s="31"/>
      <c r="AU116" s="31"/>
      <c r="AV116" s="32"/>
      <c r="AW116" s="30">
        <v>8</v>
      </c>
      <c r="AX116" s="31"/>
      <c r="AY116" s="31"/>
      <c r="AZ116" s="31"/>
      <c r="BA116" s="32"/>
      <c r="BB116" s="30">
        <v>9</v>
      </c>
      <c r="BC116" s="31"/>
      <c r="BD116" s="31"/>
      <c r="BE116" s="31"/>
      <c r="BF116" s="32"/>
      <c r="BG116" s="30">
        <v>10</v>
      </c>
      <c r="BH116" s="31"/>
      <c r="BI116" s="31"/>
      <c r="BJ116" s="31"/>
      <c r="BK116" s="32"/>
    </row>
    <row r="117" spans="1:79" s="1" customFormat="1" ht="15" hidden="1" customHeight="1" x14ac:dyDescent="0.2">
      <c r="A117" s="33" t="s">
        <v>64</v>
      </c>
      <c r="B117" s="34"/>
      <c r="C117" s="34"/>
      <c r="D117" s="34"/>
      <c r="E117" s="35"/>
      <c r="F117" s="33" t="s">
        <v>57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/>
      <c r="X117" s="33" t="s">
        <v>60</v>
      </c>
      <c r="Y117" s="34"/>
      <c r="Z117" s="34"/>
      <c r="AA117" s="34"/>
      <c r="AB117" s="35"/>
      <c r="AC117" s="33" t="s">
        <v>61</v>
      </c>
      <c r="AD117" s="34"/>
      <c r="AE117" s="34"/>
      <c r="AF117" s="34"/>
      <c r="AG117" s="35"/>
      <c r="AH117" s="33" t="s">
        <v>94</v>
      </c>
      <c r="AI117" s="34"/>
      <c r="AJ117" s="34"/>
      <c r="AK117" s="34"/>
      <c r="AL117" s="35"/>
      <c r="AM117" s="50" t="s">
        <v>171</v>
      </c>
      <c r="AN117" s="51"/>
      <c r="AO117" s="51"/>
      <c r="AP117" s="51"/>
      <c r="AQ117" s="52"/>
      <c r="AR117" s="33" t="s">
        <v>62</v>
      </c>
      <c r="AS117" s="34"/>
      <c r="AT117" s="34"/>
      <c r="AU117" s="34"/>
      <c r="AV117" s="35"/>
      <c r="AW117" s="33" t="s">
        <v>63</v>
      </c>
      <c r="AX117" s="34"/>
      <c r="AY117" s="34"/>
      <c r="AZ117" s="34"/>
      <c r="BA117" s="35"/>
      <c r="BB117" s="33" t="s">
        <v>95</v>
      </c>
      <c r="BC117" s="34"/>
      <c r="BD117" s="34"/>
      <c r="BE117" s="34"/>
      <c r="BF117" s="35"/>
      <c r="BG117" s="50" t="s">
        <v>171</v>
      </c>
      <c r="BH117" s="51"/>
      <c r="BI117" s="51"/>
      <c r="BJ117" s="51"/>
      <c r="BK117" s="52"/>
      <c r="CA117" t="s">
        <v>31</v>
      </c>
    </row>
    <row r="118" spans="1:79" s="6" customFormat="1" ht="12.75" customHeight="1" x14ac:dyDescent="0.2">
      <c r="A118" s="87"/>
      <c r="B118" s="85"/>
      <c r="C118" s="85"/>
      <c r="D118" s="85"/>
      <c r="E118" s="86"/>
      <c r="F118" s="87" t="s">
        <v>147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6"/>
      <c r="X118" s="107"/>
      <c r="Y118" s="108"/>
      <c r="Z118" s="108"/>
      <c r="AA118" s="108"/>
      <c r="AB118" s="109"/>
      <c r="AC118" s="107"/>
      <c r="AD118" s="108"/>
      <c r="AE118" s="108"/>
      <c r="AF118" s="108"/>
      <c r="AG118" s="109"/>
      <c r="AH118" s="103"/>
      <c r="AI118" s="103"/>
      <c r="AJ118" s="103"/>
      <c r="AK118" s="103"/>
      <c r="AL118" s="103"/>
      <c r="AM118" s="103">
        <f>IF(ISNUMBER(X118),X118,0)+IF(ISNUMBER(AC118),AC118,0)</f>
        <v>0</v>
      </c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>
        <f>IF(ISNUMBER(AR118),AR118,0)+IF(ISNUMBER(AW118),AW118,0)</f>
        <v>0</v>
      </c>
      <c r="BH118" s="103"/>
      <c r="BI118" s="103"/>
      <c r="BJ118" s="103"/>
      <c r="BK118" s="103"/>
      <c r="CA118" s="6" t="s">
        <v>32</v>
      </c>
    </row>
    <row r="121" spans="1:79" ht="14.25" customHeight="1" x14ac:dyDescent="0.2">
      <c r="A121" s="42" t="s">
        <v>120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4.25" customHeight="1" x14ac:dyDescent="0.2">
      <c r="A122" s="42" t="s">
        <v>258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15" customHeight="1" x14ac:dyDescent="0.2">
      <c r="A123" s="53" t="s">
        <v>244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</row>
    <row r="124" spans="1:79" ht="23.1" customHeight="1" x14ac:dyDescent="0.2">
      <c r="A124" s="61" t="s">
        <v>6</v>
      </c>
      <c r="B124" s="62"/>
      <c r="C124" s="62"/>
      <c r="D124" s="61" t="s">
        <v>121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3"/>
      <c r="U124" s="30" t="s">
        <v>245</v>
      </c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2"/>
      <c r="AN124" s="30" t="s">
        <v>248</v>
      </c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2"/>
      <c r="BG124" s="36" t="s">
        <v>255</v>
      </c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</row>
    <row r="125" spans="1:79" ht="52.5" customHeight="1" x14ac:dyDescent="0.2">
      <c r="A125" s="64"/>
      <c r="B125" s="65"/>
      <c r="C125" s="65"/>
      <c r="D125" s="64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6"/>
      <c r="U125" s="30" t="s">
        <v>4</v>
      </c>
      <c r="V125" s="31"/>
      <c r="W125" s="31"/>
      <c r="X125" s="31"/>
      <c r="Y125" s="32"/>
      <c r="Z125" s="30" t="s">
        <v>3</v>
      </c>
      <c r="AA125" s="31"/>
      <c r="AB125" s="31"/>
      <c r="AC125" s="31"/>
      <c r="AD125" s="32"/>
      <c r="AE125" s="46" t="s">
        <v>116</v>
      </c>
      <c r="AF125" s="47"/>
      <c r="AG125" s="47"/>
      <c r="AH125" s="48"/>
      <c r="AI125" s="30" t="s">
        <v>5</v>
      </c>
      <c r="AJ125" s="31"/>
      <c r="AK125" s="31"/>
      <c r="AL125" s="31"/>
      <c r="AM125" s="32"/>
      <c r="AN125" s="30" t="s">
        <v>4</v>
      </c>
      <c r="AO125" s="31"/>
      <c r="AP125" s="31"/>
      <c r="AQ125" s="31"/>
      <c r="AR125" s="32"/>
      <c r="AS125" s="30" t="s">
        <v>3</v>
      </c>
      <c r="AT125" s="31"/>
      <c r="AU125" s="31"/>
      <c r="AV125" s="31"/>
      <c r="AW125" s="32"/>
      <c r="AX125" s="46" t="s">
        <v>116</v>
      </c>
      <c r="AY125" s="47"/>
      <c r="AZ125" s="47"/>
      <c r="BA125" s="48"/>
      <c r="BB125" s="30" t="s">
        <v>96</v>
      </c>
      <c r="BC125" s="31"/>
      <c r="BD125" s="31"/>
      <c r="BE125" s="31"/>
      <c r="BF125" s="32"/>
      <c r="BG125" s="30" t="s">
        <v>4</v>
      </c>
      <c r="BH125" s="31"/>
      <c r="BI125" s="31"/>
      <c r="BJ125" s="31"/>
      <c r="BK125" s="32"/>
      <c r="BL125" s="36" t="s">
        <v>3</v>
      </c>
      <c r="BM125" s="36"/>
      <c r="BN125" s="36"/>
      <c r="BO125" s="36"/>
      <c r="BP125" s="36"/>
      <c r="BQ125" s="49" t="s">
        <v>116</v>
      </c>
      <c r="BR125" s="49"/>
      <c r="BS125" s="49"/>
      <c r="BT125" s="49"/>
      <c r="BU125" s="30" t="s">
        <v>97</v>
      </c>
      <c r="BV125" s="31"/>
      <c r="BW125" s="31"/>
      <c r="BX125" s="31"/>
      <c r="BY125" s="32"/>
    </row>
    <row r="126" spans="1:79" ht="15" customHeight="1" x14ac:dyDescent="0.2">
      <c r="A126" s="30">
        <v>1</v>
      </c>
      <c r="B126" s="31"/>
      <c r="C126" s="31"/>
      <c r="D126" s="30">
        <v>2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2"/>
      <c r="U126" s="30">
        <v>3</v>
      </c>
      <c r="V126" s="31"/>
      <c r="W126" s="31"/>
      <c r="X126" s="31"/>
      <c r="Y126" s="32"/>
      <c r="Z126" s="30">
        <v>4</v>
      </c>
      <c r="AA126" s="31"/>
      <c r="AB126" s="31"/>
      <c r="AC126" s="31"/>
      <c r="AD126" s="32"/>
      <c r="AE126" s="30">
        <v>5</v>
      </c>
      <c r="AF126" s="31"/>
      <c r="AG126" s="31"/>
      <c r="AH126" s="32"/>
      <c r="AI126" s="30">
        <v>6</v>
      </c>
      <c r="AJ126" s="31"/>
      <c r="AK126" s="31"/>
      <c r="AL126" s="31"/>
      <c r="AM126" s="32"/>
      <c r="AN126" s="30">
        <v>7</v>
      </c>
      <c r="AO126" s="31"/>
      <c r="AP126" s="31"/>
      <c r="AQ126" s="31"/>
      <c r="AR126" s="32"/>
      <c r="AS126" s="30">
        <v>8</v>
      </c>
      <c r="AT126" s="31"/>
      <c r="AU126" s="31"/>
      <c r="AV126" s="31"/>
      <c r="AW126" s="32"/>
      <c r="AX126" s="36">
        <v>9</v>
      </c>
      <c r="AY126" s="36"/>
      <c r="AZ126" s="36"/>
      <c r="BA126" s="36"/>
      <c r="BB126" s="30">
        <v>10</v>
      </c>
      <c r="BC126" s="31"/>
      <c r="BD126" s="31"/>
      <c r="BE126" s="31"/>
      <c r="BF126" s="32"/>
      <c r="BG126" s="30">
        <v>11</v>
      </c>
      <c r="BH126" s="31"/>
      <c r="BI126" s="31"/>
      <c r="BJ126" s="31"/>
      <c r="BK126" s="32"/>
      <c r="BL126" s="36">
        <v>12</v>
      </c>
      <c r="BM126" s="36"/>
      <c r="BN126" s="36"/>
      <c r="BO126" s="36"/>
      <c r="BP126" s="36"/>
      <c r="BQ126" s="30">
        <v>13</v>
      </c>
      <c r="BR126" s="31"/>
      <c r="BS126" s="31"/>
      <c r="BT126" s="32"/>
      <c r="BU126" s="30">
        <v>14</v>
      </c>
      <c r="BV126" s="31"/>
      <c r="BW126" s="31"/>
      <c r="BX126" s="31"/>
      <c r="BY126" s="32"/>
    </row>
    <row r="127" spans="1:79" s="1" customFormat="1" ht="14.25" hidden="1" customHeight="1" x14ac:dyDescent="0.2">
      <c r="A127" s="33" t="s">
        <v>69</v>
      </c>
      <c r="B127" s="34"/>
      <c r="C127" s="34"/>
      <c r="D127" s="33" t="s">
        <v>57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38" t="s">
        <v>65</v>
      </c>
      <c r="V127" s="38"/>
      <c r="W127" s="38"/>
      <c r="X127" s="38"/>
      <c r="Y127" s="38"/>
      <c r="Z127" s="38" t="s">
        <v>66</v>
      </c>
      <c r="AA127" s="38"/>
      <c r="AB127" s="38"/>
      <c r="AC127" s="38"/>
      <c r="AD127" s="38"/>
      <c r="AE127" s="38" t="s">
        <v>91</v>
      </c>
      <c r="AF127" s="38"/>
      <c r="AG127" s="38"/>
      <c r="AH127" s="38"/>
      <c r="AI127" s="44" t="s">
        <v>170</v>
      </c>
      <c r="AJ127" s="44"/>
      <c r="AK127" s="44"/>
      <c r="AL127" s="44"/>
      <c r="AM127" s="44"/>
      <c r="AN127" s="38" t="s">
        <v>67</v>
      </c>
      <c r="AO127" s="38"/>
      <c r="AP127" s="38"/>
      <c r="AQ127" s="38"/>
      <c r="AR127" s="38"/>
      <c r="AS127" s="38" t="s">
        <v>68</v>
      </c>
      <c r="AT127" s="38"/>
      <c r="AU127" s="38"/>
      <c r="AV127" s="38"/>
      <c r="AW127" s="38"/>
      <c r="AX127" s="38" t="s">
        <v>92</v>
      </c>
      <c r="AY127" s="38"/>
      <c r="AZ127" s="38"/>
      <c r="BA127" s="38"/>
      <c r="BB127" s="44" t="s">
        <v>170</v>
      </c>
      <c r="BC127" s="44"/>
      <c r="BD127" s="44"/>
      <c r="BE127" s="44"/>
      <c r="BF127" s="44"/>
      <c r="BG127" s="38" t="s">
        <v>58</v>
      </c>
      <c r="BH127" s="38"/>
      <c r="BI127" s="38"/>
      <c r="BJ127" s="38"/>
      <c r="BK127" s="38"/>
      <c r="BL127" s="38" t="s">
        <v>59</v>
      </c>
      <c r="BM127" s="38"/>
      <c r="BN127" s="38"/>
      <c r="BO127" s="38"/>
      <c r="BP127" s="38"/>
      <c r="BQ127" s="38" t="s">
        <v>93</v>
      </c>
      <c r="BR127" s="38"/>
      <c r="BS127" s="38"/>
      <c r="BT127" s="38"/>
      <c r="BU127" s="44" t="s">
        <v>170</v>
      </c>
      <c r="BV127" s="44"/>
      <c r="BW127" s="44"/>
      <c r="BX127" s="44"/>
      <c r="BY127" s="44"/>
      <c r="CA127" t="s">
        <v>33</v>
      </c>
    </row>
    <row r="128" spans="1:79" s="99" customFormat="1" ht="12.75" customHeight="1" x14ac:dyDescent="0.2">
      <c r="A128" s="89">
        <v>1</v>
      </c>
      <c r="B128" s="90"/>
      <c r="C128" s="90"/>
      <c r="D128" s="92" t="s">
        <v>196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6">
        <v>7866769.4100000001</v>
      </c>
      <c r="V128" s="97"/>
      <c r="W128" s="97"/>
      <c r="X128" s="97"/>
      <c r="Y128" s="98"/>
      <c r="Z128" s="96">
        <v>0</v>
      </c>
      <c r="AA128" s="97"/>
      <c r="AB128" s="97"/>
      <c r="AC128" s="97"/>
      <c r="AD128" s="98"/>
      <c r="AE128" s="96">
        <v>0</v>
      </c>
      <c r="AF128" s="97"/>
      <c r="AG128" s="97"/>
      <c r="AH128" s="98"/>
      <c r="AI128" s="96">
        <f>IF(ISNUMBER(U128),U128,0)+IF(ISNUMBER(Z128),Z128,0)</f>
        <v>7866769.4100000001</v>
      </c>
      <c r="AJ128" s="97"/>
      <c r="AK128" s="97"/>
      <c r="AL128" s="97"/>
      <c r="AM128" s="98"/>
      <c r="AN128" s="96">
        <v>4977817.08</v>
      </c>
      <c r="AO128" s="97"/>
      <c r="AP128" s="97"/>
      <c r="AQ128" s="97"/>
      <c r="AR128" s="98"/>
      <c r="AS128" s="96">
        <v>0</v>
      </c>
      <c r="AT128" s="97"/>
      <c r="AU128" s="97"/>
      <c r="AV128" s="97"/>
      <c r="AW128" s="98"/>
      <c r="AX128" s="96">
        <v>0</v>
      </c>
      <c r="AY128" s="97"/>
      <c r="AZ128" s="97"/>
      <c r="BA128" s="98"/>
      <c r="BB128" s="96">
        <f>IF(ISNUMBER(AN128),AN128,0)+IF(ISNUMBER(AS128),AS128,0)</f>
        <v>4977817.08</v>
      </c>
      <c r="BC128" s="97"/>
      <c r="BD128" s="97"/>
      <c r="BE128" s="97"/>
      <c r="BF128" s="98"/>
      <c r="BG128" s="96">
        <v>4268795</v>
      </c>
      <c r="BH128" s="97"/>
      <c r="BI128" s="97"/>
      <c r="BJ128" s="97"/>
      <c r="BK128" s="98"/>
      <c r="BL128" s="96">
        <v>0</v>
      </c>
      <c r="BM128" s="97"/>
      <c r="BN128" s="97"/>
      <c r="BO128" s="97"/>
      <c r="BP128" s="98"/>
      <c r="BQ128" s="96">
        <v>0</v>
      </c>
      <c r="BR128" s="97"/>
      <c r="BS128" s="97"/>
      <c r="BT128" s="98"/>
      <c r="BU128" s="96">
        <f>IF(ISNUMBER(BG128),BG128,0)+IF(ISNUMBER(BL128),BL128,0)</f>
        <v>4268795</v>
      </c>
      <c r="BV128" s="97"/>
      <c r="BW128" s="97"/>
      <c r="BX128" s="97"/>
      <c r="BY128" s="98"/>
      <c r="CA128" s="99" t="s">
        <v>34</v>
      </c>
    </row>
    <row r="129" spans="1:79" s="99" customFormat="1" ht="25.5" customHeight="1" x14ac:dyDescent="0.2">
      <c r="A129" s="89">
        <v>2</v>
      </c>
      <c r="B129" s="90"/>
      <c r="C129" s="90"/>
      <c r="D129" s="92" t="s">
        <v>197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0</v>
      </c>
      <c r="V129" s="97"/>
      <c r="W129" s="97"/>
      <c r="X129" s="97"/>
      <c r="Y129" s="98"/>
      <c r="Z129" s="96">
        <v>1200486.5900000001</v>
      </c>
      <c r="AA129" s="97"/>
      <c r="AB129" s="97"/>
      <c r="AC129" s="97"/>
      <c r="AD129" s="98"/>
      <c r="AE129" s="96">
        <v>0</v>
      </c>
      <c r="AF129" s="97"/>
      <c r="AG129" s="97"/>
      <c r="AH129" s="98"/>
      <c r="AI129" s="96">
        <f>IF(ISNUMBER(U129),U129,0)+IF(ISNUMBER(Z129),Z129,0)</f>
        <v>1200486.5900000001</v>
      </c>
      <c r="AJ129" s="97"/>
      <c r="AK129" s="97"/>
      <c r="AL129" s="97"/>
      <c r="AM129" s="98"/>
      <c r="AN129" s="96">
        <v>0</v>
      </c>
      <c r="AO129" s="97"/>
      <c r="AP129" s="97"/>
      <c r="AQ129" s="97"/>
      <c r="AR129" s="98"/>
      <c r="AS129" s="96">
        <v>0</v>
      </c>
      <c r="AT129" s="97"/>
      <c r="AU129" s="97"/>
      <c r="AV129" s="97"/>
      <c r="AW129" s="98"/>
      <c r="AX129" s="96">
        <v>0</v>
      </c>
      <c r="AY129" s="97"/>
      <c r="AZ129" s="97"/>
      <c r="BA129" s="98"/>
      <c r="BB129" s="96">
        <f>IF(ISNUMBER(AN129),AN129,0)+IF(ISNUMBER(AS129),AS129,0)</f>
        <v>0</v>
      </c>
      <c r="BC129" s="97"/>
      <c r="BD129" s="97"/>
      <c r="BE129" s="97"/>
      <c r="BF129" s="98"/>
      <c r="BG129" s="96">
        <v>0</v>
      </c>
      <c r="BH129" s="97"/>
      <c r="BI129" s="97"/>
      <c r="BJ129" s="97"/>
      <c r="BK129" s="98"/>
      <c r="BL129" s="96">
        <v>0</v>
      </c>
      <c r="BM129" s="97"/>
      <c r="BN129" s="97"/>
      <c r="BO129" s="97"/>
      <c r="BP129" s="98"/>
      <c r="BQ129" s="96">
        <v>0</v>
      </c>
      <c r="BR129" s="97"/>
      <c r="BS129" s="97"/>
      <c r="BT129" s="98"/>
      <c r="BU129" s="96">
        <f>IF(ISNUMBER(BG129),BG129,0)+IF(ISNUMBER(BL129),BL129,0)</f>
        <v>0</v>
      </c>
      <c r="BV129" s="97"/>
      <c r="BW129" s="97"/>
      <c r="BX129" s="97"/>
      <c r="BY129" s="98"/>
    </row>
    <row r="130" spans="1:79" s="99" customFormat="1" ht="25.5" customHeight="1" x14ac:dyDescent="0.2">
      <c r="A130" s="89">
        <v>3</v>
      </c>
      <c r="B130" s="90"/>
      <c r="C130" s="90"/>
      <c r="D130" s="92" t="s">
        <v>198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4"/>
      <c r="U130" s="96">
        <v>0</v>
      </c>
      <c r="V130" s="97"/>
      <c r="W130" s="97"/>
      <c r="X130" s="97"/>
      <c r="Y130" s="98"/>
      <c r="Z130" s="96">
        <v>7246723.75</v>
      </c>
      <c r="AA130" s="97"/>
      <c r="AB130" s="97"/>
      <c r="AC130" s="97"/>
      <c r="AD130" s="98"/>
      <c r="AE130" s="96">
        <v>7246723.75</v>
      </c>
      <c r="AF130" s="97"/>
      <c r="AG130" s="97"/>
      <c r="AH130" s="98"/>
      <c r="AI130" s="96">
        <f>IF(ISNUMBER(U130),U130,0)+IF(ISNUMBER(Z130),Z130,0)</f>
        <v>7246723.75</v>
      </c>
      <c r="AJ130" s="97"/>
      <c r="AK130" s="97"/>
      <c r="AL130" s="97"/>
      <c r="AM130" s="98"/>
      <c r="AN130" s="96">
        <v>0</v>
      </c>
      <c r="AO130" s="97"/>
      <c r="AP130" s="97"/>
      <c r="AQ130" s="97"/>
      <c r="AR130" s="98"/>
      <c r="AS130" s="96">
        <v>1092404.19</v>
      </c>
      <c r="AT130" s="97"/>
      <c r="AU130" s="97"/>
      <c r="AV130" s="97"/>
      <c r="AW130" s="98"/>
      <c r="AX130" s="96">
        <v>0</v>
      </c>
      <c r="AY130" s="97"/>
      <c r="AZ130" s="97"/>
      <c r="BA130" s="98"/>
      <c r="BB130" s="96">
        <f>IF(ISNUMBER(AN130),AN130,0)+IF(ISNUMBER(AS130),AS130,0)</f>
        <v>1092404.19</v>
      </c>
      <c r="BC130" s="97"/>
      <c r="BD130" s="97"/>
      <c r="BE130" s="97"/>
      <c r="BF130" s="98"/>
      <c r="BG130" s="96">
        <v>0</v>
      </c>
      <c r="BH130" s="97"/>
      <c r="BI130" s="97"/>
      <c r="BJ130" s="97"/>
      <c r="BK130" s="98"/>
      <c r="BL130" s="96">
        <v>0</v>
      </c>
      <c r="BM130" s="97"/>
      <c r="BN130" s="97"/>
      <c r="BO130" s="97"/>
      <c r="BP130" s="98"/>
      <c r="BQ130" s="96">
        <v>0</v>
      </c>
      <c r="BR130" s="97"/>
      <c r="BS130" s="97"/>
      <c r="BT130" s="98"/>
      <c r="BU130" s="96">
        <f>IF(ISNUMBER(BG130),BG130,0)+IF(ISNUMBER(BL130),BL130,0)</f>
        <v>0</v>
      </c>
      <c r="BV130" s="97"/>
      <c r="BW130" s="97"/>
      <c r="BX130" s="97"/>
      <c r="BY130" s="98"/>
    </row>
    <row r="131" spans="1:79" s="6" customFormat="1" ht="12.75" customHeight="1" x14ac:dyDescent="0.2">
      <c r="A131" s="87"/>
      <c r="B131" s="85"/>
      <c r="C131" s="85"/>
      <c r="D131" s="100" t="s">
        <v>147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2"/>
      <c r="U131" s="104">
        <v>7866769.4100000001</v>
      </c>
      <c r="V131" s="105"/>
      <c r="W131" s="105"/>
      <c r="X131" s="105"/>
      <c r="Y131" s="106"/>
      <c r="Z131" s="104">
        <v>8447210.3399999999</v>
      </c>
      <c r="AA131" s="105"/>
      <c r="AB131" s="105"/>
      <c r="AC131" s="105"/>
      <c r="AD131" s="106"/>
      <c r="AE131" s="104">
        <v>7246723.75</v>
      </c>
      <c r="AF131" s="105"/>
      <c r="AG131" s="105"/>
      <c r="AH131" s="106"/>
      <c r="AI131" s="104">
        <f>IF(ISNUMBER(U131),U131,0)+IF(ISNUMBER(Z131),Z131,0)</f>
        <v>16313979.75</v>
      </c>
      <c r="AJ131" s="105"/>
      <c r="AK131" s="105"/>
      <c r="AL131" s="105"/>
      <c r="AM131" s="106"/>
      <c r="AN131" s="104">
        <v>4977817.08</v>
      </c>
      <c r="AO131" s="105"/>
      <c r="AP131" s="105"/>
      <c r="AQ131" s="105"/>
      <c r="AR131" s="106"/>
      <c r="AS131" s="104">
        <v>1092404.19</v>
      </c>
      <c r="AT131" s="105"/>
      <c r="AU131" s="105"/>
      <c r="AV131" s="105"/>
      <c r="AW131" s="106"/>
      <c r="AX131" s="104">
        <v>0</v>
      </c>
      <c r="AY131" s="105"/>
      <c r="AZ131" s="105"/>
      <c r="BA131" s="106"/>
      <c r="BB131" s="104">
        <f>IF(ISNUMBER(AN131),AN131,0)+IF(ISNUMBER(AS131),AS131,0)</f>
        <v>6070221.2699999996</v>
      </c>
      <c r="BC131" s="105"/>
      <c r="BD131" s="105"/>
      <c r="BE131" s="105"/>
      <c r="BF131" s="106"/>
      <c r="BG131" s="104">
        <v>4268795</v>
      </c>
      <c r="BH131" s="105"/>
      <c r="BI131" s="105"/>
      <c r="BJ131" s="105"/>
      <c r="BK131" s="106"/>
      <c r="BL131" s="104">
        <v>0</v>
      </c>
      <c r="BM131" s="105"/>
      <c r="BN131" s="105"/>
      <c r="BO131" s="105"/>
      <c r="BP131" s="106"/>
      <c r="BQ131" s="104">
        <v>0</v>
      </c>
      <c r="BR131" s="105"/>
      <c r="BS131" s="105"/>
      <c r="BT131" s="106"/>
      <c r="BU131" s="104">
        <f>IF(ISNUMBER(BG131),BG131,0)+IF(ISNUMBER(BL131),BL131,0)</f>
        <v>4268795</v>
      </c>
      <c r="BV131" s="105"/>
      <c r="BW131" s="105"/>
      <c r="BX131" s="105"/>
      <c r="BY131" s="106"/>
    </row>
    <row r="133" spans="1:79" ht="14.25" customHeight="1" x14ac:dyDescent="0.2">
      <c r="A133" s="42" t="s">
        <v>274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15" customHeight="1" x14ac:dyDescent="0.2">
      <c r="A134" s="45" t="s">
        <v>244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</row>
    <row r="135" spans="1:79" ht="23.1" customHeight="1" x14ac:dyDescent="0.2">
      <c r="A135" s="61" t="s">
        <v>6</v>
      </c>
      <c r="B135" s="62"/>
      <c r="C135" s="62"/>
      <c r="D135" s="61" t="s">
        <v>121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36" t="s">
        <v>266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 t="s">
        <v>271</v>
      </c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</row>
    <row r="136" spans="1:79" ht="54" customHeight="1" x14ac:dyDescent="0.2">
      <c r="A136" s="64"/>
      <c r="B136" s="65"/>
      <c r="C136" s="65"/>
      <c r="D136" s="6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  <c r="U136" s="30" t="s">
        <v>4</v>
      </c>
      <c r="V136" s="31"/>
      <c r="W136" s="31"/>
      <c r="X136" s="31"/>
      <c r="Y136" s="32"/>
      <c r="Z136" s="30" t="s">
        <v>3</v>
      </c>
      <c r="AA136" s="31"/>
      <c r="AB136" s="31"/>
      <c r="AC136" s="31"/>
      <c r="AD136" s="32"/>
      <c r="AE136" s="46" t="s">
        <v>116</v>
      </c>
      <c r="AF136" s="47"/>
      <c r="AG136" s="47"/>
      <c r="AH136" s="47"/>
      <c r="AI136" s="48"/>
      <c r="AJ136" s="30" t="s">
        <v>5</v>
      </c>
      <c r="AK136" s="31"/>
      <c r="AL136" s="31"/>
      <c r="AM136" s="31"/>
      <c r="AN136" s="32"/>
      <c r="AO136" s="30" t="s">
        <v>4</v>
      </c>
      <c r="AP136" s="31"/>
      <c r="AQ136" s="31"/>
      <c r="AR136" s="31"/>
      <c r="AS136" s="32"/>
      <c r="AT136" s="30" t="s">
        <v>3</v>
      </c>
      <c r="AU136" s="31"/>
      <c r="AV136" s="31"/>
      <c r="AW136" s="31"/>
      <c r="AX136" s="32"/>
      <c r="AY136" s="46" t="s">
        <v>116</v>
      </c>
      <c r="AZ136" s="47"/>
      <c r="BA136" s="47"/>
      <c r="BB136" s="47"/>
      <c r="BC136" s="48"/>
      <c r="BD136" s="36" t="s">
        <v>96</v>
      </c>
      <c r="BE136" s="36"/>
      <c r="BF136" s="36"/>
      <c r="BG136" s="36"/>
      <c r="BH136" s="36"/>
    </row>
    <row r="137" spans="1:79" ht="15" customHeight="1" x14ac:dyDescent="0.2">
      <c r="A137" s="30" t="s">
        <v>169</v>
      </c>
      <c r="B137" s="31"/>
      <c r="C137" s="31"/>
      <c r="D137" s="30">
        <v>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  <c r="U137" s="30">
        <v>3</v>
      </c>
      <c r="V137" s="31"/>
      <c r="W137" s="31"/>
      <c r="X137" s="31"/>
      <c r="Y137" s="32"/>
      <c r="Z137" s="30">
        <v>4</v>
      </c>
      <c r="AA137" s="31"/>
      <c r="AB137" s="31"/>
      <c r="AC137" s="31"/>
      <c r="AD137" s="32"/>
      <c r="AE137" s="30">
        <v>5</v>
      </c>
      <c r="AF137" s="31"/>
      <c r="AG137" s="31"/>
      <c r="AH137" s="31"/>
      <c r="AI137" s="32"/>
      <c r="AJ137" s="30">
        <v>6</v>
      </c>
      <c r="AK137" s="31"/>
      <c r="AL137" s="31"/>
      <c r="AM137" s="31"/>
      <c r="AN137" s="32"/>
      <c r="AO137" s="30">
        <v>7</v>
      </c>
      <c r="AP137" s="31"/>
      <c r="AQ137" s="31"/>
      <c r="AR137" s="31"/>
      <c r="AS137" s="32"/>
      <c r="AT137" s="30">
        <v>8</v>
      </c>
      <c r="AU137" s="31"/>
      <c r="AV137" s="31"/>
      <c r="AW137" s="31"/>
      <c r="AX137" s="32"/>
      <c r="AY137" s="30">
        <v>9</v>
      </c>
      <c r="AZ137" s="31"/>
      <c r="BA137" s="31"/>
      <c r="BB137" s="31"/>
      <c r="BC137" s="32"/>
      <c r="BD137" s="30">
        <v>10</v>
      </c>
      <c r="BE137" s="31"/>
      <c r="BF137" s="31"/>
      <c r="BG137" s="31"/>
      <c r="BH137" s="32"/>
    </row>
    <row r="138" spans="1:79" s="1" customFormat="1" ht="12.75" hidden="1" customHeight="1" x14ac:dyDescent="0.2">
      <c r="A138" s="33" t="s">
        <v>69</v>
      </c>
      <c r="B138" s="34"/>
      <c r="C138" s="34"/>
      <c r="D138" s="33" t="s">
        <v>57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5"/>
      <c r="U138" s="33" t="s">
        <v>60</v>
      </c>
      <c r="V138" s="34"/>
      <c r="W138" s="34"/>
      <c r="X138" s="34"/>
      <c r="Y138" s="35"/>
      <c r="Z138" s="33" t="s">
        <v>61</v>
      </c>
      <c r="AA138" s="34"/>
      <c r="AB138" s="34"/>
      <c r="AC138" s="34"/>
      <c r="AD138" s="35"/>
      <c r="AE138" s="33" t="s">
        <v>94</v>
      </c>
      <c r="AF138" s="34"/>
      <c r="AG138" s="34"/>
      <c r="AH138" s="34"/>
      <c r="AI138" s="35"/>
      <c r="AJ138" s="50" t="s">
        <v>171</v>
      </c>
      <c r="AK138" s="51"/>
      <c r="AL138" s="51"/>
      <c r="AM138" s="51"/>
      <c r="AN138" s="52"/>
      <c r="AO138" s="33" t="s">
        <v>62</v>
      </c>
      <c r="AP138" s="34"/>
      <c r="AQ138" s="34"/>
      <c r="AR138" s="34"/>
      <c r="AS138" s="35"/>
      <c r="AT138" s="33" t="s">
        <v>63</v>
      </c>
      <c r="AU138" s="34"/>
      <c r="AV138" s="34"/>
      <c r="AW138" s="34"/>
      <c r="AX138" s="35"/>
      <c r="AY138" s="33" t="s">
        <v>95</v>
      </c>
      <c r="AZ138" s="34"/>
      <c r="BA138" s="34"/>
      <c r="BB138" s="34"/>
      <c r="BC138" s="35"/>
      <c r="BD138" s="44" t="s">
        <v>171</v>
      </c>
      <c r="BE138" s="44"/>
      <c r="BF138" s="44"/>
      <c r="BG138" s="44"/>
      <c r="BH138" s="44"/>
      <c r="CA138" s="1" t="s">
        <v>35</v>
      </c>
    </row>
    <row r="139" spans="1:79" s="99" customFormat="1" ht="12.75" customHeight="1" x14ac:dyDescent="0.2">
      <c r="A139" s="89">
        <v>1</v>
      </c>
      <c r="B139" s="90"/>
      <c r="C139" s="90"/>
      <c r="D139" s="92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96">
        <v>4695674.5</v>
      </c>
      <c r="V139" s="97"/>
      <c r="W139" s="97"/>
      <c r="X139" s="97"/>
      <c r="Y139" s="98"/>
      <c r="Z139" s="96">
        <v>0</v>
      </c>
      <c r="AA139" s="97"/>
      <c r="AB139" s="97"/>
      <c r="AC139" s="97"/>
      <c r="AD139" s="98"/>
      <c r="AE139" s="95">
        <v>0</v>
      </c>
      <c r="AF139" s="95"/>
      <c r="AG139" s="95"/>
      <c r="AH139" s="95"/>
      <c r="AI139" s="95"/>
      <c r="AJ139" s="110">
        <f>IF(ISNUMBER(U139),U139,0)+IF(ISNUMBER(Z139),Z139,0)</f>
        <v>4695674.5</v>
      </c>
      <c r="AK139" s="110"/>
      <c r="AL139" s="110"/>
      <c r="AM139" s="110"/>
      <c r="AN139" s="110"/>
      <c r="AO139" s="95">
        <v>5165241.95</v>
      </c>
      <c r="AP139" s="95"/>
      <c r="AQ139" s="95"/>
      <c r="AR139" s="95"/>
      <c r="AS139" s="95"/>
      <c r="AT139" s="110">
        <v>0</v>
      </c>
      <c r="AU139" s="110"/>
      <c r="AV139" s="110"/>
      <c r="AW139" s="110"/>
      <c r="AX139" s="110"/>
      <c r="AY139" s="95">
        <v>0</v>
      </c>
      <c r="AZ139" s="95"/>
      <c r="BA139" s="95"/>
      <c r="BB139" s="95"/>
      <c r="BC139" s="95"/>
      <c r="BD139" s="110">
        <f>IF(ISNUMBER(AO139),AO139,0)+IF(ISNUMBER(AT139),AT139,0)</f>
        <v>5165241.95</v>
      </c>
      <c r="BE139" s="110"/>
      <c r="BF139" s="110"/>
      <c r="BG139" s="110"/>
      <c r="BH139" s="110"/>
      <c r="CA139" s="99" t="s">
        <v>36</v>
      </c>
    </row>
    <row r="140" spans="1:79" s="99" customFormat="1" ht="25.5" customHeight="1" x14ac:dyDescent="0.2">
      <c r="A140" s="89">
        <v>2</v>
      </c>
      <c r="B140" s="90"/>
      <c r="C140" s="90"/>
      <c r="D140" s="92" t="s">
        <v>197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96">
        <v>0</v>
      </c>
      <c r="V140" s="97"/>
      <c r="W140" s="97"/>
      <c r="X140" s="97"/>
      <c r="Y140" s="98"/>
      <c r="Z140" s="96">
        <v>0</v>
      </c>
      <c r="AA140" s="97"/>
      <c r="AB140" s="97"/>
      <c r="AC140" s="97"/>
      <c r="AD140" s="98"/>
      <c r="AE140" s="95">
        <v>0</v>
      </c>
      <c r="AF140" s="95"/>
      <c r="AG140" s="95"/>
      <c r="AH140" s="95"/>
      <c r="AI140" s="95"/>
      <c r="AJ140" s="110">
        <f>IF(ISNUMBER(U140),U140,0)+IF(ISNUMBER(Z140),Z140,0)</f>
        <v>0</v>
      </c>
      <c r="AK140" s="110"/>
      <c r="AL140" s="110"/>
      <c r="AM140" s="110"/>
      <c r="AN140" s="110"/>
      <c r="AO140" s="95">
        <v>0</v>
      </c>
      <c r="AP140" s="95"/>
      <c r="AQ140" s="95"/>
      <c r="AR140" s="95"/>
      <c r="AS140" s="95"/>
      <c r="AT140" s="110">
        <v>0</v>
      </c>
      <c r="AU140" s="110"/>
      <c r="AV140" s="110"/>
      <c r="AW140" s="110"/>
      <c r="AX140" s="110"/>
      <c r="AY140" s="95">
        <v>0</v>
      </c>
      <c r="AZ140" s="95"/>
      <c r="BA140" s="95"/>
      <c r="BB140" s="95"/>
      <c r="BC140" s="95"/>
      <c r="BD140" s="110">
        <f>IF(ISNUMBER(AO140),AO140,0)+IF(ISNUMBER(AT140),AT140,0)</f>
        <v>0</v>
      </c>
      <c r="BE140" s="110"/>
      <c r="BF140" s="110"/>
      <c r="BG140" s="110"/>
      <c r="BH140" s="110"/>
    </row>
    <row r="141" spans="1:79" s="99" customFormat="1" ht="25.5" customHeight="1" x14ac:dyDescent="0.2">
      <c r="A141" s="89">
        <v>3</v>
      </c>
      <c r="B141" s="90"/>
      <c r="C141" s="90"/>
      <c r="D141" s="92" t="s">
        <v>198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6">
        <v>0</v>
      </c>
      <c r="V141" s="97"/>
      <c r="W141" s="97"/>
      <c r="X141" s="97"/>
      <c r="Y141" s="98"/>
      <c r="Z141" s="96">
        <v>0</v>
      </c>
      <c r="AA141" s="97"/>
      <c r="AB141" s="97"/>
      <c r="AC141" s="97"/>
      <c r="AD141" s="98"/>
      <c r="AE141" s="95">
        <v>0</v>
      </c>
      <c r="AF141" s="95"/>
      <c r="AG141" s="95"/>
      <c r="AH141" s="95"/>
      <c r="AI141" s="95"/>
      <c r="AJ141" s="110">
        <f>IF(ISNUMBER(U141),U141,0)+IF(ISNUMBER(Z141),Z141,0)</f>
        <v>0</v>
      </c>
      <c r="AK141" s="110"/>
      <c r="AL141" s="110"/>
      <c r="AM141" s="110"/>
      <c r="AN141" s="110"/>
      <c r="AO141" s="95">
        <v>0</v>
      </c>
      <c r="AP141" s="95"/>
      <c r="AQ141" s="95"/>
      <c r="AR141" s="95"/>
      <c r="AS141" s="95"/>
      <c r="AT141" s="110">
        <v>0</v>
      </c>
      <c r="AU141" s="110"/>
      <c r="AV141" s="110"/>
      <c r="AW141" s="110"/>
      <c r="AX141" s="110"/>
      <c r="AY141" s="95">
        <v>0</v>
      </c>
      <c r="AZ141" s="95"/>
      <c r="BA141" s="95"/>
      <c r="BB141" s="95"/>
      <c r="BC141" s="95"/>
      <c r="BD141" s="110">
        <f>IF(ISNUMBER(AO141),AO141,0)+IF(ISNUMBER(AT141),AT141,0)</f>
        <v>0</v>
      </c>
      <c r="BE141" s="110"/>
      <c r="BF141" s="110"/>
      <c r="BG141" s="110"/>
      <c r="BH141" s="110"/>
    </row>
    <row r="142" spans="1:79" s="6" customFormat="1" ht="12.75" customHeight="1" x14ac:dyDescent="0.2">
      <c r="A142" s="87"/>
      <c r="B142" s="85"/>
      <c r="C142" s="85"/>
      <c r="D142" s="100" t="s">
        <v>147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04">
        <v>4695674.5</v>
      </c>
      <c r="V142" s="105"/>
      <c r="W142" s="105"/>
      <c r="X142" s="105"/>
      <c r="Y142" s="106"/>
      <c r="Z142" s="104">
        <v>0</v>
      </c>
      <c r="AA142" s="105"/>
      <c r="AB142" s="105"/>
      <c r="AC142" s="105"/>
      <c r="AD142" s="106"/>
      <c r="AE142" s="103">
        <v>0</v>
      </c>
      <c r="AF142" s="103"/>
      <c r="AG142" s="103"/>
      <c r="AH142" s="103"/>
      <c r="AI142" s="103"/>
      <c r="AJ142" s="88">
        <f>IF(ISNUMBER(U142),U142,0)+IF(ISNUMBER(Z142),Z142,0)</f>
        <v>4695674.5</v>
      </c>
      <c r="AK142" s="88"/>
      <c r="AL142" s="88"/>
      <c r="AM142" s="88"/>
      <c r="AN142" s="88"/>
      <c r="AO142" s="103">
        <v>5165241.95</v>
      </c>
      <c r="AP142" s="103"/>
      <c r="AQ142" s="103"/>
      <c r="AR142" s="103"/>
      <c r="AS142" s="103"/>
      <c r="AT142" s="88">
        <v>0</v>
      </c>
      <c r="AU142" s="88"/>
      <c r="AV142" s="88"/>
      <c r="AW142" s="88"/>
      <c r="AX142" s="88"/>
      <c r="AY142" s="103">
        <v>0</v>
      </c>
      <c r="AZ142" s="103"/>
      <c r="BA142" s="103"/>
      <c r="BB142" s="103"/>
      <c r="BC142" s="103"/>
      <c r="BD142" s="88">
        <f>IF(ISNUMBER(AO142),AO142,0)+IF(ISNUMBER(AT142),AT142,0)</f>
        <v>5165241.95</v>
      </c>
      <c r="BE142" s="88"/>
      <c r="BF142" s="88"/>
      <c r="BG142" s="88"/>
      <c r="BH142" s="88"/>
    </row>
    <row r="143" spans="1:79" s="5" customFormat="1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 x14ac:dyDescent="0.2">
      <c r="A145" s="42" t="s">
        <v>152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</row>
    <row r="146" spans="1:79" ht="14.25" customHeight="1" x14ac:dyDescent="0.2">
      <c r="A146" s="42" t="s">
        <v>259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23.1" customHeight="1" x14ac:dyDescent="0.2">
      <c r="A147" s="61" t="s">
        <v>6</v>
      </c>
      <c r="B147" s="62"/>
      <c r="C147" s="62"/>
      <c r="D147" s="36" t="s">
        <v>9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 t="s">
        <v>8</v>
      </c>
      <c r="R147" s="36"/>
      <c r="S147" s="36"/>
      <c r="T147" s="36"/>
      <c r="U147" s="36"/>
      <c r="V147" s="36" t="s">
        <v>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0" t="s">
        <v>245</v>
      </c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2"/>
      <c r="AU147" s="30" t="s">
        <v>248</v>
      </c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2"/>
      <c r="BJ147" s="30" t="s">
        <v>255</v>
      </c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2"/>
    </row>
    <row r="148" spans="1:79" ht="32.25" customHeight="1" x14ac:dyDescent="0.2">
      <c r="A148" s="64"/>
      <c r="B148" s="65"/>
      <c r="C148" s="6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 t="s">
        <v>4</v>
      </c>
      <c r="AG148" s="36"/>
      <c r="AH148" s="36"/>
      <c r="AI148" s="36"/>
      <c r="AJ148" s="36"/>
      <c r="AK148" s="36" t="s">
        <v>3</v>
      </c>
      <c r="AL148" s="36"/>
      <c r="AM148" s="36"/>
      <c r="AN148" s="36"/>
      <c r="AO148" s="36"/>
      <c r="AP148" s="36" t="s">
        <v>123</v>
      </c>
      <c r="AQ148" s="36"/>
      <c r="AR148" s="36"/>
      <c r="AS148" s="36"/>
      <c r="AT148" s="36"/>
      <c r="AU148" s="36" t="s">
        <v>4</v>
      </c>
      <c r="AV148" s="36"/>
      <c r="AW148" s="36"/>
      <c r="AX148" s="36"/>
      <c r="AY148" s="36"/>
      <c r="AZ148" s="36" t="s">
        <v>3</v>
      </c>
      <c r="BA148" s="36"/>
      <c r="BB148" s="36"/>
      <c r="BC148" s="36"/>
      <c r="BD148" s="36"/>
      <c r="BE148" s="36" t="s">
        <v>90</v>
      </c>
      <c r="BF148" s="36"/>
      <c r="BG148" s="36"/>
      <c r="BH148" s="36"/>
      <c r="BI148" s="36"/>
      <c r="BJ148" s="36" t="s">
        <v>4</v>
      </c>
      <c r="BK148" s="36"/>
      <c r="BL148" s="36"/>
      <c r="BM148" s="36"/>
      <c r="BN148" s="36"/>
      <c r="BO148" s="36" t="s">
        <v>3</v>
      </c>
      <c r="BP148" s="36"/>
      <c r="BQ148" s="36"/>
      <c r="BR148" s="36"/>
      <c r="BS148" s="36"/>
      <c r="BT148" s="36" t="s">
        <v>97</v>
      </c>
      <c r="BU148" s="36"/>
      <c r="BV148" s="36"/>
      <c r="BW148" s="36"/>
      <c r="BX148" s="36"/>
    </row>
    <row r="149" spans="1:79" ht="15" customHeight="1" x14ac:dyDescent="0.2">
      <c r="A149" s="30">
        <v>1</v>
      </c>
      <c r="B149" s="31"/>
      <c r="C149" s="31"/>
      <c r="D149" s="36">
        <v>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>
        <v>3</v>
      </c>
      <c r="R149" s="36"/>
      <c r="S149" s="36"/>
      <c r="T149" s="36"/>
      <c r="U149" s="36"/>
      <c r="V149" s="36">
        <v>4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  <c r="BT149" s="36">
        <v>13</v>
      </c>
      <c r="BU149" s="36"/>
      <c r="BV149" s="36"/>
      <c r="BW149" s="36"/>
      <c r="BX149" s="36"/>
    </row>
    <row r="150" spans="1:79" ht="10.5" hidden="1" customHeight="1" x14ac:dyDescent="0.2">
      <c r="A150" s="33" t="s">
        <v>154</v>
      </c>
      <c r="B150" s="34"/>
      <c r="C150" s="34"/>
      <c r="D150" s="36" t="s">
        <v>57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 t="s">
        <v>70</v>
      </c>
      <c r="R150" s="36"/>
      <c r="S150" s="36"/>
      <c r="T150" s="36"/>
      <c r="U150" s="36"/>
      <c r="V150" s="36" t="s">
        <v>71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8" t="s">
        <v>111</v>
      </c>
      <c r="AG150" s="38"/>
      <c r="AH150" s="38"/>
      <c r="AI150" s="38"/>
      <c r="AJ150" s="38"/>
      <c r="AK150" s="37" t="s">
        <v>112</v>
      </c>
      <c r="AL150" s="37"/>
      <c r="AM150" s="37"/>
      <c r="AN150" s="37"/>
      <c r="AO150" s="37"/>
      <c r="AP150" s="44" t="s">
        <v>122</v>
      </c>
      <c r="AQ150" s="44"/>
      <c r="AR150" s="44"/>
      <c r="AS150" s="44"/>
      <c r="AT150" s="44"/>
      <c r="AU150" s="38" t="s">
        <v>113</v>
      </c>
      <c r="AV150" s="38"/>
      <c r="AW150" s="38"/>
      <c r="AX150" s="38"/>
      <c r="AY150" s="38"/>
      <c r="AZ150" s="37" t="s">
        <v>114</v>
      </c>
      <c r="BA150" s="37"/>
      <c r="BB150" s="37"/>
      <c r="BC150" s="37"/>
      <c r="BD150" s="37"/>
      <c r="BE150" s="44" t="s">
        <v>122</v>
      </c>
      <c r="BF150" s="44"/>
      <c r="BG150" s="44"/>
      <c r="BH150" s="44"/>
      <c r="BI150" s="44"/>
      <c r="BJ150" s="38" t="s">
        <v>105</v>
      </c>
      <c r="BK150" s="38"/>
      <c r="BL150" s="38"/>
      <c r="BM150" s="38"/>
      <c r="BN150" s="38"/>
      <c r="BO150" s="37" t="s">
        <v>106</v>
      </c>
      <c r="BP150" s="37"/>
      <c r="BQ150" s="37"/>
      <c r="BR150" s="37"/>
      <c r="BS150" s="37"/>
      <c r="BT150" s="44" t="s">
        <v>122</v>
      </c>
      <c r="BU150" s="44"/>
      <c r="BV150" s="44"/>
      <c r="BW150" s="44"/>
      <c r="BX150" s="44"/>
      <c r="CA150" t="s">
        <v>37</v>
      </c>
    </row>
    <row r="151" spans="1:79" s="6" customFormat="1" ht="15" customHeight="1" x14ac:dyDescent="0.2">
      <c r="A151" s="87">
        <v>0</v>
      </c>
      <c r="B151" s="85"/>
      <c r="C151" s="85"/>
      <c r="D151" s="111" t="s">
        <v>199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>
        <f>IF(ISNUMBER(AF151),AF151,0)+IF(ISNUMBER(AK151),AK151,0)</f>
        <v>0</v>
      </c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>
        <f>IF(ISNUMBER(AU151),AU151,0)+IF(ISNUMBER(AZ151),AZ151,0)</f>
        <v>0</v>
      </c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>
        <f>IF(ISNUMBER(BJ151),BJ151,0)+IF(ISNUMBER(BO151),BO151,0)</f>
        <v>0</v>
      </c>
      <c r="BU151" s="112"/>
      <c r="BV151" s="112"/>
      <c r="BW151" s="112"/>
      <c r="BX151" s="112"/>
      <c r="CA151" s="6" t="s">
        <v>38</v>
      </c>
    </row>
    <row r="152" spans="1:79" s="99" customFormat="1" ht="15" customHeight="1" x14ac:dyDescent="0.2">
      <c r="A152" s="89">
        <v>0</v>
      </c>
      <c r="B152" s="90"/>
      <c r="C152" s="90"/>
      <c r="D152" s="36" t="s">
        <v>200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 t="s">
        <v>201</v>
      </c>
      <c r="R152" s="36"/>
      <c r="S152" s="36"/>
      <c r="T152" s="36"/>
      <c r="U152" s="36"/>
      <c r="V152" s="36" t="s">
        <v>202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3">
        <v>177889.06</v>
      </c>
      <c r="AG152" s="113"/>
      <c r="AH152" s="113"/>
      <c r="AI152" s="113"/>
      <c r="AJ152" s="113"/>
      <c r="AK152" s="113">
        <v>0</v>
      </c>
      <c r="AL152" s="113"/>
      <c r="AM152" s="113"/>
      <c r="AN152" s="113"/>
      <c r="AO152" s="113"/>
      <c r="AP152" s="113">
        <f>IF(ISNUMBER(AF152),AF152,0)+IF(ISNUMBER(AK152),AK152,0)</f>
        <v>177889.06</v>
      </c>
      <c r="AQ152" s="113"/>
      <c r="AR152" s="113"/>
      <c r="AS152" s="113"/>
      <c r="AT152" s="113"/>
      <c r="AU152" s="113">
        <v>241043.01</v>
      </c>
      <c r="AV152" s="113"/>
      <c r="AW152" s="113"/>
      <c r="AX152" s="113"/>
      <c r="AY152" s="113"/>
      <c r="AZ152" s="113">
        <v>0</v>
      </c>
      <c r="BA152" s="113"/>
      <c r="BB152" s="113"/>
      <c r="BC152" s="113"/>
      <c r="BD152" s="113"/>
      <c r="BE152" s="113">
        <f>IF(ISNUMBER(AU152),AU152,0)+IF(ISNUMBER(AZ152),AZ152,0)</f>
        <v>241043.01</v>
      </c>
      <c r="BF152" s="113"/>
      <c r="BG152" s="113"/>
      <c r="BH152" s="113"/>
      <c r="BI152" s="113"/>
      <c r="BJ152" s="113">
        <v>230000</v>
      </c>
      <c r="BK152" s="113"/>
      <c r="BL152" s="113"/>
      <c r="BM152" s="113"/>
      <c r="BN152" s="113"/>
      <c r="BO152" s="113">
        <v>0</v>
      </c>
      <c r="BP152" s="113"/>
      <c r="BQ152" s="113"/>
      <c r="BR152" s="113"/>
      <c r="BS152" s="113"/>
      <c r="BT152" s="113">
        <f>IF(ISNUMBER(BJ152),BJ152,0)+IF(ISNUMBER(BO152),BO152,0)</f>
        <v>230000</v>
      </c>
      <c r="BU152" s="113"/>
      <c r="BV152" s="113"/>
      <c r="BW152" s="113"/>
      <c r="BX152" s="113"/>
    </row>
    <row r="153" spans="1:79" s="99" customFormat="1" ht="15" customHeight="1" x14ac:dyDescent="0.2">
      <c r="A153" s="89">
        <v>0</v>
      </c>
      <c r="B153" s="90"/>
      <c r="C153" s="90"/>
      <c r="D153" s="36" t="s">
        <v>203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 t="s">
        <v>201</v>
      </c>
      <c r="R153" s="36"/>
      <c r="S153" s="36"/>
      <c r="T153" s="36"/>
      <c r="U153" s="36"/>
      <c r="V153" s="36" t="s">
        <v>202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3">
        <v>724.68</v>
      </c>
      <c r="AG153" s="113"/>
      <c r="AH153" s="113"/>
      <c r="AI153" s="113"/>
      <c r="AJ153" s="113"/>
      <c r="AK153" s="113">
        <v>0</v>
      </c>
      <c r="AL153" s="113"/>
      <c r="AM153" s="113"/>
      <c r="AN153" s="113"/>
      <c r="AO153" s="113"/>
      <c r="AP153" s="113">
        <f>IF(ISNUMBER(AF153),AF153,0)+IF(ISNUMBER(AK153),AK153,0)</f>
        <v>724.68</v>
      </c>
      <c r="AQ153" s="113"/>
      <c r="AR153" s="113"/>
      <c r="AS153" s="113"/>
      <c r="AT153" s="113"/>
      <c r="AU153" s="113">
        <v>16506</v>
      </c>
      <c r="AV153" s="113"/>
      <c r="AW153" s="113"/>
      <c r="AX153" s="113"/>
      <c r="AY153" s="113"/>
      <c r="AZ153" s="113">
        <v>0</v>
      </c>
      <c r="BA153" s="113"/>
      <c r="BB153" s="113"/>
      <c r="BC153" s="113"/>
      <c r="BD153" s="113"/>
      <c r="BE153" s="113">
        <f>IF(ISNUMBER(AU153),AU153,0)+IF(ISNUMBER(AZ153),AZ153,0)</f>
        <v>16506</v>
      </c>
      <c r="BF153" s="113"/>
      <c r="BG153" s="113"/>
      <c r="BH153" s="113"/>
      <c r="BI153" s="113"/>
      <c r="BJ153" s="113">
        <v>11317</v>
      </c>
      <c r="BK153" s="113"/>
      <c r="BL153" s="113"/>
      <c r="BM153" s="113"/>
      <c r="BN153" s="113"/>
      <c r="BO153" s="113">
        <v>0</v>
      </c>
      <c r="BP153" s="113"/>
      <c r="BQ153" s="113"/>
      <c r="BR153" s="113"/>
      <c r="BS153" s="113"/>
      <c r="BT153" s="113">
        <f>IF(ISNUMBER(BJ153),BJ153,0)+IF(ISNUMBER(BO153),BO153,0)</f>
        <v>11317</v>
      </c>
      <c r="BU153" s="113"/>
      <c r="BV153" s="113"/>
      <c r="BW153" s="113"/>
      <c r="BX153" s="113"/>
    </row>
    <row r="154" spans="1:79" s="99" customFormat="1" ht="15" customHeight="1" x14ac:dyDescent="0.2">
      <c r="A154" s="89">
        <v>0</v>
      </c>
      <c r="B154" s="90"/>
      <c r="C154" s="90"/>
      <c r="D154" s="36" t="s">
        <v>204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 t="s">
        <v>201</v>
      </c>
      <c r="R154" s="36"/>
      <c r="S154" s="36"/>
      <c r="T154" s="36"/>
      <c r="U154" s="36"/>
      <c r="V154" s="36" t="s">
        <v>202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3">
        <v>318293.76000000001</v>
      </c>
      <c r="AG154" s="113"/>
      <c r="AH154" s="113"/>
      <c r="AI154" s="113"/>
      <c r="AJ154" s="113"/>
      <c r="AK154" s="113">
        <v>0</v>
      </c>
      <c r="AL154" s="113"/>
      <c r="AM154" s="113"/>
      <c r="AN154" s="113"/>
      <c r="AO154" s="113"/>
      <c r="AP154" s="113">
        <f>IF(ISNUMBER(AF154),AF154,0)+IF(ISNUMBER(AK154),AK154,0)</f>
        <v>318293.76000000001</v>
      </c>
      <c r="AQ154" s="113"/>
      <c r="AR154" s="113"/>
      <c r="AS154" s="113"/>
      <c r="AT154" s="113"/>
      <c r="AU154" s="113">
        <v>384606</v>
      </c>
      <c r="AV154" s="113"/>
      <c r="AW154" s="113"/>
      <c r="AX154" s="113"/>
      <c r="AY154" s="113"/>
      <c r="AZ154" s="113">
        <v>0</v>
      </c>
      <c r="BA154" s="113"/>
      <c r="BB154" s="113"/>
      <c r="BC154" s="113"/>
      <c r="BD154" s="113"/>
      <c r="BE154" s="113">
        <f>IF(ISNUMBER(AU154),AU154,0)+IF(ISNUMBER(AZ154),AZ154,0)</f>
        <v>384606</v>
      </c>
      <c r="BF154" s="113"/>
      <c r="BG154" s="113"/>
      <c r="BH154" s="113"/>
      <c r="BI154" s="113"/>
      <c r="BJ154" s="113">
        <v>368597</v>
      </c>
      <c r="BK154" s="113"/>
      <c r="BL154" s="113"/>
      <c r="BM154" s="113"/>
      <c r="BN154" s="113"/>
      <c r="BO154" s="113">
        <v>0</v>
      </c>
      <c r="BP154" s="113"/>
      <c r="BQ154" s="113"/>
      <c r="BR154" s="113"/>
      <c r="BS154" s="113"/>
      <c r="BT154" s="113">
        <f>IF(ISNUMBER(BJ154),BJ154,0)+IF(ISNUMBER(BO154),BO154,0)</f>
        <v>368597</v>
      </c>
      <c r="BU154" s="113"/>
      <c r="BV154" s="113"/>
      <c r="BW154" s="113"/>
      <c r="BX154" s="113"/>
    </row>
    <row r="155" spans="1:79" s="99" customFormat="1" ht="30" customHeight="1" x14ac:dyDescent="0.2">
      <c r="A155" s="89">
        <v>0</v>
      </c>
      <c r="B155" s="90"/>
      <c r="C155" s="90"/>
      <c r="D155" s="114" t="s">
        <v>205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201</v>
      </c>
      <c r="R155" s="36"/>
      <c r="S155" s="36"/>
      <c r="T155" s="36"/>
      <c r="U155" s="36"/>
      <c r="V155" s="36" t="s">
        <v>202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3">
        <v>0</v>
      </c>
      <c r="AG155" s="113"/>
      <c r="AH155" s="113"/>
      <c r="AI155" s="113"/>
      <c r="AJ155" s="113"/>
      <c r="AK155" s="113">
        <v>1200486.5900000001</v>
      </c>
      <c r="AL155" s="113"/>
      <c r="AM155" s="113"/>
      <c r="AN155" s="113"/>
      <c r="AO155" s="113"/>
      <c r="AP155" s="113">
        <f>IF(ISNUMBER(AF155),AF155,0)+IF(ISNUMBER(AK155),AK155,0)</f>
        <v>1200486.5900000001</v>
      </c>
      <c r="AQ155" s="113"/>
      <c r="AR155" s="113"/>
      <c r="AS155" s="113"/>
      <c r="AT155" s="113"/>
      <c r="AU155" s="113">
        <v>0</v>
      </c>
      <c r="AV155" s="113"/>
      <c r="AW155" s="113"/>
      <c r="AX155" s="113"/>
      <c r="AY155" s="113"/>
      <c r="AZ155" s="113">
        <v>1117620</v>
      </c>
      <c r="BA155" s="113"/>
      <c r="BB155" s="113"/>
      <c r="BC155" s="113"/>
      <c r="BD155" s="113"/>
      <c r="BE155" s="113">
        <f>IF(ISNUMBER(AU155),AU155,0)+IF(ISNUMBER(AZ155),AZ155,0)</f>
        <v>1117620</v>
      </c>
      <c r="BF155" s="113"/>
      <c r="BG155" s="113"/>
      <c r="BH155" s="113"/>
      <c r="BI155" s="113"/>
      <c r="BJ155" s="113">
        <v>0</v>
      </c>
      <c r="BK155" s="113"/>
      <c r="BL155" s="113"/>
      <c r="BM155" s="113"/>
      <c r="BN155" s="113"/>
      <c r="BO155" s="113">
        <v>0</v>
      </c>
      <c r="BP155" s="113"/>
      <c r="BQ155" s="113"/>
      <c r="BR155" s="113"/>
      <c r="BS155" s="113"/>
      <c r="BT155" s="113">
        <f>IF(ISNUMBER(BJ155),BJ155,0)+IF(ISNUMBER(BO155),BO155,0)</f>
        <v>0</v>
      </c>
      <c r="BU155" s="113"/>
      <c r="BV155" s="113"/>
      <c r="BW155" s="113"/>
      <c r="BX155" s="113"/>
    </row>
    <row r="156" spans="1:79" s="99" customFormat="1" ht="15" customHeight="1" x14ac:dyDescent="0.2">
      <c r="A156" s="89">
        <v>0</v>
      </c>
      <c r="B156" s="90"/>
      <c r="C156" s="90"/>
      <c r="D156" s="114" t="s">
        <v>206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207</v>
      </c>
      <c r="R156" s="36"/>
      <c r="S156" s="36"/>
      <c r="T156" s="36"/>
      <c r="U156" s="36"/>
      <c r="V156" s="36" t="s">
        <v>208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3">
        <v>4</v>
      </c>
      <c r="AG156" s="113"/>
      <c r="AH156" s="113"/>
      <c r="AI156" s="113"/>
      <c r="AJ156" s="113"/>
      <c r="AK156" s="113">
        <v>0</v>
      </c>
      <c r="AL156" s="113"/>
      <c r="AM156" s="113"/>
      <c r="AN156" s="113"/>
      <c r="AO156" s="113"/>
      <c r="AP156" s="113">
        <f>IF(ISNUMBER(AF156),AF156,0)+IF(ISNUMBER(AK156),AK156,0)</f>
        <v>4</v>
      </c>
      <c r="AQ156" s="113"/>
      <c r="AR156" s="113"/>
      <c r="AS156" s="113"/>
      <c r="AT156" s="113"/>
      <c r="AU156" s="113">
        <v>4</v>
      </c>
      <c r="AV156" s="113"/>
      <c r="AW156" s="113"/>
      <c r="AX156" s="113"/>
      <c r="AY156" s="113"/>
      <c r="AZ156" s="113">
        <v>0</v>
      </c>
      <c r="BA156" s="113"/>
      <c r="BB156" s="113"/>
      <c r="BC156" s="113"/>
      <c r="BD156" s="113"/>
      <c r="BE156" s="113">
        <f>IF(ISNUMBER(AU156),AU156,0)+IF(ISNUMBER(AZ156),AZ156,0)</f>
        <v>4</v>
      </c>
      <c r="BF156" s="113"/>
      <c r="BG156" s="113"/>
      <c r="BH156" s="113"/>
      <c r="BI156" s="113"/>
      <c r="BJ156" s="113">
        <v>4</v>
      </c>
      <c r="BK156" s="113"/>
      <c r="BL156" s="113"/>
      <c r="BM156" s="113"/>
      <c r="BN156" s="113"/>
      <c r="BO156" s="113">
        <v>0</v>
      </c>
      <c r="BP156" s="113"/>
      <c r="BQ156" s="113"/>
      <c r="BR156" s="113"/>
      <c r="BS156" s="113"/>
      <c r="BT156" s="113">
        <f>IF(ISNUMBER(BJ156),BJ156,0)+IF(ISNUMBER(BO156),BO156,0)</f>
        <v>4</v>
      </c>
      <c r="BU156" s="113"/>
      <c r="BV156" s="113"/>
      <c r="BW156" s="113"/>
      <c r="BX156" s="113"/>
    </row>
    <row r="157" spans="1:79" s="99" customFormat="1" ht="15" customHeight="1" x14ac:dyDescent="0.2">
      <c r="A157" s="89">
        <v>0</v>
      </c>
      <c r="B157" s="90"/>
      <c r="C157" s="90"/>
      <c r="D157" s="114" t="s">
        <v>209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207</v>
      </c>
      <c r="R157" s="36"/>
      <c r="S157" s="36"/>
      <c r="T157" s="36"/>
      <c r="U157" s="36"/>
      <c r="V157" s="36" t="s">
        <v>210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3">
        <v>65.25</v>
      </c>
      <c r="AG157" s="113"/>
      <c r="AH157" s="113"/>
      <c r="AI157" s="113"/>
      <c r="AJ157" s="113"/>
      <c r="AK157" s="113">
        <v>0</v>
      </c>
      <c r="AL157" s="113"/>
      <c r="AM157" s="113"/>
      <c r="AN157" s="113"/>
      <c r="AO157" s="113"/>
      <c r="AP157" s="113">
        <f>IF(ISNUMBER(AF157),AF157,0)+IF(ISNUMBER(AK157),AK157,0)</f>
        <v>65.25</v>
      </c>
      <c r="AQ157" s="113"/>
      <c r="AR157" s="113"/>
      <c r="AS157" s="113"/>
      <c r="AT157" s="113"/>
      <c r="AU157" s="113">
        <v>62.25</v>
      </c>
      <c r="AV157" s="113"/>
      <c r="AW157" s="113"/>
      <c r="AX157" s="113"/>
      <c r="AY157" s="113"/>
      <c r="AZ157" s="113">
        <v>0</v>
      </c>
      <c r="BA157" s="113"/>
      <c r="BB157" s="113"/>
      <c r="BC157" s="113"/>
      <c r="BD157" s="113"/>
      <c r="BE157" s="113">
        <f>IF(ISNUMBER(AU157),AU157,0)+IF(ISNUMBER(AZ157),AZ157,0)</f>
        <v>62.25</v>
      </c>
      <c r="BF157" s="113"/>
      <c r="BG157" s="113"/>
      <c r="BH157" s="113"/>
      <c r="BI157" s="113"/>
      <c r="BJ157" s="113">
        <v>42.25</v>
      </c>
      <c r="BK157" s="113"/>
      <c r="BL157" s="113"/>
      <c r="BM157" s="113"/>
      <c r="BN157" s="113"/>
      <c r="BO157" s="113">
        <v>0</v>
      </c>
      <c r="BP157" s="113"/>
      <c r="BQ157" s="113"/>
      <c r="BR157" s="113"/>
      <c r="BS157" s="113"/>
      <c r="BT157" s="113">
        <f>IF(ISNUMBER(BJ157),BJ157,0)+IF(ISNUMBER(BO157),BO157,0)</f>
        <v>42.25</v>
      </c>
      <c r="BU157" s="113"/>
      <c r="BV157" s="113"/>
      <c r="BW157" s="113"/>
      <c r="BX157" s="113"/>
    </row>
    <row r="158" spans="1:79" s="99" customFormat="1" ht="30" customHeight="1" x14ac:dyDescent="0.2">
      <c r="A158" s="89">
        <v>0</v>
      </c>
      <c r="B158" s="90"/>
      <c r="C158" s="90"/>
      <c r="D158" s="114" t="s">
        <v>211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207</v>
      </c>
      <c r="R158" s="36"/>
      <c r="S158" s="36"/>
      <c r="T158" s="36"/>
      <c r="U158" s="36"/>
      <c r="V158" s="36" t="s">
        <v>210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3">
        <v>13.25</v>
      </c>
      <c r="AG158" s="113"/>
      <c r="AH158" s="113"/>
      <c r="AI158" s="113"/>
      <c r="AJ158" s="113"/>
      <c r="AK158" s="113">
        <v>0</v>
      </c>
      <c r="AL158" s="113"/>
      <c r="AM158" s="113"/>
      <c r="AN158" s="113"/>
      <c r="AO158" s="113"/>
      <c r="AP158" s="113">
        <f>IF(ISNUMBER(AF158),AF158,0)+IF(ISNUMBER(AK158),AK158,0)</f>
        <v>13.25</v>
      </c>
      <c r="AQ158" s="113"/>
      <c r="AR158" s="113"/>
      <c r="AS158" s="113"/>
      <c r="AT158" s="113"/>
      <c r="AU158" s="113">
        <v>13.25</v>
      </c>
      <c r="AV158" s="113"/>
      <c r="AW158" s="113"/>
      <c r="AX158" s="113"/>
      <c r="AY158" s="113"/>
      <c r="AZ158" s="113">
        <v>0</v>
      </c>
      <c r="BA158" s="113"/>
      <c r="BB158" s="113"/>
      <c r="BC158" s="113"/>
      <c r="BD158" s="113"/>
      <c r="BE158" s="113">
        <f>IF(ISNUMBER(AU158),AU158,0)+IF(ISNUMBER(AZ158),AZ158,0)</f>
        <v>13.25</v>
      </c>
      <c r="BF158" s="113"/>
      <c r="BG158" s="113"/>
      <c r="BH158" s="113"/>
      <c r="BI158" s="113"/>
      <c r="BJ158" s="113">
        <v>9.5</v>
      </c>
      <c r="BK158" s="113"/>
      <c r="BL158" s="113"/>
      <c r="BM158" s="113"/>
      <c r="BN158" s="113"/>
      <c r="BO158" s="113">
        <v>0</v>
      </c>
      <c r="BP158" s="113"/>
      <c r="BQ158" s="113"/>
      <c r="BR158" s="113"/>
      <c r="BS158" s="113"/>
      <c r="BT158" s="113">
        <f>IF(ISNUMBER(BJ158),BJ158,0)+IF(ISNUMBER(BO158),BO158,0)</f>
        <v>9.5</v>
      </c>
      <c r="BU158" s="113"/>
      <c r="BV158" s="113"/>
      <c r="BW158" s="113"/>
      <c r="BX158" s="113"/>
    </row>
    <row r="159" spans="1:79" s="6" customFormat="1" ht="15" customHeight="1" x14ac:dyDescent="0.2">
      <c r="A159" s="87">
        <v>0</v>
      </c>
      <c r="B159" s="85"/>
      <c r="C159" s="85"/>
      <c r="D159" s="115" t="s">
        <v>212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>
        <f>IF(ISNUMBER(AF159),AF159,0)+IF(ISNUMBER(AK159),AK159,0)</f>
        <v>0</v>
      </c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>
        <f>IF(ISNUMBER(AU159),AU159,0)+IF(ISNUMBER(AZ159),AZ159,0)</f>
        <v>0</v>
      </c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>
        <f>IF(ISNUMBER(BJ159),BJ159,0)+IF(ISNUMBER(BO159),BO159,0)</f>
        <v>0</v>
      </c>
      <c r="BU159" s="112"/>
      <c r="BV159" s="112"/>
      <c r="BW159" s="112"/>
      <c r="BX159" s="112"/>
    </row>
    <row r="160" spans="1:79" s="99" customFormat="1" ht="28.5" customHeight="1" x14ac:dyDescent="0.2">
      <c r="A160" s="89">
        <v>0</v>
      </c>
      <c r="B160" s="90"/>
      <c r="C160" s="90"/>
      <c r="D160" s="114" t="s">
        <v>213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214</v>
      </c>
      <c r="R160" s="36"/>
      <c r="S160" s="36"/>
      <c r="T160" s="36"/>
      <c r="U160" s="36"/>
      <c r="V160" s="36" t="s">
        <v>208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3">
        <v>8822</v>
      </c>
      <c r="AG160" s="113"/>
      <c r="AH160" s="113"/>
      <c r="AI160" s="113"/>
      <c r="AJ160" s="113"/>
      <c r="AK160" s="113">
        <v>0</v>
      </c>
      <c r="AL160" s="113"/>
      <c r="AM160" s="113"/>
      <c r="AN160" s="113"/>
      <c r="AO160" s="113"/>
      <c r="AP160" s="113">
        <f>IF(ISNUMBER(AF160),AF160,0)+IF(ISNUMBER(AK160),AK160,0)</f>
        <v>8822</v>
      </c>
      <c r="AQ160" s="113"/>
      <c r="AR160" s="113"/>
      <c r="AS160" s="113"/>
      <c r="AT160" s="113"/>
      <c r="AU160" s="113">
        <v>8822</v>
      </c>
      <c r="AV160" s="113"/>
      <c r="AW160" s="113"/>
      <c r="AX160" s="113"/>
      <c r="AY160" s="113"/>
      <c r="AZ160" s="113">
        <v>0</v>
      </c>
      <c r="BA160" s="113"/>
      <c r="BB160" s="113"/>
      <c r="BC160" s="113"/>
      <c r="BD160" s="113"/>
      <c r="BE160" s="113">
        <f>IF(ISNUMBER(AU160),AU160,0)+IF(ISNUMBER(AZ160),AZ160,0)</f>
        <v>8822</v>
      </c>
      <c r="BF160" s="113"/>
      <c r="BG160" s="113"/>
      <c r="BH160" s="113"/>
      <c r="BI160" s="113"/>
      <c r="BJ160" s="113">
        <v>8822</v>
      </c>
      <c r="BK160" s="113"/>
      <c r="BL160" s="113"/>
      <c r="BM160" s="113"/>
      <c r="BN160" s="113"/>
      <c r="BO160" s="113">
        <v>0</v>
      </c>
      <c r="BP160" s="113"/>
      <c r="BQ160" s="113"/>
      <c r="BR160" s="113"/>
      <c r="BS160" s="113"/>
      <c r="BT160" s="113">
        <f>IF(ISNUMBER(BJ160),BJ160,0)+IF(ISNUMBER(BO160),BO160,0)</f>
        <v>8822</v>
      </c>
      <c r="BU160" s="113"/>
      <c r="BV160" s="113"/>
      <c r="BW160" s="113"/>
      <c r="BX160" s="113"/>
    </row>
    <row r="162" spans="1:79" ht="14.25" customHeight="1" x14ac:dyDescent="0.2">
      <c r="A162" s="42" t="s">
        <v>275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23.1" customHeight="1" x14ac:dyDescent="0.2">
      <c r="A163" s="61" t="s">
        <v>6</v>
      </c>
      <c r="B163" s="62"/>
      <c r="C163" s="62"/>
      <c r="D163" s="36" t="s">
        <v>9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 t="s">
        <v>8</v>
      </c>
      <c r="R163" s="36"/>
      <c r="S163" s="36"/>
      <c r="T163" s="36"/>
      <c r="U163" s="36"/>
      <c r="V163" s="36" t="s">
        <v>7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0" t="s">
        <v>266</v>
      </c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2"/>
      <c r="AU163" s="30" t="s">
        <v>271</v>
      </c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2"/>
    </row>
    <row r="164" spans="1:79" ht="28.5" customHeight="1" x14ac:dyDescent="0.2">
      <c r="A164" s="64"/>
      <c r="B164" s="65"/>
      <c r="C164" s="6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 t="s">
        <v>4</v>
      </c>
      <c r="AG164" s="36"/>
      <c r="AH164" s="36"/>
      <c r="AI164" s="36"/>
      <c r="AJ164" s="36"/>
      <c r="AK164" s="36" t="s">
        <v>3</v>
      </c>
      <c r="AL164" s="36"/>
      <c r="AM164" s="36"/>
      <c r="AN164" s="36"/>
      <c r="AO164" s="36"/>
      <c r="AP164" s="36" t="s">
        <v>123</v>
      </c>
      <c r="AQ164" s="36"/>
      <c r="AR164" s="36"/>
      <c r="AS164" s="36"/>
      <c r="AT164" s="36"/>
      <c r="AU164" s="36" t="s">
        <v>4</v>
      </c>
      <c r="AV164" s="36"/>
      <c r="AW164" s="36"/>
      <c r="AX164" s="36"/>
      <c r="AY164" s="36"/>
      <c r="AZ164" s="36" t="s">
        <v>3</v>
      </c>
      <c r="BA164" s="36"/>
      <c r="BB164" s="36"/>
      <c r="BC164" s="36"/>
      <c r="BD164" s="36"/>
      <c r="BE164" s="36" t="s">
        <v>90</v>
      </c>
      <c r="BF164" s="36"/>
      <c r="BG164" s="36"/>
      <c r="BH164" s="36"/>
      <c r="BI164" s="36"/>
    </row>
    <row r="165" spans="1:79" ht="15" customHeight="1" x14ac:dyDescent="0.2">
      <c r="A165" s="30">
        <v>1</v>
      </c>
      <c r="B165" s="31"/>
      <c r="C165" s="31"/>
      <c r="D165" s="36">
        <v>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>
        <v>3</v>
      </c>
      <c r="R165" s="36"/>
      <c r="S165" s="36"/>
      <c r="T165" s="36"/>
      <c r="U165" s="36"/>
      <c r="V165" s="36">
        <v>4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36">
        <v>5</v>
      </c>
      <c r="AG165" s="36"/>
      <c r="AH165" s="36"/>
      <c r="AI165" s="36"/>
      <c r="AJ165" s="36"/>
      <c r="AK165" s="36">
        <v>6</v>
      </c>
      <c r="AL165" s="36"/>
      <c r="AM165" s="36"/>
      <c r="AN165" s="36"/>
      <c r="AO165" s="36"/>
      <c r="AP165" s="36">
        <v>7</v>
      </c>
      <c r="AQ165" s="36"/>
      <c r="AR165" s="36"/>
      <c r="AS165" s="36"/>
      <c r="AT165" s="36"/>
      <c r="AU165" s="36">
        <v>8</v>
      </c>
      <c r="AV165" s="36"/>
      <c r="AW165" s="36"/>
      <c r="AX165" s="36"/>
      <c r="AY165" s="36"/>
      <c r="AZ165" s="36">
        <v>9</v>
      </c>
      <c r="BA165" s="36"/>
      <c r="BB165" s="36"/>
      <c r="BC165" s="36"/>
      <c r="BD165" s="36"/>
      <c r="BE165" s="36">
        <v>10</v>
      </c>
      <c r="BF165" s="36"/>
      <c r="BG165" s="36"/>
      <c r="BH165" s="36"/>
      <c r="BI165" s="36"/>
    </row>
    <row r="166" spans="1:79" ht="15.75" hidden="1" customHeight="1" x14ac:dyDescent="0.2">
      <c r="A166" s="33" t="s">
        <v>154</v>
      </c>
      <c r="B166" s="34"/>
      <c r="C166" s="34"/>
      <c r="D166" s="36" t="s">
        <v>57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 t="s">
        <v>70</v>
      </c>
      <c r="R166" s="36"/>
      <c r="S166" s="36"/>
      <c r="T166" s="36"/>
      <c r="U166" s="36"/>
      <c r="V166" s="36" t="s">
        <v>71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38" t="s">
        <v>107</v>
      </c>
      <c r="AG166" s="38"/>
      <c r="AH166" s="38"/>
      <c r="AI166" s="38"/>
      <c r="AJ166" s="38"/>
      <c r="AK166" s="37" t="s">
        <v>108</v>
      </c>
      <c r="AL166" s="37"/>
      <c r="AM166" s="37"/>
      <c r="AN166" s="37"/>
      <c r="AO166" s="37"/>
      <c r="AP166" s="44" t="s">
        <v>122</v>
      </c>
      <c r="AQ166" s="44"/>
      <c r="AR166" s="44"/>
      <c r="AS166" s="44"/>
      <c r="AT166" s="44"/>
      <c r="AU166" s="38" t="s">
        <v>109</v>
      </c>
      <c r="AV166" s="38"/>
      <c r="AW166" s="38"/>
      <c r="AX166" s="38"/>
      <c r="AY166" s="38"/>
      <c r="AZ166" s="37" t="s">
        <v>110</v>
      </c>
      <c r="BA166" s="37"/>
      <c r="BB166" s="37"/>
      <c r="BC166" s="37"/>
      <c r="BD166" s="37"/>
      <c r="BE166" s="44" t="s">
        <v>122</v>
      </c>
      <c r="BF166" s="44"/>
      <c r="BG166" s="44"/>
      <c r="BH166" s="44"/>
      <c r="BI166" s="44"/>
      <c r="CA166" t="s">
        <v>39</v>
      </c>
    </row>
    <row r="167" spans="1:79" s="6" customFormat="1" ht="14.25" x14ac:dyDescent="0.2">
      <c r="A167" s="87">
        <v>0</v>
      </c>
      <c r="B167" s="85"/>
      <c r="C167" s="85"/>
      <c r="D167" s="111" t="s">
        <v>199</v>
      </c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>
        <f>IF(ISNUMBER(AF167),AF167,0)+IF(ISNUMBER(AK167),AK167,0)</f>
        <v>0</v>
      </c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>
        <f>IF(ISNUMBER(AU167),AU167,0)+IF(ISNUMBER(AZ167),AZ167,0)</f>
        <v>0</v>
      </c>
      <c r="BF167" s="112"/>
      <c r="BG167" s="112"/>
      <c r="BH167" s="112"/>
      <c r="BI167" s="112"/>
      <c r="CA167" s="6" t="s">
        <v>40</v>
      </c>
    </row>
    <row r="168" spans="1:79" s="99" customFormat="1" ht="15" x14ac:dyDescent="0.2">
      <c r="A168" s="89">
        <v>0</v>
      </c>
      <c r="B168" s="90"/>
      <c r="C168" s="90"/>
      <c r="D168" s="36" t="s">
        <v>200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 t="s">
        <v>201</v>
      </c>
      <c r="R168" s="36"/>
      <c r="S168" s="36"/>
      <c r="T168" s="36"/>
      <c r="U168" s="36"/>
      <c r="V168" s="36" t="s">
        <v>202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113">
        <v>253000</v>
      </c>
      <c r="AG168" s="113"/>
      <c r="AH168" s="113"/>
      <c r="AI168" s="113"/>
      <c r="AJ168" s="113"/>
      <c r="AK168" s="113">
        <v>0</v>
      </c>
      <c r="AL168" s="113"/>
      <c r="AM168" s="113"/>
      <c r="AN168" s="113"/>
      <c r="AO168" s="113"/>
      <c r="AP168" s="113">
        <f>IF(ISNUMBER(AF168),AF168,0)+IF(ISNUMBER(AK168),AK168,0)</f>
        <v>253000</v>
      </c>
      <c r="AQ168" s="113"/>
      <c r="AR168" s="113"/>
      <c r="AS168" s="113"/>
      <c r="AT168" s="113"/>
      <c r="AU168" s="113">
        <v>278300</v>
      </c>
      <c r="AV168" s="113"/>
      <c r="AW168" s="113"/>
      <c r="AX168" s="113"/>
      <c r="AY168" s="113"/>
      <c r="AZ168" s="113">
        <v>0</v>
      </c>
      <c r="BA168" s="113"/>
      <c r="BB168" s="113"/>
      <c r="BC168" s="113"/>
      <c r="BD168" s="113"/>
      <c r="BE168" s="113">
        <f>IF(ISNUMBER(AU168),AU168,0)+IF(ISNUMBER(AZ168),AZ168,0)</f>
        <v>278300</v>
      </c>
      <c r="BF168" s="113"/>
      <c r="BG168" s="113"/>
      <c r="BH168" s="113"/>
      <c r="BI168" s="113"/>
    </row>
    <row r="169" spans="1:79" s="99" customFormat="1" ht="15" x14ac:dyDescent="0.2">
      <c r="A169" s="89">
        <v>0</v>
      </c>
      <c r="B169" s="90"/>
      <c r="C169" s="90"/>
      <c r="D169" s="36" t="s">
        <v>203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 t="s">
        <v>201</v>
      </c>
      <c r="R169" s="36"/>
      <c r="S169" s="36"/>
      <c r="T169" s="36"/>
      <c r="U169" s="36"/>
      <c r="V169" s="36" t="s">
        <v>202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3">
        <v>12448.7</v>
      </c>
      <c r="AG169" s="113"/>
      <c r="AH169" s="113"/>
      <c r="AI169" s="113"/>
      <c r="AJ169" s="113"/>
      <c r="AK169" s="113">
        <v>0</v>
      </c>
      <c r="AL169" s="113"/>
      <c r="AM169" s="113"/>
      <c r="AN169" s="113"/>
      <c r="AO169" s="113"/>
      <c r="AP169" s="113">
        <f>IF(ISNUMBER(AF169),AF169,0)+IF(ISNUMBER(AK169),AK169,0)</f>
        <v>12448.7</v>
      </c>
      <c r="AQ169" s="113"/>
      <c r="AR169" s="113"/>
      <c r="AS169" s="113"/>
      <c r="AT169" s="113"/>
      <c r="AU169" s="113">
        <v>13693.57</v>
      </c>
      <c r="AV169" s="113"/>
      <c r="AW169" s="113"/>
      <c r="AX169" s="113"/>
      <c r="AY169" s="113"/>
      <c r="AZ169" s="113">
        <v>0</v>
      </c>
      <c r="BA169" s="113"/>
      <c r="BB169" s="113"/>
      <c r="BC169" s="113"/>
      <c r="BD169" s="113"/>
      <c r="BE169" s="113">
        <f>IF(ISNUMBER(AU169),AU169,0)+IF(ISNUMBER(AZ169),AZ169,0)</f>
        <v>13693.57</v>
      </c>
      <c r="BF169" s="113"/>
      <c r="BG169" s="113"/>
      <c r="BH169" s="113"/>
      <c r="BI169" s="113"/>
    </row>
    <row r="170" spans="1:79" s="99" customFormat="1" ht="15" x14ac:dyDescent="0.2">
      <c r="A170" s="89">
        <v>0</v>
      </c>
      <c r="B170" s="90"/>
      <c r="C170" s="90"/>
      <c r="D170" s="36" t="s">
        <v>204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 t="s">
        <v>201</v>
      </c>
      <c r="R170" s="36"/>
      <c r="S170" s="36"/>
      <c r="T170" s="36"/>
      <c r="U170" s="36"/>
      <c r="V170" s="36" t="s">
        <v>202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3">
        <v>405456.7</v>
      </c>
      <c r="AG170" s="113"/>
      <c r="AH170" s="113"/>
      <c r="AI170" s="113"/>
      <c r="AJ170" s="113"/>
      <c r="AK170" s="113">
        <v>0</v>
      </c>
      <c r="AL170" s="113"/>
      <c r="AM170" s="113"/>
      <c r="AN170" s="113"/>
      <c r="AO170" s="113"/>
      <c r="AP170" s="113">
        <f>IF(ISNUMBER(AF170),AF170,0)+IF(ISNUMBER(AK170),AK170,0)</f>
        <v>405456.7</v>
      </c>
      <c r="AQ170" s="113"/>
      <c r="AR170" s="113"/>
      <c r="AS170" s="113"/>
      <c r="AT170" s="113"/>
      <c r="AU170" s="113">
        <v>446002.37</v>
      </c>
      <c r="AV170" s="113"/>
      <c r="AW170" s="113"/>
      <c r="AX170" s="113"/>
      <c r="AY170" s="113"/>
      <c r="AZ170" s="113">
        <v>0</v>
      </c>
      <c r="BA170" s="113"/>
      <c r="BB170" s="113"/>
      <c r="BC170" s="113"/>
      <c r="BD170" s="113"/>
      <c r="BE170" s="113">
        <f>IF(ISNUMBER(AU170),AU170,0)+IF(ISNUMBER(AZ170),AZ170,0)</f>
        <v>446002.37</v>
      </c>
      <c r="BF170" s="113"/>
      <c r="BG170" s="113"/>
      <c r="BH170" s="113"/>
      <c r="BI170" s="113"/>
    </row>
    <row r="171" spans="1:79" s="99" customFormat="1" ht="30" customHeight="1" x14ac:dyDescent="0.2">
      <c r="A171" s="89">
        <v>0</v>
      </c>
      <c r="B171" s="90"/>
      <c r="C171" s="90"/>
      <c r="D171" s="114" t="s">
        <v>205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201</v>
      </c>
      <c r="R171" s="36"/>
      <c r="S171" s="36"/>
      <c r="T171" s="36"/>
      <c r="U171" s="36"/>
      <c r="V171" s="36" t="s">
        <v>202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3">
        <v>0</v>
      </c>
      <c r="AG171" s="113"/>
      <c r="AH171" s="113"/>
      <c r="AI171" s="113"/>
      <c r="AJ171" s="113"/>
      <c r="AK171" s="113">
        <v>0</v>
      </c>
      <c r="AL171" s="113"/>
      <c r="AM171" s="113"/>
      <c r="AN171" s="113"/>
      <c r="AO171" s="113"/>
      <c r="AP171" s="113">
        <f>IF(ISNUMBER(AF171),AF171,0)+IF(ISNUMBER(AK171),AK171,0)</f>
        <v>0</v>
      </c>
      <c r="AQ171" s="113"/>
      <c r="AR171" s="113"/>
      <c r="AS171" s="113"/>
      <c r="AT171" s="113"/>
      <c r="AU171" s="113">
        <v>0</v>
      </c>
      <c r="AV171" s="113"/>
      <c r="AW171" s="113"/>
      <c r="AX171" s="113"/>
      <c r="AY171" s="113"/>
      <c r="AZ171" s="113">
        <v>0</v>
      </c>
      <c r="BA171" s="113"/>
      <c r="BB171" s="113"/>
      <c r="BC171" s="113"/>
      <c r="BD171" s="113"/>
      <c r="BE171" s="113">
        <f>IF(ISNUMBER(AU171),AU171,0)+IF(ISNUMBER(AZ171),AZ171,0)</f>
        <v>0</v>
      </c>
      <c r="BF171" s="113"/>
      <c r="BG171" s="113"/>
      <c r="BH171" s="113"/>
      <c r="BI171" s="113"/>
    </row>
    <row r="172" spans="1:79" s="99" customFormat="1" ht="15" customHeight="1" x14ac:dyDescent="0.2">
      <c r="A172" s="89">
        <v>0</v>
      </c>
      <c r="B172" s="90"/>
      <c r="C172" s="90"/>
      <c r="D172" s="114" t="s">
        <v>206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207</v>
      </c>
      <c r="R172" s="36"/>
      <c r="S172" s="36"/>
      <c r="T172" s="36"/>
      <c r="U172" s="36"/>
      <c r="V172" s="36" t="s">
        <v>208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113">
        <v>4</v>
      </c>
      <c r="AG172" s="113"/>
      <c r="AH172" s="113"/>
      <c r="AI172" s="113"/>
      <c r="AJ172" s="113"/>
      <c r="AK172" s="113">
        <v>0</v>
      </c>
      <c r="AL172" s="113"/>
      <c r="AM172" s="113"/>
      <c r="AN172" s="113"/>
      <c r="AO172" s="113"/>
      <c r="AP172" s="113">
        <f>IF(ISNUMBER(AF172),AF172,0)+IF(ISNUMBER(AK172),AK172,0)</f>
        <v>4</v>
      </c>
      <c r="AQ172" s="113"/>
      <c r="AR172" s="113"/>
      <c r="AS172" s="113"/>
      <c r="AT172" s="113"/>
      <c r="AU172" s="113">
        <v>4</v>
      </c>
      <c r="AV172" s="113"/>
      <c r="AW172" s="113"/>
      <c r="AX172" s="113"/>
      <c r="AY172" s="113"/>
      <c r="AZ172" s="113">
        <v>0</v>
      </c>
      <c r="BA172" s="113"/>
      <c r="BB172" s="113"/>
      <c r="BC172" s="113"/>
      <c r="BD172" s="113"/>
      <c r="BE172" s="113">
        <f>IF(ISNUMBER(AU172),AU172,0)+IF(ISNUMBER(AZ172),AZ172,0)</f>
        <v>4</v>
      </c>
      <c r="BF172" s="113"/>
      <c r="BG172" s="113"/>
      <c r="BH172" s="113"/>
      <c r="BI172" s="113"/>
    </row>
    <row r="173" spans="1:79" s="99" customFormat="1" ht="15" customHeight="1" x14ac:dyDescent="0.2">
      <c r="A173" s="89">
        <v>0</v>
      </c>
      <c r="B173" s="90"/>
      <c r="C173" s="90"/>
      <c r="D173" s="114" t="s">
        <v>209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207</v>
      </c>
      <c r="R173" s="36"/>
      <c r="S173" s="36"/>
      <c r="T173" s="36"/>
      <c r="U173" s="36"/>
      <c r="V173" s="36" t="s">
        <v>210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113">
        <v>42.25</v>
      </c>
      <c r="AG173" s="113"/>
      <c r="AH173" s="113"/>
      <c r="AI173" s="113"/>
      <c r="AJ173" s="113"/>
      <c r="AK173" s="113">
        <v>0</v>
      </c>
      <c r="AL173" s="113"/>
      <c r="AM173" s="113"/>
      <c r="AN173" s="113"/>
      <c r="AO173" s="113"/>
      <c r="AP173" s="113">
        <f>IF(ISNUMBER(AF173),AF173,0)+IF(ISNUMBER(AK173),AK173,0)</f>
        <v>42.25</v>
      </c>
      <c r="AQ173" s="113"/>
      <c r="AR173" s="113"/>
      <c r="AS173" s="113"/>
      <c r="AT173" s="113"/>
      <c r="AU173" s="113">
        <v>42.25</v>
      </c>
      <c r="AV173" s="113"/>
      <c r="AW173" s="113"/>
      <c r="AX173" s="113"/>
      <c r="AY173" s="113"/>
      <c r="AZ173" s="113">
        <v>0</v>
      </c>
      <c r="BA173" s="113"/>
      <c r="BB173" s="113"/>
      <c r="BC173" s="113"/>
      <c r="BD173" s="113"/>
      <c r="BE173" s="113">
        <f>IF(ISNUMBER(AU173),AU173,0)+IF(ISNUMBER(AZ173),AZ173,0)</f>
        <v>42.25</v>
      </c>
      <c r="BF173" s="113"/>
      <c r="BG173" s="113"/>
      <c r="BH173" s="113"/>
      <c r="BI173" s="113"/>
    </row>
    <row r="174" spans="1:79" s="99" customFormat="1" ht="30" customHeight="1" x14ac:dyDescent="0.2">
      <c r="A174" s="89">
        <v>0</v>
      </c>
      <c r="B174" s="90"/>
      <c r="C174" s="90"/>
      <c r="D174" s="114" t="s">
        <v>211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207</v>
      </c>
      <c r="R174" s="36"/>
      <c r="S174" s="36"/>
      <c r="T174" s="36"/>
      <c r="U174" s="36"/>
      <c r="V174" s="36" t="s">
        <v>210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113">
        <v>9.5</v>
      </c>
      <c r="AG174" s="113"/>
      <c r="AH174" s="113"/>
      <c r="AI174" s="113"/>
      <c r="AJ174" s="113"/>
      <c r="AK174" s="113">
        <v>0</v>
      </c>
      <c r="AL174" s="113"/>
      <c r="AM174" s="113"/>
      <c r="AN174" s="113"/>
      <c r="AO174" s="113"/>
      <c r="AP174" s="113">
        <f>IF(ISNUMBER(AF174),AF174,0)+IF(ISNUMBER(AK174),AK174,0)</f>
        <v>9.5</v>
      </c>
      <c r="AQ174" s="113"/>
      <c r="AR174" s="113"/>
      <c r="AS174" s="113"/>
      <c r="AT174" s="113"/>
      <c r="AU174" s="113">
        <v>9.5</v>
      </c>
      <c r="AV174" s="113"/>
      <c r="AW174" s="113"/>
      <c r="AX174" s="113"/>
      <c r="AY174" s="113"/>
      <c r="AZ174" s="113">
        <v>0</v>
      </c>
      <c r="BA174" s="113"/>
      <c r="BB174" s="113"/>
      <c r="BC174" s="113"/>
      <c r="BD174" s="113"/>
      <c r="BE174" s="113">
        <f>IF(ISNUMBER(AU174),AU174,0)+IF(ISNUMBER(AZ174),AZ174,0)</f>
        <v>9.5</v>
      </c>
      <c r="BF174" s="113"/>
      <c r="BG174" s="113"/>
      <c r="BH174" s="113"/>
      <c r="BI174" s="113"/>
    </row>
    <row r="175" spans="1:79" s="6" customFormat="1" ht="14.25" x14ac:dyDescent="0.2">
      <c r="A175" s="87">
        <v>0</v>
      </c>
      <c r="B175" s="85"/>
      <c r="C175" s="85"/>
      <c r="D175" s="115" t="s">
        <v>212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>
        <f>IF(ISNUMBER(AF175),AF175,0)+IF(ISNUMBER(AK175),AK175,0)</f>
        <v>0</v>
      </c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>
        <f>IF(ISNUMBER(AU175),AU175,0)+IF(ISNUMBER(AZ175),AZ175,0)</f>
        <v>0</v>
      </c>
      <c r="BF175" s="112"/>
      <c r="BG175" s="112"/>
      <c r="BH175" s="112"/>
      <c r="BI175" s="112"/>
    </row>
    <row r="176" spans="1:79" s="99" customFormat="1" ht="28.5" customHeight="1" x14ac:dyDescent="0.2">
      <c r="A176" s="89">
        <v>0</v>
      </c>
      <c r="B176" s="90"/>
      <c r="C176" s="90"/>
      <c r="D176" s="114" t="s">
        <v>213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214</v>
      </c>
      <c r="R176" s="36"/>
      <c r="S176" s="36"/>
      <c r="T176" s="36"/>
      <c r="U176" s="36"/>
      <c r="V176" s="36" t="s">
        <v>208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113">
        <v>8822</v>
      </c>
      <c r="AG176" s="113"/>
      <c r="AH176" s="113"/>
      <c r="AI176" s="113"/>
      <c r="AJ176" s="113"/>
      <c r="AK176" s="113">
        <v>0</v>
      </c>
      <c r="AL176" s="113"/>
      <c r="AM176" s="113"/>
      <c r="AN176" s="113"/>
      <c r="AO176" s="113"/>
      <c r="AP176" s="113">
        <f>IF(ISNUMBER(AF176),AF176,0)+IF(ISNUMBER(AK176),AK176,0)</f>
        <v>8822</v>
      </c>
      <c r="AQ176" s="113"/>
      <c r="AR176" s="113"/>
      <c r="AS176" s="113"/>
      <c r="AT176" s="113"/>
      <c r="AU176" s="113">
        <v>8822</v>
      </c>
      <c r="AV176" s="113"/>
      <c r="AW176" s="113"/>
      <c r="AX176" s="113"/>
      <c r="AY176" s="113"/>
      <c r="AZ176" s="113">
        <v>0</v>
      </c>
      <c r="BA176" s="113"/>
      <c r="BB176" s="113"/>
      <c r="BC176" s="113"/>
      <c r="BD176" s="113"/>
      <c r="BE176" s="113">
        <f>IF(ISNUMBER(AU176),AU176,0)+IF(ISNUMBER(AZ176),AZ176,0)</f>
        <v>8822</v>
      </c>
      <c r="BF176" s="113"/>
      <c r="BG176" s="113"/>
      <c r="BH176" s="113"/>
      <c r="BI176" s="113"/>
    </row>
    <row r="178" spans="1:79" ht="14.25" customHeight="1" x14ac:dyDescent="0.2">
      <c r="A178" s="42" t="s">
        <v>124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53" t="s">
        <v>244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</row>
    <row r="180" spans="1:79" ht="12.95" customHeight="1" x14ac:dyDescent="0.2">
      <c r="A180" s="61" t="s">
        <v>19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3"/>
      <c r="U180" s="36" t="s">
        <v>245</v>
      </c>
      <c r="V180" s="36"/>
      <c r="W180" s="36"/>
      <c r="X180" s="36"/>
      <c r="Y180" s="36"/>
      <c r="Z180" s="36"/>
      <c r="AA180" s="36"/>
      <c r="AB180" s="36"/>
      <c r="AC180" s="36"/>
      <c r="AD180" s="36"/>
      <c r="AE180" s="36" t="s">
        <v>248</v>
      </c>
      <c r="AF180" s="36"/>
      <c r="AG180" s="36"/>
      <c r="AH180" s="36"/>
      <c r="AI180" s="36"/>
      <c r="AJ180" s="36"/>
      <c r="AK180" s="36"/>
      <c r="AL180" s="36"/>
      <c r="AM180" s="36"/>
      <c r="AN180" s="36"/>
      <c r="AO180" s="36" t="s">
        <v>255</v>
      </c>
      <c r="AP180" s="36"/>
      <c r="AQ180" s="36"/>
      <c r="AR180" s="36"/>
      <c r="AS180" s="36"/>
      <c r="AT180" s="36"/>
      <c r="AU180" s="36"/>
      <c r="AV180" s="36"/>
      <c r="AW180" s="36"/>
      <c r="AX180" s="36"/>
      <c r="AY180" s="36" t="s">
        <v>266</v>
      </c>
      <c r="AZ180" s="36"/>
      <c r="BA180" s="36"/>
      <c r="BB180" s="36"/>
      <c r="BC180" s="36"/>
      <c r="BD180" s="36"/>
      <c r="BE180" s="36"/>
      <c r="BF180" s="36"/>
      <c r="BG180" s="36"/>
      <c r="BH180" s="36"/>
      <c r="BI180" s="36" t="s">
        <v>271</v>
      </c>
      <c r="BJ180" s="36"/>
      <c r="BK180" s="36"/>
      <c r="BL180" s="36"/>
      <c r="BM180" s="36"/>
      <c r="BN180" s="36"/>
      <c r="BO180" s="36"/>
      <c r="BP180" s="36"/>
      <c r="BQ180" s="36"/>
      <c r="BR180" s="36"/>
    </row>
    <row r="181" spans="1:79" ht="30" customHeight="1" x14ac:dyDescent="0.2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6"/>
      <c r="U181" s="36" t="s">
        <v>4</v>
      </c>
      <c r="V181" s="36"/>
      <c r="W181" s="36"/>
      <c r="X181" s="36"/>
      <c r="Y181" s="36"/>
      <c r="Z181" s="36" t="s">
        <v>3</v>
      </c>
      <c r="AA181" s="36"/>
      <c r="AB181" s="36"/>
      <c r="AC181" s="36"/>
      <c r="AD181" s="36"/>
      <c r="AE181" s="36" t="s">
        <v>4</v>
      </c>
      <c r="AF181" s="36"/>
      <c r="AG181" s="36"/>
      <c r="AH181" s="36"/>
      <c r="AI181" s="36"/>
      <c r="AJ181" s="36" t="s">
        <v>3</v>
      </c>
      <c r="AK181" s="36"/>
      <c r="AL181" s="36"/>
      <c r="AM181" s="36"/>
      <c r="AN181" s="36"/>
      <c r="AO181" s="36" t="s">
        <v>4</v>
      </c>
      <c r="AP181" s="36"/>
      <c r="AQ181" s="36"/>
      <c r="AR181" s="36"/>
      <c r="AS181" s="36"/>
      <c r="AT181" s="36" t="s">
        <v>3</v>
      </c>
      <c r="AU181" s="36"/>
      <c r="AV181" s="36"/>
      <c r="AW181" s="36"/>
      <c r="AX181" s="36"/>
      <c r="AY181" s="36" t="s">
        <v>4</v>
      </c>
      <c r="AZ181" s="36"/>
      <c r="BA181" s="36"/>
      <c r="BB181" s="36"/>
      <c r="BC181" s="36"/>
      <c r="BD181" s="36" t="s">
        <v>3</v>
      </c>
      <c r="BE181" s="36"/>
      <c r="BF181" s="36"/>
      <c r="BG181" s="36"/>
      <c r="BH181" s="36"/>
      <c r="BI181" s="36" t="s">
        <v>4</v>
      </c>
      <c r="BJ181" s="36"/>
      <c r="BK181" s="36"/>
      <c r="BL181" s="36"/>
      <c r="BM181" s="36"/>
      <c r="BN181" s="36" t="s">
        <v>3</v>
      </c>
      <c r="BO181" s="36"/>
      <c r="BP181" s="36"/>
      <c r="BQ181" s="36"/>
      <c r="BR181" s="36"/>
    </row>
    <row r="182" spans="1:79" ht="15" customHeight="1" x14ac:dyDescent="0.2">
      <c r="A182" s="30">
        <v>1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6">
        <v>2</v>
      </c>
      <c r="V182" s="36"/>
      <c r="W182" s="36"/>
      <c r="X182" s="36"/>
      <c r="Y182" s="36"/>
      <c r="Z182" s="36">
        <v>3</v>
      </c>
      <c r="AA182" s="36"/>
      <c r="AB182" s="36"/>
      <c r="AC182" s="36"/>
      <c r="AD182" s="36"/>
      <c r="AE182" s="36">
        <v>4</v>
      </c>
      <c r="AF182" s="36"/>
      <c r="AG182" s="36"/>
      <c r="AH182" s="36"/>
      <c r="AI182" s="36"/>
      <c r="AJ182" s="36">
        <v>5</v>
      </c>
      <c r="AK182" s="36"/>
      <c r="AL182" s="36"/>
      <c r="AM182" s="36"/>
      <c r="AN182" s="36"/>
      <c r="AO182" s="36">
        <v>6</v>
      </c>
      <c r="AP182" s="36"/>
      <c r="AQ182" s="36"/>
      <c r="AR182" s="36"/>
      <c r="AS182" s="36"/>
      <c r="AT182" s="36">
        <v>7</v>
      </c>
      <c r="AU182" s="36"/>
      <c r="AV182" s="36"/>
      <c r="AW182" s="36"/>
      <c r="AX182" s="36"/>
      <c r="AY182" s="36">
        <v>8</v>
      </c>
      <c r="AZ182" s="36"/>
      <c r="BA182" s="36"/>
      <c r="BB182" s="36"/>
      <c r="BC182" s="36"/>
      <c r="BD182" s="36">
        <v>9</v>
      </c>
      <c r="BE182" s="36"/>
      <c r="BF182" s="36"/>
      <c r="BG182" s="36"/>
      <c r="BH182" s="36"/>
      <c r="BI182" s="36">
        <v>10</v>
      </c>
      <c r="BJ182" s="36"/>
      <c r="BK182" s="36"/>
      <c r="BL182" s="36"/>
      <c r="BM182" s="36"/>
      <c r="BN182" s="36">
        <v>11</v>
      </c>
      <c r="BO182" s="36"/>
      <c r="BP182" s="36"/>
      <c r="BQ182" s="36"/>
      <c r="BR182" s="36"/>
    </row>
    <row r="183" spans="1:79" s="1" customFormat="1" ht="15.75" hidden="1" customHeight="1" x14ac:dyDescent="0.2">
      <c r="A183" s="33" t="s">
        <v>57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8" t="s">
        <v>65</v>
      </c>
      <c r="V183" s="38"/>
      <c r="W183" s="38"/>
      <c r="X183" s="38"/>
      <c r="Y183" s="38"/>
      <c r="Z183" s="37" t="s">
        <v>66</v>
      </c>
      <c r="AA183" s="37"/>
      <c r="AB183" s="37"/>
      <c r="AC183" s="37"/>
      <c r="AD183" s="37"/>
      <c r="AE183" s="38" t="s">
        <v>67</v>
      </c>
      <c r="AF183" s="38"/>
      <c r="AG183" s="38"/>
      <c r="AH183" s="38"/>
      <c r="AI183" s="38"/>
      <c r="AJ183" s="37" t="s">
        <v>68</v>
      </c>
      <c r="AK183" s="37"/>
      <c r="AL183" s="37"/>
      <c r="AM183" s="37"/>
      <c r="AN183" s="37"/>
      <c r="AO183" s="38" t="s">
        <v>58</v>
      </c>
      <c r="AP183" s="38"/>
      <c r="AQ183" s="38"/>
      <c r="AR183" s="38"/>
      <c r="AS183" s="38"/>
      <c r="AT183" s="37" t="s">
        <v>59</v>
      </c>
      <c r="AU183" s="37"/>
      <c r="AV183" s="37"/>
      <c r="AW183" s="37"/>
      <c r="AX183" s="37"/>
      <c r="AY183" s="38" t="s">
        <v>60</v>
      </c>
      <c r="AZ183" s="38"/>
      <c r="BA183" s="38"/>
      <c r="BB183" s="38"/>
      <c r="BC183" s="38"/>
      <c r="BD183" s="37" t="s">
        <v>61</v>
      </c>
      <c r="BE183" s="37"/>
      <c r="BF183" s="37"/>
      <c r="BG183" s="37"/>
      <c r="BH183" s="37"/>
      <c r="BI183" s="38" t="s">
        <v>62</v>
      </c>
      <c r="BJ183" s="38"/>
      <c r="BK183" s="38"/>
      <c r="BL183" s="38"/>
      <c r="BM183" s="38"/>
      <c r="BN183" s="37" t="s">
        <v>63</v>
      </c>
      <c r="BO183" s="37"/>
      <c r="BP183" s="37"/>
      <c r="BQ183" s="37"/>
      <c r="BR183" s="37"/>
      <c r="CA183" t="s">
        <v>41</v>
      </c>
    </row>
    <row r="184" spans="1:79" s="99" customFormat="1" ht="12.75" customHeight="1" x14ac:dyDescent="0.2">
      <c r="A184" s="92" t="s">
        <v>215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6">
        <v>4375725</v>
      </c>
      <c r="V184" s="116"/>
      <c r="W184" s="116"/>
      <c r="X184" s="116"/>
      <c r="Y184" s="116"/>
      <c r="Z184" s="116">
        <v>0</v>
      </c>
      <c r="AA184" s="116"/>
      <c r="AB184" s="116"/>
      <c r="AC184" s="116"/>
      <c r="AD184" s="116"/>
      <c r="AE184" s="116">
        <v>872044</v>
      </c>
      <c r="AF184" s="116"/>
      <c r="AG184" s="116"/>
      <c r="AH184" s="116"/>
      <c r="AI184" s="116"/>
      <c r="AJ184" s="116">
        <v>0</v>
      </c>
      <c r="AK184" s="116"/>
      <c r="AL184" s="116"/>
      <c r="AM184" s="116"/>
      <c r="AN184" s="116"/>
      <c r="AO184" s="116">
        <v>851276</v>
      </c>
      <c r="AP184" s="116"/>
      <c r="AQ184" s="116"/>
      <c r="AR184" s="116"/>
      <c r="AS184" s="116"/>
      <c r="AT184" s="116">
        <v>0</v>
      </c>
      <c r="AU184" s="116"/>
      <c r="AV184" s="116"/>
      <c r="AW184" s="116"/>
      <c r="AX184" s="116"/>
      <c r="AY184" s="116">
        <v>1196424</v>
      </c>
      <c r="AZ184" s="116"/>
      <c r="BA184" s="116"/>
      <c r="BB184" s="116"/>
      <c r="BC184" s="116"/>
      <c r="BD184" s="116">
        <v>0</v>
      </c>
      <c r="BE184" s="116"/>
      <c r="BF184" s="116"/>
      <c r="BG184" s="116"/>
      <c r="BH184" s="116"/>
      <c r="BI184" s="116">
        <v>0</v>
      </c>
      <c r="BJ184" s="116"/>
      <c r="BK184" s="116"/>
      <c r="BL184" s="116"/>
      <c r="BM184" s="116"/>
      <c r="BN184" s="116">
        <v>0</v>
      </c>
      <c r="BO184" s="116"/>
      <c r="BP184" s="116"/>
      <c r="BQ184" s="116"/>
      <c r="BR184" s="116"/>
      <c r="CA184" s="99" t="s">
        <v>42</v>
      </c>
    </row>
    <row r="185" spans="1:79" s="99" customFormat="1" ht="12.75" customHeight="1" x14ac:dyDescent="0.2">
      <c r="A185" s="92" t="s">
        <v>216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116">
        <v>577622</v>
      </c>
      <c r="V185" s="116"/>
      <c r="W185" s="116"/>
      <c r="X185" s="116"/>
      <c r="Y185" s="116"/>
      <c r="Z185" s="116">
        <v>0</v>
      </c>
      <c r="AA185" s="116"/>
      <c r="AB185" s="116"/>
      <c r="AC185" s="116"/>
      <c r="AD185" s="116"/>
      <c r="AE185" s="116">
        <v>676364</v>
      </c>
      <c r="AF185" s="116"/>
      <c r="AG185" s="116"/>
      <c r="AH185" s="116"/>
      <c r="AI185" s="116"/>
      <c r="AJ185" s="116">
        <v>0</v>
      </c>
      <c r="AK185" s="116"/>
      <c r="AL185" s="116"/>
      <c r="AM185" s="116"/>
      <c r="AN185" s="116"/>
      <c r="AO185" s="116">
        <v>32040</v>
      </c>
      <c r="AP185" s="116"/>
      <c r="AQ185" s="116"/>
      <c r="AR185" s="116"/>
      <c r="AS185" s="116"/>
      <c r="AT185" s="116">
        <v>0</v>
      </c>
      <c r="AU185" s="116"/>
      <c r="AV185" s="116"/>
      <c r="AW185" s="116"/>
      <c r="AX185" s="116"/>
      <c r="AY185" s="116">
        <v>47857</v>
      </c>
      <c r="AZ185" s="116"/>
      <c r="BA185" s="116"/>
      <c r="BB185" s="116"/>
      <c r="BC185" s="116"/>
      <c r="BD185" s="116">
        <v>0</v>
      </c>
      <c r="BE185" s="116"/>
      <c r="BF185" s="116"/>
      <c r="BG185" s="116"/>
      <c r="BH185" s="116"/>
      <c r="BI185" s="116">
        <v>0</v>
      </c>
      <c r="BJ185" s="116"/>
      <c r="BK185" s="116"/>
      <c r="BL185" s="116"/>
      <c r="BM185" s="116"/>
      <c r="BN185" s="116">
        <v>0</v>
      </c>
      <c r="BO185" s="116"/>
      <c r="BP185" s="116"/>
      <c r="BQ185" s="116"/>
      <c r="BR185" s="116"/>
    </row>
    <row r="186" spans="1:79" s="99" customFormat="1" ht="12.75" customHeight="1" x14ac:dyDescent="0.2">
      <c r="A186" s="92" t="s">
        <v>217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4"/>
      <c r="U186" s="116">
        <v>191000</v>
      </c>
      <c r="V186" s="116"/>
      <c r="W186" s="116"/>
      <c r="X186" s="116"/>
      <c r="Y186" s="116"/>
      <c r="Z186" s="116">
        <v>0</v>
      </c>
      <c r="AA186" s="116"/>
      <c r="AB186" s="116"/>
      <c r="AC186" s="116"/>
      <c r="AD186" s="116"/>
      <c r="AE186" s="116">
        <v>64796</v>
      </c>
      <c r="AF186" s="116"/>
      <c r="AG186" s="116"/>
      <c r="AH186" s="116"/>
      <c r="AI186" s="116"/>
      <c r="AJ186" s="116">
        <v>0</v>
      </c>
      <c r="AK186" s="116"/>
      <c r="AL186" s="116"/>
      <c r="AM186" s="116"/>
      <c r="AN186" s="116"/>
      <c r="AO186" s="116">
        <v>140253</v>
      </c>
      <c r="AP186" s="116"/>
      <c r="AQ186" s="116"/>
      <c r="AR186" s="116"/>
      <c r="AS186" s="116"/>
      <c r="AT186" s="116">
        <v>0</v>
      </c>
      <c r="AU186" s="116"/>
      <c r="AV186" s="116"/>
      <c r="AW186" s="116"/>
      <c r="AX186" s="116"/>
      <c r="AY186" s="116">
        <v>167500</v>
      </c>
      <c r="AZ186" s="116"/>
      <c r="BA186" s="116"/>
      <c r="BB186" s="116"/>
      <c r="BC186" s="116"/>
      <c r="BD186" s="116">
        <v>0</v>
      </c>
      <c r="BE186" s="116"/>
      <c r="BF186" s="116"/>
      <c r="BG186" s="116"/>
      <c r="BH186" s="116"/>
      <c r="BI186" s="116">
        <v>0</v>
      </c>
      <c r="BJ186" s="116"/>
      <c r="BK186" s="116"/>
      <c r="BL186" s="116"/>
      <c r="BM186" s="116"/>
      <c r="BN186" s="116">
        <v>0</v>
      </c>
      <c r="BO186" s="116"/>
      <c r="BP186" s="116"/>
      <c r="BQ186" s="116"/>
      <c r="BR186" s="116"/>
    </row>
    <row r="187" spans="1:79" s="99" customFormat="1" ht="12.75" customHeight="1" x14ac:dyDescent="0.2">
      <c r="A187" s="92" t="s">
        <v>218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4"/>
      <c r="U187" s="116">
        <v>315833</v>
      </c>
      <c r="V187" s="116"/>
      <c r="W187" s="116"/>
      <c r="X187" s="116"/>
      <c r="Y187" s="116"/>
      <c r="Z187" s="116">
        <v>0</v>
      </c>
      <c r="AA187" s="116"/>
      <c r="AB187" s="116"/>
      <c r="AC187" s="116"/>
      <c r="AD187" s="116"/>
      <c r="AE187" s="116">
        <v>441425</v>
      </c>
      <c r="AF187" s="116"/>
      <c r="AG187" s="116"/>
      <c r="AH187" s="116"/>
      <c r="AI187" s="116"/>
      <c r="AJ187" s="116">
        <v>0</v>
      </c>
      <c r="AK187" s="116"/>
      <c r="AL187" s="116"/>
      <c r="AM187" s="116"/>
      <c r="AN187" s="116"/>
      <c r="AO187" s="116">
        <v>953992</v>
      </c>
      <c r="AP187" s="116"/>
      <c r="AQ187" s="116"/>
      <c r="AR187" s="116"/>
      <c r="AS187" s="116"/>
      <c r="AT187" s="116">
        <v>0</v>
      </c>
      <c r="AU187" s="116"/>
      <c r="AV187" s="116"/>
      <c r="AW187" s="116"/>
      <c r="AX187" s="116"/>
      <c r="AY187" s="116">
        <v>981068</v>
      </c>
      <c r="AZ187" s="116"/>
      <c r="BA187" s="116"/>
      <c r="BB187" s="116"/>
      <c r="BC187" s="116"/>
      <c r="BD187" s="116">
        <v>0</v>
      </c>
      <c r="BE187" s="116"/>
      <c r="BF187" s="116"/>
      <c r="BG187" s="116"/>
      <c r="BH187" s="116"/>
      <c r="BI187" s="116">
        <v>0</v>
      </c>
      <c r="BJ187" s="116"/>
      <c r="BK187" s="116"/>
      <c r="BL187" s="116"/>
      <c r="BM187" s="116"/>
      <c r="BN187" s="116">
        <v>0</v>
      </c>
      <c r="BO187" s="116"/>
      <c r="BP187" s="116"/>
      <c r="BQ187" s="116"/>
      <c r="BR187" s="116"/>
    </row>
    <row r="188" spans="1:79" s="6" customFormat="1" ht="12.75" customHeight="1" x14ac:dyDescent="0.2">
      <c r="A188" s="100" t="s">
        <v>147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2"/>
      <c r="U188" s="117">
        <v>1084455</v>
      </c>
      <c r="V188" s="117"/>
      <c r="W188" s="117"/>
      <c r="X188" s="117"/>
      <c r="Y188" s="117"/>
      <c r="Z188" s="117">
        <v>0</v>
      </c>
      <c r="AA188" s="117"/>
      <c r="AB188" s="117"/>
      <c r="AC188" s="117"/>
      <c r="AD188" s="117"/>
      <c r="AE188" s="117">
        <v>1182585</v>
      </c>
      <c r="AF188" s="117"/>
      <c r="AG188" s="117"/>
      <c r="AH188" s="117"/>
      <c r="AI188" s="117"/>
      <c r="AJ188" s="117">
        <v>0</v>
      </c>
      <c r="AK188" s="117"/>
      <c r="AL188" s="117"/>
      <c r="AM188" s="117"/>
      <c r="AN188" s="117"/>
      <c r="AO188" s="117">
        <v>1126285</v>
      </c>
      <c r="AP188" s="117"/>
      <c r="AQ188" s="117"/>
      <c r="AR188" s="117"/>
      <c r="AS188" s="117"/>
      <c r="AT188" s="117">
        <v>0</v>
      </c>
      <c r="AU188" s="117"/>
      <c r="AV188" s="117"/>
      <c r="AW188" s="117"/>
      <c r="AX188" s="117"/>
      <c r="AY188" s="117">
        <v>1196425</v>
      </c>
      <c r="AZ188" s="117"/>
      <c r="BA188" s="117"/>
      <c r="BB188" s="117"/>
      <c r="BC188" s="117"/>
      <c r="BD188" s="117">
        <v>0</v>
      </c>
      <c r="BE188" s="117"/>
      <c r="BF188" s="117"/>
      <c r="BG188" s="117"/>
      <c r="BH188" s="117"/>
      <c r="BI188" s="117">
        <v>0</v>
      </c>
      <c r="BJ188" s="117"/>
      <c r="BK188" s="117"/>
      <c r="BL188" s="117"/>
      <c r="BM188" s="117"/>
      <c r="BN188" s="117">
        <v>0</v>
      </c>
      <c r="BO188" s="117"/>
      <c r="BP188" s="117"/>
      <c r="BQ188" s="117"/>
      <c r="BR188" s="117"/>
    </row>
    <row r="189" spans="1:79" s="99" customFormat="1" ht="38.25" customHeight="1" x14ac:dyDescent="0.2">
      <c r="A189" s="92" t="s">
        <v>219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4"/>
      <c r="U189" s="116" t="s">
        <v>173</v>
      </c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 t="s">
        <v>173</v>
      </c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 t="s">
        <v>173</v>
      </c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 t="s">
        <v>173</v>
      </c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 t="s">
        <v>173</v>
      </c>
      <c r="BJ189" s="116"/>
      <c r="BK189" s="116"/>
      <c r="BL189" s="116"/>
      <c r="BM189" s="116"/>
      <c r="BN189" s="116"/>
      <c r="BO189" s="116"/>
      <c r="BP189" s="116"/>
      <c r="BQ189" s="116"/>
      <c r="BR189" s="116"/>
    </row>
    <row r="192" spans="1:79" ht="14.25" customHeight="1" x14ac:dyDescent="0.2">
      <c r="A192" s="42" t="s">
        <v>125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 x14ac:dyDescent="0.2">
      <c r="A193" s="61" t="s">
        <v>6</v>
      </c>
      <c r="B193" s="62"/>
      <c r="C193" s="62"/>
      <c r="D193" s="61" t="s">
        <v>10</v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3"/>
      <c r="W193" s="36" t="s">
        <v>245</v>
      </c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 t="s">
        <v>249</v>
      </c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 t="s">
        <v>260</v>
      </c>
      <c r="AV193" s="36"/>
      <c r="AW193" s="36"/>
      <c r="AX193" s="36"/>
      <c r="AY193" s="36"/>
      <c r="AZ193" s="36"/>
      <c r="BA193" s="36" t="s">
        <v>267</v>
      </c>
      <c r="BB193" s="36"/>
      <c r="BC193" s="36"/>
      <c r="BD193" s="36"/>
      <c r="BE193" s="36"/>
      <c r="BF193" s="36"/>
      <c r="BG193" s="36" t="s">
        <v>276</v>
      </c>
      <c r="BH193" s="36"/>
      <c r="BI193" s="36"/>
      <c r="BJ193" s="36"/>
      <c r="BK193" s="36"/>
      <c r="BL193" s="36"/>
    </row>
    <row r="194" spans="1:79" ht="15" customHeight="1" x14ac:dyDescent="0.2">
      <c r="A194" s="77"/>
      <c r="B194" s="78"/>
      <c r="C194" s="78"/>
      <c r="D194" s="77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9"/>
      <c r="W194" s="36" t="s">
        <v>4</v>
      </c>
      <c r="X194" s="36"/>
      <c r="Y194" s="36"/>
      <c r="Z194" s="36"/>
      <c r="AA194" s="36"/>
      <c r="AB194" s="36"/>
      <c r="AC194" s="36" t="s">
        <v>3</v>
      </c>
      <c r="AD194" s="36"/>
      <c r="AE194" s="36"/>
      <c r="AF194" s="36"/>
      <c r="AG194" s="36"/>
      <c r="AH194" s="36"/>
      <c r="AI194" s="36" t="s">
        <v>4</v>
      </c>
      <c r="AJ194" s="36"/>
      <c r="AK194" s="36"/>
      <c r="AL194" s="36"/>
      <c r="AM194" s="36"/>
      <c r="AN194" s="36"/>
      <c r="AO194" s="36" t="s">
        <v>3</v>
      </c>
      <c r="AP194" s="36"/>
      <c r="AQ194" s="36"/>
      <c r="AR194" s="36"/>
      <c r="AS194" s="36"/>
      <c r="AT194" s="36"/>
      <c r="AU194" s="49" t="s">
        <v>4</v>
      </c>
      <c r="AV194" s="49"/>
      <c r="AW194" s="49"/>
      <c r="AX194" s="49" t="s">
        <v>3</v>
      </c>
      <c r="AY194" s="49"/>
      <c r="AZ194" s="49"/>
      <c r="BA194" s="49" t="s">
        <v>4</v>
      </c>
      <c r="BB194" s="49"/>
      <c r="BC194" s="49"/>
      <c r="BD194" s="49" t="s">
        <v>3</v>
      </c>
      <c r="BE194" s="49"/>
      <c r="BF194" s="49"/>
      <c r="BG194" s="49" t="s">
        <v>4</v>
      </c>
      <c r="BH194" s="49"/>
      <c r="BI194" s="49"/>
      <c r="BJ194" s="49" t="s">
        <v>3</v>
      </c>
      <c r="BK194" s="49"/>
      <c r="BL194" s="49"/>
    </row>
    <row r="195" spans="1:79" ht="57" customHeight="1" x14ac:dyDescent="0.2">
      <c r="A195" s="64"/>
      <c r="B195" s="65"/>
      <c r="C195" s="65"/>
      <c r="D195" s="64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6"/>
      <c r="W195" s="36" t="s">
        <v>12</v>
      </c>
      <c r="X195" s="36"/>
      <c r="Y195" s="36"/>
      <c r="Z195" s="36" t="s">
        <v>11</v>
      </c>
      <c r="AA195" s="36"/>
      <c r="AB195" s="36"/>
      <c r="AC195" s="36" t="s">
        <v>12</v>
      </c>
      <c r="AD195" s="36"/>
      <c r="AE195" s="36"/>
      <c r="AF195" s="36" t="s">
        <v>11</v>
      </c>
      <c r="AG195" s="36"/>
      <c r="AH195" s="36"/>
      <c r="AI195" s="36" t="s">
        <v>12</v>
      </c>
      <c r="AJ195" s="36"/>
      <c r="AK195" s="36"/>
      <c r="AL195" s="36" t="s">
        <v>11</v>
      </c>
      <c r="AM195" s="36"/>
      <c r="AN195" s="36"/>
      <c r="AO195" s="36" t="s">
        <v>12</v>
      </c>
      <c r="AP195" s="36"/>
      <c r="AQ195" s="36"/>
      <c r="AR195" s="36" t="s">
        <v>11</v>
      </c>
      <c r="AS195" s="36"/>
      <c r="AT195" s="36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</row>
    <row r="196" spans="1:79" ht="15" customHeight="1" x14ac:dyDescent="0.2">
      <c r="A196" s="30">
        <v>1</v>
      </c>
      <c r="B196" s="31"/>
      <c r="C196" s="31"/>
      <c r="D196" s="30">
        <v>2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/>
      <c r="W196" s="36">
        <v>3</v>
      </c>
      <c r="X196" s="36"/>
      <c r="Y196" s="36"/>
      <c r="Z196" s="36">
        <v>4</v>
      </c>
      <c r="AA196" s="36"/>
      <c r="AB196" s="36"/>
      <c r="AC196" s="36">
        <v>5</v>
      </c>
      <c r="AD196" s="36"/>
      <c r="AE196" s="36"/>
      <c r="AF196" s="36">
        <v>6</v>
      </c>
      <c r="AG196" s="36"/>
      <c r="AH196" s="36"/>
      <c r="AI196" s="36">
        <v>7</v>
      </c>
      <c r="AJ196" s="36"/>
      <c r="AK196" s="36"/>
      <c r="AL196" s="36">
        <v>8</v>
      </c>
      <c r="AM196" s="36"/>
      <c r="AN196" s="36"/>
      <c r="AO196" s="36">
        <v>9</v>
      </c>
      <c r="AP196" s="36"/>
      <c r="AQ196" s="36"/>
      <c r="AR196" s="36">
        <v>10</v>
      </c>
      <c r="AS196" s="36"/>
      <c r="AT196" s="36"/>
      <c r="AU196" s="36">
        <v>11</v>
      </c>
      <c r="AV196" s="36"/>
      <c r="AW196" s="36"/>
      <c r="AX196" s="36">
        <v>12</v>
      </c>
      <c r="AY196" s="36"/>
      <c r="AZ196" s="36"/>
      <c r="BA196" s="36">
        <v>13</v>
      </c>
      <c r="BB196" s="36"/>
      <c r="BC196" s="36"/>
      <c r="BD196" s="36">
        <v>14</v>
      </c>
      <c r="BE196" s="36"/>
      <c r="BF196" s="36"/>
      <c r="BG196" s="36">
        <v>15</v>
      </c>
      <c r="BH196" s="36"/>
      <c r="BI196" s="36"/>
      <c r="BJ196" s="36">
        <v>16</v>
      </c>
      <c r="BK196" s="36"/>
      <c r="BL196" s="36"/>
    </row>
    <row r="197" spans="1:79" s="1" customFormat="1" ht="12.75" hidden="1" customHeight="1" x14ac:dyDescent="0.2">
      <c r="A197" s="33" t="s">
        <v>69</v>
      </c>
      <c r="B197" s="34"/>
      <c r="C197" s="34"/>
      <c r="D197" s="33" t="s">
        <v>57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5"/>
      <c r="W197" s="38" t="s">
        <v>72</v>
      </c>
      <c r="X197" s="38"/>
      <c r="Y197" s="38"/>
      <c r="Z197" s="38" t="s">
        <v>73</v>
      </c>
      <c r="AA197" s="38"/>
      <c r="AB197" s="38"/>
      <c r="AC197" s="37" t="s">
        <v>74</v>
      </c>
      <c r="AD197" s="37"/>
      <c r="AE197" s="37"/>
      <c r="AF197" s="37" t="s">
        <v>75</v>
      </c>
      <c r="AG197" s="37"/>
      <c r="AH197" s="37"/>
      <c r="AI197" s="38" t="s">
        <v>76</v>
      </c>
      <c r="AJ197" s="38"/>
      <c r="AK197" s="38"/>
      <c r="AL197" s="38" t="s">
        <v>77</v>
      </c>
      <c r="AM197" s="38"/>
      <c r="AN197" s="38"/>
      <c r="AO197" s="37" t="s">
        <v>104</v>
      </c>
      <c r="AP197" s="37"/>
      <c r="AQ197" s="37"/>
      <c r="AR197" s="37" t="s">
        <v>78</v>
      </c>
      <c r="AS197" s="37"/>
      <c r="AT197" s="37"/>
      <c r="AU197" s="38" t="s">
        <v>105</v>
      </c>
      <c r="AV197" s="38"/>
      <c r="AW197" s="38"/>
      <c r="AX197" s="37" t="s">
        <v>106</v>
      </c>
      <c r="AY197" s="37"/>
      <c r="AZ197" s="37"/>
      <c r="BA197" s="38" t="s">
        <v>107</v>
      </c>
      <c r="BB197" s="38"/>
      <c r="BC197" s="38"/>
      <c r="BD197" s="37" t="s">
        <v>108</v>
      </c>
      <c r="BE197" s="37"/>
      <c r="BF197" s="37"/>
      <c r="BG197" s="38" t="s">
        <v>109</v>
      </c>
      <c r="BH197" s="38"/>
      <c r="BI197" s="38"/>
      <c r="BJ197" s="37" t="s">
        <v>110</v>
      </c>
      <c r="BK197" s="37"/>
      <c r="BL197" s="37"/>
      <c r="CA197" s="1" t="s">
        <v>103</v>
      </c>
    </row>
    <row r="198" spans="1:79" s="99" customFormat="1" ht="12.75" customHeight="1" x14ac:dyDescent="0.2">
      <c r="A198" s="89">
        <v>1</v>
      </c>
      <c r="B198" s="90"/>
      <c r="C198" s="90"/>
      <c r="D198" s="89" t="s">
        <v>220</v>
      </c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1"/>
      <c r="W198" s="113">
        <v>14.25</v>
      </c>
      <c r="X198" s="113"/>
      <c r="Y198" s="113"/>
      <c r="Z198" s="113">
        <v>14.25</v>
      </c>
      <c r="AA198" s="113"/>
      <c r="AB198" s="113"/>
      <c r="AC198" s="113">
        <v>0</v>
      </c>
      <c r="AD198" s="113"/>
      <c r="AE198" s="113"/>
      <c r="AF198" s="113">
        <v>0</v>
      </c>
      <c r="AG198" s="113"/>
      <c r="AH198" s="113"/>
      <c r="AI198" s="113">
        <v>13</v>
      </c>
      <c r="AJ198" s="113"/>
      <c r="AK198" s="113"/>
      <c r="AL198" s="113">
        <v>13</v>
      </c>
      <c r="AM198" s="113"/>
      <c r="AN198" s="113"/>
      <c r="AO198" s="113">
        <v>0</v>
      </c>
      <c r="AP198" s="113"/>
      <c r="AQ198" s="113"/>
      <c r="AR198" s="113">
        <v>0</v>
      </c>
      <c r="AS198" s="113"/>
      <c r="AT198" s="113"/>
      <c r="AU198" s="113">
        <v>10.5</v>
      </c>
      <c r="AV198" s="113"/>
      <c r="AW198" s="113"/>
      <c r="AX198" s="113">
        <v>0</v>
      </c>
      <c r="AY198" s="113"/>
      <c r="AZ198" s="113"/>
      <c r="BA198" s="113">
        <v>10.5</v>
      </c>
      <c r="BB198" s="113"/>
      <c r="BC198" s="113"/>
      <c r="BD198" s="113">
        <v>0</v>
      </c>
      <c r="BE198" s="113"/>
      <c r="BF198" s="113"/>
      <c r="BG198" s="113">
        <v>10.5</v>
      </c>
      <c r="BH198" s="113"/>
      <c r="BI198" s="113"/>
      <c r="BJ198" s="113">
        <v>0</v>
      </c>
      <c r="BK198" s="113"/>
      <c r="BL198" s="113"/>
      <c r="CA198" s="99" t="s">
        <v>43</v>
      </c>
    </row>
    <row r="199" spans="1:79" s="99" customFormat="1" ht="12.75" customHeight="1" x14ac:dyDescent="0.2">
      <c r="A199" s="89">
        <v>2</v>
      </c>
      <c r="B199" s="90"/>
      <c r="C199" s="90"/>
      <c r="D199" s="92" t="s">
        <v>221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4"/>
      <c r="W199" s="113">
        <v>27.25</v>
      </c>
      <c r="X199" s="113"/>
      <c r="Y199" s="113"/>
      <c r="Z199" s="113">
        <v>27.25</v>
      </c>
      <c r="AA199" s="113"/>
      <c r="AB199" s="113"/>
      <c r="AC199" s="113">
        <v>0</v>
      </c>
      <c r="AD199" s="113"/>
      <c r="AE199" s="113"/>
      <c r="AF199" s="113">
        <v>0</v>
      </c>
      <c r="AG199" s="113"/>
      <c r="AH199" s="113"/>
      <c r="AI199" s="113">
        <v>23.25</v>
      </c>
      <c r="AJ199" s="113"/>
      <c r="AK199" s="113"/>
      <c r="AL199" s="113">
        <v>23.25</v>
      </c>
      <c r="AM199" s="113"/>
      <c r="AN199" s="113"/>
      <c r="AO199" s="113">
        <v>0</v>
      </c>
      <c r="AP199" s="113"/>
      <c r="AQ199" s="113"/>
      <c r="AR199" s="113">
        <v>0</v>
      </c>
      <c r="AS199" s="113"/>
      <c r="AT199" s="113"/>
      <c r="AU199" s="113">
        <v>16.25</v>
      </c>
      <c r="AV199" s="113"/>
      <c r="AW199" s="113"/>
      <c r="AX199" s="113">
        <v>0</v>
      </c>
      <c r="AY199" s="113"/>
      <c r="AZ199" s="113"/>
      <c r="BA199" s="113">
        <v>16.25</v>
      </c>
      <c r="BB199" s="113"/>
      <c r="BC199" s="113"/>
      <c r="BD199" s="113">
        <v>0</v>
      </c>
      <c r="BE199" s="113"/>
      <c r="BF199" s="113"/>
      <c r="BG199" s="113">
        <v>16.25</v>
      </c>
      <c r="BH199" s="113"/>
      <c r="BI199" s="113"/>
      <c r="BJ199" s="113">
        <v>0</v>
      </c>
      <c r="BK199" s="113"/>
      <c r="BL199" s="113"/>
    </row>
    <row r="200" spans="1:79" s="99" customFormat="1" ht="12.75" customHeight="1" x14ac:dyDescent="0.2">
      <c r="A200" s="89">
        <v>3</v>
      </c>
      <c r="B200" s="90"/>
      <c r="C200" s="90"/>
      <c r="D200" s="92" t="s">
        <v>222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4"/>
      <c r="W200" s="113">
        <v>6</v>
      </c>
      <c r="X200" s="113"/>
      <c r="Y200" s="113"/>
      <c r="Z200" s="113">
        <v>6</v>
      </c>
      <c r="AA200" s="113"/>
      <c r="AB200" s="113"/>
      <c r="AC200" s="113">
        <v>0</v>
      </c>
      <c r="AD200" s="113"/>
      <c r="AE200" s="113"/>
      <c r="AF200" s="113">
        <v>0</v>
      </c>
      <c r="AG200" s="113"/>
      <c r="AH200" s="113"/>
      <c r="AI200" s="113">
        <v>6</v>
      </c>
      <c r="AJ200" s="113"/>
      <c r="AK200" s="113"/>
      <c r="AL200" s="113">
        <v>6</v>
      </c>
      <c r="AM200" s="113"/>
      <c r="AN200" s="113"/>
      <c r="AO200" s="113">
        <v>0</v>
      </c>
      <c r="AP200" s="113"/>
      <c r="AQ200" s="113"/>
      <c r="AR200" s="113">
        <v>0</v>
      </c>
      <c r="AS200" s="113"/>
      <c r="AT200" s="113"/>
      <c r="AU200" s="113">
        <v>4</v>
      </c>
      <c r="AV200" s="113"/>
      <c r="AW200" s="113"/>
      <c r="AX200" s="113">
        <v>0</v>
      </c>
      <c r="AY200" s="113"/>
      <c r="AZ200" s="113"/>
      <c r="BA200" s="113">
        <v>4</v>
      </c>
      <c r="BB200" s="113"/>
      <c r="BC200" s="113"/>
      <c r="BD200" s="113">
        <v>0</v>
      </c>
      <c r="BE200" s="113"/>
      <c r="BF200" s="113"/>
      <c r="BG200" s="113">
        <v>4</v>
      </c>
      <c r="BH200" s="113"/>
      <c r="BI200" s="113"/>
      <c r="BJ200" s="113">
        <v>0</v>
      </c>
      <c r="BK200" s="113"/>
      <c r="BL200" s="113"/>
    </row>
    <row r="201" spans="1:79" s="99" customFormat="1" ht="25.5" customHeight="1" x14ac:dyDescent="0.2">
      <c r="A201" s="89">
        <v>4</v>
      </c>
      <c r="B201" s="90"/>
      <c r="C201" s="90"/>
      <c r="D201" s="92" t="s">
        <v>223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4"/>
      <c r="W201" s="113">
        <v>1</v>
      </c>
      <c r="X201" s="113"/>
      <c r="Y201" s="113"/>
      <c r="Z201" s="113">
        <v>1</v>
      </c>
      <c r="AA201" s="113"/>
      <c r="AB201" s="113"/>
      <c r="AC201" s="113">
        <v>0</v>
      </c>
      <c r="AD201" s="113"/>
      <c r="AE201" s="113"/>
      <c r="AF201" s="113">
        <v>0</v>
      </c>
      <c r="AG201" s="113"/>
      <c r="AH201" s="113"/>
      <c r="AI201" s="113">
        <v>1</v>
      </c>
      <c r="AJ201" s="113"/>
      <c r="AK201" s="113"/>
      <c r="AL201" s="113">
        <v>0</v>
      </c>
      <c r="AM201" s="113"/>
      <c r="AN201" s="113"/>
      <c r="AO201" s="113">
        <v>0</v>
      </c>
      <c r="AP201" s="113"/>
      <c r="AQ201" s="113"/>
      <c r="AR201" s="113">
        <v>0</v>
      </c>
      <c r="AS201" s="113"/>
      <c r="AT201" s="113"/>
      <c r="AU201" s="113">
        <v>1</v>
      </c>
      <c r="AV201" s="113"/>
      <c r="AW201" s="113"/>
      <c r="AX201" s="113">
        <v>0</v>
      </c>
      <c r="AY201" s="113"/>
      <c r="AZ201" s="113"/>
      <c r="BA201" s="113">
        <v>1</v>
      </c>
      <c r="BB201" s="113"/>
      <c r="BC201" s="113"/>
      <c r="BD201" s="113">
        <v>0</v>
      </c>
      <c r="BE201" s="113"/>
      <c r="BF201" s="113"/>
      <c r="BG201" s="113">
        <v>1</v>
      </c>
      <c r="BH201" s="113"/>
      <c r="BI201" s="113"/>
      <c r="BJ201" s="113">
        <v>0</v>
      </c>
      <c r="BK201" s="113"/>
      <c r="BL201" s="113"/>
    </row>
    <row r="202" spans="1:79" s="99" customFormat="1" ht="12.75" customHeight="1" x14ac:dyDescent="0.2">
      <c r="A202" s="89">
        <v>5</v>
      </c>
      <c r="B202" s="90"/>
      <c r="C202" s="90"/>
      <c r="D202" s="92" t="s">
        <v>224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  <c r="W202" s="113">
        <v>1</v>
      </c>
      <c r="X202" s="113"/>
      <c r="Y202" s="113"/>
      <c r="Z202" s="113">
        <v>1</v>
      </c>
      <c r="AA202" s="113"/>
      <c r="AB202" s="113"/>
      <c r="AC202" s="113">
        <v>0</v>
      </c>
      <c r="AD202" s="113"/>
      <c r="AE202" s="113"/>
      <c r="AF202" s="113">
        <v>0</v>
      </c>
      <c r="AG202" s="113"/>
      <c r="AH202" s="113"/>
      <c r="AI202" s="113">
        <v>1</v>
      </c>
      <c r="AJ202" s="113"/>
      <c r="AK202" s="113"/>
      <c r="AL202" s="113">
        <v>1</v>
      </c>
      <c r="AM202" s="113"/>
      <c r="AN202" s="113"/>
      <c r="AO202" s="113">
        <v>0</v>
      </c>
      <c r="AP202" s="113"/>
      <c r="AQ202" s="113"/>
      <c r="AR202" s="113">
        <v>0</v>
      </c>
      <c r="AS202" s="113"/>
      <c r="AT202" s="113"/>
      <c r="AU202" s="113">
        <v>1</v>
      </c>
      <c r="AV202" s="113"/>
      <c r="AW202" s="113"/>
      <c r="AX202" s="113">
        <v>0</v>
      </c>
      <c r="AY202" s="113"/>
      <c r="AZ202" s="113"/>
      <c r="BA202" s="113">
        <v>1</v>
      </c>
      <c r="BB202" s="113"/>
      <c r="BC202" s="113"/>
      <c r="BD202" s="113">
        <v>0</v>
      </c>
      <c r="BE202" s="113"/>
      <c r="BF202" s="113"/>
      <c r="BG202" s="113">
        <v>1</v>
      </c>
      <c r="BH202" s="113"/>
      <c r="BI202" s="113"/>
      <c r="BJ202" s="113">
        <v>0</v>
      </c>
      <c r="BK202" s="113"/>
      <c r="BL202" s="113"/>
    </row>
    <row r="203" spans="1:79" s="99" customFormat="1" ht="12.75" customHeight="1" x14ac:dyDescent="0.2">
      <c r="A203" s="89">
        <v>6</v>
      </c>
      <c r="B203" s="90"/>
      <c r="C203" s="90"/>
      <c r="D203" s="92" t="s">
        <v>225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4"/>
      <c r="W203" s="113">
        <v>1</v>
      </c>
      <c r="X203" s="113"/>
      <c r="Y203" s="113"/>
      <c r="Z203" s="113">
        <v>1</v>
      </c>
      <c r="AA203" s="113"/>
      <c r="AB203" s="113"/>
      <c r="AC203" s="113">
        <v>0</v>
      </c>
      <c r="AD203" s="113"/>
      <c r="AE203" s="113"/>
      <c r="AF203" s="113">
        <v>0</v>
      </c>
      <c r="AG203" s="113"/>
      <c r="AH203" s="113"/>
      <c r="AI203" s="113">
        <v>1</v>
      </c>
      <c r="AJ203" s="113"/>
      <c r="AK203" s="113"/>
      <c r="AL203" s="113">
        <v>1</v>
      </c>
      <c r="AM203" s="113"/>
      <c r="AN203" s="113"/>
      <c r="AO203" s="113">
        <v>0</v>
      </c>
      <c r="AP203" s="113"/>
      <c r="AQ203" s="113"/>
      <c r="AR203" s="113">
        <v>0</v>
      </c>
      <c r="AS203" s="113"/>
      <c r="AT203" s="113"/>
      <c r="AU203" s="113">
        <v>1</v>
      </c>
      <c r="AV203" s="113"/>
      <c r="AW203" s="113"/>
      <c r="AX203" s="113">
        <v>0</v>
      </c>
      <c r="AY203" s="113"/>
      <c r="AZ203" s="113"/>
      <c r="BA203" s="113">
        <v>1</v>
      </c>
      <c r="BB203" s="113"/>
      <c r="BC203" s="113"/>
      <c r="BD203" s="113">
        <v>0</v>
      </c>
      <c r="BE203" s="113"/>
      <c r="BF203" s="113"/>
      <c r="BG203" s="113">
        <v>1</v>
      </c>
      <c r="BH203" s="113"/>
      <c r="BI203" s="113"/>
      <c r="BJ203" s="113">
        <v>0</v>
      </c>
      <c r="BK203" s="113"/>
      <c r="BL203" s="113"/>
    </row>
    <row r="204" spans="1:79" s="99" customFormat="1" ht="12.75" customHeight="1" x14ac:dyDescent="0.2">
      <c r="A204" s="89">
        <v>7</v>
      </c>
      <c r="B204" s="90"/>
      <c r="C204" s="90"/>
      <c r="D204" s="92" t="s">
        <v>226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4"/>
      <c r="W204" s="113">
        <v>13.5</v>
      </c>
      <c r="X204" s="113"/>
      <c r="Y204" s="113"/>
      <c r="Z204" s="113">
        <v>13.5</v>
      </c>
      <c r="AA204" s="113"/>
      <c r="AB204" s="113"/>
      <c r="AC204" s="113">
        <v>0</v>
      </c>
      <c r="AD204" s="113"/>
      <c r="AE204" s="113"/>
      <c r="AF204" s="113">
        <v>0</v>
      </c>
      <c r="AG204" s="113"/>
      <c r="AH204" s="113"/>
      <c r="AI204" s="113">
        <v>13</v>
      </c>
      <c r="AJ204" s="113"/>
      <c r="AK204" s="113"/>
      <c r="AL204" s="113">
        <v>13</v>
      </c>
      <c r="AM204" s="113"/>
      <c r="AN204" s="113"/>
      <c r="AO204" s="113">
        <v>0</v>
      </c>
      <c r="AP204" s="113"/>
      <c r="AQ204" s="113"/>
      <c r="AR204" s="113">
        <v>0</v>
      </c>
      <c r="AS204" s="113"/>
      <c r="AT204" s="113"/>
      <c r="AU204" s="113">
        <v>4.5</v>
      </c>
      <c r="AV204" s="113"/>
      <c r="AW204" s="113"/>
      <c r="AX204" s="113">
        <v>0</v>
      </c>
      <c r="AY204" s="113"/>
      <c r="AZ204" s="113"/>
      <c r="BA204" s="113">
        <v>4.5</v>
      </c>
      <c r="BB204" s="113"/>
      <c r="BC204" s="113"/>
      <c r="BD204" s="113">
        <v>0</v>
      </c>
      <c r="BE204" s="113"/>
      <c r="BF204" s="113"/>
      <c r="BG204" s="113">
        <v>4.5</v>
      </c>
      <c r="BH204" s="113"/>
      <c r="BI204" s="113"/>
      <c r="BJ204" s="113">
        <v>0</v>
      </c>
      <c r="BK204" s="113"/>
      <c r="BL204" s="113"/>
    </row>
    <row r="205" spans="1:79" s="99" customFormat="1" ht="12.75" customHeight="1" x14ac:dyDescent="0.2">
      <c r="A205" s="89">
        <v>8</v>
      </c>
      <c r="B205" s="90"/>
      <c r="C205" s="90"/>
      <c r="D205" s="92" t="s">
        <v>227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4"/>
      <c r="W205" s="113">
        <v>4</v>
      </c>
      <c r="X205" s="113"/>
      <c r="Y205" s="113"/>
      <c r="Z205" s="113">
        <v>4</v>
      </c>
      <c r="AA205" s="113"/>
      <c r="AB205" s="113"/>
      <c r="AC205" s="113">
        <v>0</v>
      </c>
      <c r="AD205" s="113"/>
      <c r="AE205" s="113"/>
      <c r="AF205" s="113">
        <v>0</v>
      </c>
      <c r="AG205" s="113"/>
      <c r="AH205" s="113"/>
      <c r="AI205" s="113">
        <v>4</v>
      </c>
      <c r="AJ205" s="113"/>
      <c r="AK205" s="113"/>
      <c r="AL205" s="113">
        <v>4</v>
      </c>
      <c r="AM205" s="113"/>
      <c r="AN205" s="113"/>
      <c r="AO205" s="113">
        <v>0</v>
      </c>
      <c r="AP205" s="113"/>
      <c r="AQ205" s="113"/>
      <c r="AR205" s="113">
        <v>0</v>
      </c>
      <c r="AS205" s="113"/>
      <c r="AT205" s="113"/>
      <c r="AU205" s="113">
        <v>4</v>
      </c>
      <c r="AV205" s="113"/>
      <c r="AW205" s="113"/>
      <c r="AX205" s="113">
        <v>0</v>
      </c>
      <c r="AY205" s="113"/>
      <c r="AZ205" s="113"/>
      <c r="BA205" s="113">
        <v>4</v>
      </c>
      <c r="BB205" s="113"/>
      <c r="BC205" s="113"/>
      <c r="BD205" s="113">
        <v>0</v>
      </c>
      <c r="BE205" s="113"/>
      <c r="BF205" s="113"/>
      <c r="BG205" s="113">
        <v>4</v>
      </c>
      <c r="BH205" s="113"/>
      <c r="BI205" s="113"/>
      <c r="BJ205" s="113">
        <v>0</v>
      </c>
      <c r="BK205" s="113"/>
      <c r="BL205" s="113"/>
    </row>
    <row r="206" spans="1:79" s="6" customFormat="1" ht="12.75" customHeight="1" x14ac:dyDescent="0.2">
      <c r="A206" s="87">
        <v>9</v>
      </c>
      <c r="B206" s="85"/>
      <c r="C206" s="85"/>
      <c r="D206" s="100" t="s">
        <v>228</v>
      </c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2"/>
      <c r="W206" s="112">
        <v>68</v>
      </c>
      <c r="X206" s="112"/>
      <c r="Y206" s="112"/>
      <c r="Z206" s="112">
        <v>68</v>
      </c>
      <c r="AA206" s="112"/>
      <c r="AB206" s="112"/>
      <c r="AC206" s="112">
        <v>0</v>
      </c>
      <c r="AD206" s="112"/>
      <c r="AE206" s="112"/>
      <c r="AF206" s="112">
        <v>0</v>
      </c>
      <c r="AG206" s="112"/>
      <c r="AH206" s="112"/>
      <c r="AI206" s="112">
        <v>62.25</v>
      </c>
      <c r="AJ206" s="112"/>
      <c r="AK206" s="112"/>
      <c r="AL206" s="112">
        <v>61.25</v>
      </c>
      <c r="AM206" s="112"/>
      <c r="AN206" s="112"/>
      <c r="AO206" s="112">
        <v>0</v>
      </c>
      <c r="AP206" s="112"/>
      <c r="AQ206" s="112"/>
      <c r="AR206" s="112">
        <v>0</v>
      </c>
      <c r="AS206" s="112"/>
      <c r="AT206" s="112"/>
      <c r="AU206" s="112">
        <v>42.25</v>
      </c>
      <c r="AV206" s="112"/>
      <c r="AW206" s="112"/>
      <c r="AX206" s="112">
        <v>0</v>
      </c>
      <c r="AY206" s="112"/>
      <c r="AZ206" s="112"/>
      <c r="BA206" s="112">
        <v>42.25</v>
      </c>
      <c r="BB206" s="112"/>
      <c r="BC206" s="112"/>
      <c r="BD206" s="112">
        <v>0</v>
      </c>
      <c r="BE206" s="112"/>
      <c r="BF206" s="112"/>
      <c r="BG206" s="112">
        <v>42.25</v>
      </c>
      <c r="BH206" s="112"/>
      <c r="BI206" s="112"/>
      <c r="BJ206" s="112">
        <v>0</v>
      </c>
      <c r="BK206" s="112"/>
      <c r="BL206" s="112"/>
    </row>
    <row r="207" spans="1:79" s="99" customFormat="1" ht="25.5" customHeight="1" x14ac:dyDescent="0.2">
      <c r="A207" s="89">
        <v>10</v>
      </c>
      <c r="B207" s="90"/>
      <c r="C207" s="90"/>
      <c r="D207" s="92" t="s">
        <v>229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4"/>
      <c r="W207" s="113" t="s">
        <v>173</v>
      </c>
      <c r="X207" s="113"/>
      <c r="Y207" s="113"/>
      <c r="Z207" s="113" t="s">
        <v>173</v>
      </c>
      <c r="AA207" s="113"/>
      <c r="AB207" s="113"/>
      <c r="AC207" s="113"/>
      <c r="AD207" s="113"/>
      <c r="AE207" s="113"/>
      <c r="AF207" s="113"/>
      <c r="AG207" s="113"/>
      <c r="AH207" s="113"/>
      <c r="AI207" s="113" t="s">
        <v>173</v>
      </c>
      <c r="AJ207" s="113"/>
      <c r="AK207" s="113"/>
      <c r="AL207" s="113" t="s">
        <v>173</v>
      </c>
      <c r="AM207" s="113"/>
      <c r="AN207" s="113"/>
      <c r="AO207" s="113"/>
      <c r="AP207" s="113"/>
      <c r="AQ207" s="113"/>
      <c r="AR207" s="113"/>
      <c r="AS207" s="113"/>
      <c r="AT207" s="113"/>
      <c r="AU207" s="113" t="s">
        <v>173</v>
      </c>
      <c r="AV207" s="113"/>
      <c r="AW207" s="113"/>
      <c r="AX207" s="113"/>
      <c r="AY207" s="113"/>
      <c r="AZ207" s="113"/>
      <c r="BA207" s="113" t="s">
        <v>173</v>
      </c>
      <c r="BB207" s="113"/>
      <c r="BC207" s="113"/>
      <c r="BD207" s="113"/>
      <c r="BE207" s="113"/>
      <c r="BF207" s="113"/>
      <c r="BG207" s="113" t="s">
        <v>173</v>
      </c>
      <c r="BH207" s="113"/>
      <c r="BI207" s="113"/>
      <c r="BJ207" s="113"/>
      <c r="BK207" s="113"/>
      <c r="BL207" s="113"/>
    </row>
    <row r="210" spans="1:79" ht="14.25" customHeight="1" x14ac:dyDescent="0.2">
      <c r="A210" s="42" t="s">
        <v>153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4.25" customHeight="1" x14ac:dyDescent="0.2">
      <c r="A211" s="42" t="s">
        <v>261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</row>
    <row r="212" spans="1:79" ht="15" customHeight="1" x14ac:dyDescent="0.2">
      <c r="A212" s="40" t="s">
        <v>244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</row>
    <row r="213" spans="1:79" ht="15" customHeight="1" x14ac:dyDescent="0.2">
      <c r="A213" s="36" t="s">
        <v>6</v>
      </c>
      <c r="B213" s="36"/>
      <c r="C213" s="36"/>
      <c r="D213" s="36"/>
      <c r="E213" s="36"/>
      <c r="F213" s="36"/>
      <c r="G213" s="36" t="s">
        <v>126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 t="s">
        <v>13</v>
      </c>
      <c r="U213" s="36"/>
      <c r="V213" s="36"/>
      <c r="W213" s="36"/>
      <c r="X213" s="36"/>
      <c r="Y213" s="36"/>
      <c r="Z213" s="36"/>
      <c r="AA213" s="30" t="s">
        <v>245</v>
      </c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6"/>
      <c r="AP213" s="30" t="s">
        <v>248</v>
      </c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2"/>
      <c r="BE213" s="30" t="s">
        <v>255</v>
      </c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2"/>
    </row>
    <row r="214" spans="1:79" ht="32.1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 t="s">
        <v>4</v>
      </c>
      <c r="AB214" s="36"/>
      <c r="AC214" s="36"/>
      <c r="AD214" s="36"/>
      <c r="AE214" s="36"/>
      <c r="AF214" s="36" t="s">
        <v>3</v>
      </c>
      <c r="AG214" s="36"/>
      <c r="AH214" s="36"/>
      <c r="AI214" s="36"/>
      <c r="AJ214" s="36"/>
      <c r="AK214" s="36" t="s">
        <v>89</v>
      </c>
      <c r="AL214" s="36"/>
      <c r="AM214" s="36"/>
      <c r="AN214" s="36"/>
      <c r="AO214" s="36"/>
      <c r="AP214" s="36" t="s">
        <v>4</v>
      </c>
      <c r="AQ214" s="36"/>
      <c r="AR214" s="36"/>
      <c r="AS214" s="36"/>
      <c r="AT214" s="36"/>
      <c r="AU214" s="36" t="s">
        <v>3</v>
      </c>
      <c r="AV214" s="36"/>
      <c r="AW214" s="36"/>
      <c r="AX214" s="36"/>
      <c r="AY214" s="36"/>
      <c r="AZ214" s="36" t="s">
        <v>96</v>
      </c>
      <c r="BA214" s="36"/>
      <c r="BB214" s="36"/>
      <c r="BC214" s="36"/>
      <c r="BD214" s="36"/>
      <c r="BE214" s="36" t="s">
        <v>4</v>
      </c>
      <c r="BF214" s="36"/>
      <c r="BG214" s="36"/>
      <c r="BH214" s="36"/>
      <c r="BI214" s="36"/>
      <c r="BJ214" s="36" t="s">
        <v>3</v>
      </c>
      <c r="BK214" s="36"/>
      <c r="BL214" s="36"/>
      <c r="BM214" s="36"/>
      <c r="BN214" s="36"/>
      <c r="BO214" s="36" t="s">
        <v>127</v>
      </c>
      <c r="BP214" s="36"/>
      <c r="BQ214" s="36"/>
      <c r="BR214" s="36"/>
      <c r="BS214" s="36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>
        <v>3</v>
      </c>
      <c r="U215" s="36"/>
      <c r="V215" s="36"/>
      <c r="W215" s="36"/>
      <c r="X215" s="36"/>
      <c r="Y215" s="36"/>
      <c r="Z215" s="36"/>
      <c r="AA215" s="36">
        <v>4</v>
      </c>
      <c r="AB215" s="36"/>
      <c r="AC215" s="36"/>
      <c r="AD215" s="36"/>
      <c r="AE215" s="36"/>
      <c r="AF215" s="36">
        <v>5</v>
      </c>
      <c r="AG215" s="36"/>
      <c r="AH215" s="36"/>
      <c r="AI215" s="36"/>
      <c r="AJ215" s="36"/>
      <c r="AK215" s="36">
        <v>6</v>
      </c>
      <c r="AL215" s="36"/>
      <c r="AM215" s="36"/>
      <c r="AN215" s="36"/>
      <c r="AO215" s="36"/>
      <c r="AP215" s="36">
        <v>7</v>
      </c>
      <c r="AQ215" s="36"/>
      <c r="AR215" s="36"/>
      <c r="AS215" s="36"/>
      <c r="AT215" s="36"/>
      <c r="AU215" s="36">
        <v>8</v>
      </c>
      <c r="AV215" s="36"/>
      <c r="AW215" s="36"/>
      <c r="AX215" s="36"/>
      <c r="AY215" s="36"/>
      <c r="AZ215" s="36">
        <v>9</v>
      </c>
      <c r="BA215" s="36"/>
      <c r="BB215" s="36"/>
      <c r="BC215" s="36"/>
      <c r="BD215" s="36"/>
      <c r="BE215" s="36">
        <v>10</v>
      </c>
      <c r="BF215" s="36"/>
      <c r="BG215" s="36"/>
      <c r="BH215" s="36"/>
      <c r="BI215" s="36"/>
      <c r="BJ215" s="36">
        <v>11</v>
      </c>
      <c r="BK215" s="36"/>
      <c r="BL215" s="36"/>
      <c r="BM215" s="36"/>
      <c r="BN215" s="36"/>
      <c r="BO215" s="36">
        <v>12</v>
      </c>
      <c r="BP215" s="36"/>
      <c r="BQ215" s="36"/>
      <c r="BR215" s="36"/>
      <c r="BS215" s="36"/>
    </row>
    <row r="216" spans="1:79" s="1" customFormat="1" ht="15" hidden="1" customHeight="1" x14ac:dyDescent="0.2">
      <c r="A216" s="38" t="s">
        <v>69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 t="s">
        <v>79</v>
      </c>
      <c r="U216" s="73"/>
      <c r="V216" s="73"/>
      <c r="W216" s="73"/>
      <c r="X216" s="73"/>
      <c r="Y216" s="73"/>
      <c r="Z216" s="73"/>
      <c r="AA216" s="37" t="s">
        <v>65</v>
      </c>
      <c r="AB216" s="37"/>
      <c r="AC216" s="37"/>
      <c r="AD216" s="37"/>
      <c r="AE216" s="37"/>
      <c r="AF216" s="37" t="s">
        <v>66</v>
      </c>
      <c r="AG216" s="37"/>
      <c r="AH216" s="37"/>
      <c r="AI216" s="37"/>
      <c r="AJ216" s="37"/>
      <c r="AK216" s="44" t="s">
        <v>122</v>
      </c>
      <c r="AL216" s="44"/>
      <c r="AM216" s="44"/>
      <c r="AN216" s="44"/>
      <c r="AO216" s="44"/>
      <c r="AP216" s="37" t="s">
        <v>67</v>
      </c>
      <c r="AQ216" s="37"/>
      <c r="AR216" s="37"/>
      <c r="AS216" s="37"/>
      <c r="AT216" s="37"/>
      <c r="AU216" s="37" t="s">
        <v>68</v>
      </c>
      <c r="AV216" s="37"/>
      <c r="AW216" s="37"/>
      <c r="AX216" s="37"/>
      <c r="AY216" s="37"/>
      <c r="AZ216" s="44" t="s">
        <v>122</v>
      </c>
      <c r="BA216" s="44"/>
      <c r="BB216" s="44"/>
      <c r="BC216" s="44"/>
      <c r="BD216" s="44"/>
      <c r="BE216" s="37" t="s">
        <v>58</v>
      </c>
      <c r="BF216" s="37"/>
      <c r="BG216" s="37"/>
      <c r="BH216" s="37"/>
      <c r="BI216" s="37"/>
      <c r="BJ216" s="37" t="s">
        <v>59</v>
      </c>
      <c r="BK216" s="37"/>
      <c r="BL216" s="37"/>
      <c r="BM216" s="37"/>
      <c r="BN216" s="37"/>
      <c r="BO216" s="44" t="s">
        <v>122</v>
      </c>
      <c r="BP216" s="44"/>
      <c r="BQ216" s="44"/>
      <c r="BR216" s="44"/>
      <c r="BS216" s="44"/>
      <c r="CA216" s="1" t="s">
        <v>44</v>
      </c>
    </row>
    <row r="217" spans="1:79" s="99" customFormat="1" ht="45" customHeight="1" x14ac:dyDescent="0.2">
      <c r="A217" s="110">
        <v>1</v>
      </c>
      <c r="B217" s="110"/>
      <c r="C217" s="110"/>
      <c r="D217" s="110"/>
      <c r="E217" s="110"/>
      <c r="F217" s="110"/>
      <c r="G217" s="92" t="s">
        <v>230</v>
      </c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4"/>
      <c r="T217" s="118" t="s">
        <v>231</v>
      </c>
      <c r="U217" s="93"/>
      <c r="V217" s="93"/>
      <c r="W217" s="93"/>
      <c r="X217" s="93"/>
      <c r="Y217" s="93"/>
      <c r="Z217" s="94"/>
      <c r="AA217" s="116">
        <v>7866769.4100000001</v>
      </c>
      <c r="AB217" s="116"/>
      <c r="AC217" s="116"/>
      <c r="AD217" s="116"/>
      <c r="AE217" s="116"/>
      <c r="AF217" s="116">
        <v>8447210.3399999999</v>
      </c>
      <c r="AG217" s="116"/>
      <c r="AH217" s="116"/>
      <c r="AI217" s="116"/>
      <c r="AJ217" s="116"/>
      <c r="AK217" s="116">
        <f>IF(ISNUMBER(AA217),AA217,0)+IF(ISNUMBER(AF217),AF217,0)</f>
        <v>16313979.75</v>
      </c>
      <c r="AL217" s="116"/>
      <c r="AM217" s="116"/>
      <c r="AN217" s="116"/>
      <c r="AO217" s="116"/>
      <c r="AP217" s="116">
        <v>5446340</v>
      </c>
      <c r="AQ217" s="116"/>
      <c r="AR217" s="116"/>
      <c r="AS217" s="116"/>
      <c r="AT217" s="116"/>
      <c r="AU217" s="116">
        <v>1117620</v>
      </c>
      <c r="AV217" s="116"/>
      <c r="AW217" s="116"/>
      <c r="AX217" s="116"/>
      <c r="AY217" s="116"/>
      <c r="AZ217" s="116">
        <f>IF(ISNUMBER(AP217),AP217,0)+IF(ISNUMBER(AU217),AU217,0)</f>
        <v>6563960</v>
      </c>
      <c r="BA217" s="116"/>
      <c r="BB217" s="116"/>
      <c r="BC217" s="116"/>
      <c r="BD217" s="116"/>
      <c r="BE217" s="116">
        <v>4268795</v>
      </c>
      <c r="BF217" s="116"/>
      <c r="BG217" s="116"/>
      <c r="BH217" s="116"/>
      <c r="BI217" s="116"/>
      <c r="BJ217" s="116">
        <v>0</v>
      </c>
      <c r="BK217" s="116"/>
      <c r="BL217" s="116"/>
      <c r="BM217" s="116"/>
      <c r="BN217" s="116"/>
      <c r="BO217" s="116">
        <f>IF(ISNUMBER(BE217),BE217,0)+IF(ISNUMBER(BJ217),BJ217,0)</f>
        <v>4268795</v>
      </c>
      <c r="BP217" s="116"/>
      <c r="BQ217" s="116"/>
      <c r="BR217" s="116"/>
      <c r="BS217" s="116"/>
      <c r="CA217" s="99" t="s">
        <v>45</v>
      </c>
    </row>
    <row r="218" spans="1:79" s="6" customFormat="1" ht="12.75" customHeight="1" x14ac:dyDescent="0.2">
      <c r="A218" s="88"/>
      <c r="B218" s="88"/>
      <c r="C218" s="88"/>
      <c r="D218" s="88"/>
      <c r="E218" s="88"/>
      <c r="F218" s="88"/>
      <c r="G218" s="100" t="s">
        <v>147</v>
      </c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2"/>
      <c r="T218" s="119"/>
      <c r="U218" s="101"/>
      <c r="V218" s="101"/>
      <c r="W218" s="101"/>
      <c r="X218" s="101"/>
      <c r="Y218" s="101"/>
      <c r="Z218" s="102"/>
      <c r="AA218" s="117">
        <v>7866769.4100000001</v>
      </c>
      <c r="AB218" s="117"/>
      <c r="AC218" s="117"/>
      <c r="AD218" s="117"/>
      <c r="AE218" s="117"/>
      <c r="AF218" s="117">
        <v>8447210.3399999999</v>
      </c>
      <c r="AG218" s="117"/>
      <c r="AH218" s="117"/>
      <c r="AI218" s="117"/>
      <c r="AJ218" s="117"/>
      <c r="AK218" s="117">
        <f>IF(ISNUMBER(AA218),AA218,0)+IF(ISNUMBER(AF218),AF218,0)</f>
        <v>16313979.75</v>
      </c>
      <c r="AL218" s="117"/>
      <c r="AM218" s="117"/>
      <c r="AN218" s="117"/>
      <c r="AO218" s="117"/>
      <c r="AP218" s="117">
        <v>5446340</v>
      </c>
      <c r="AQ218" s="117"/>
      <c r="AR218" s="117"/>
      <c r="AS218" s="117"/>
      <c r="AT218" s="117"/>
      <c r="AU218" s="117">
        <v>1117620</v>
      </c>
      <c r="AV218" s="117"/>
      <c r="AW218" s="117"/>
      <c r="AX218" s="117"/>
      <c r="AY218" s="117"/>
      <c r="AZ218" s="117">
        <f>IF(ISNUMBER(AP218),AP218,0)+IF(ISNUMBER(AU218),AU218,0)</f>
        <v>6563960</v>
      </c>
      <c r="BA218" s="117"/>
      <c r="BB218" s="117"/>
      <c r="BC218" s="117"/>
      <c r="BD218" s="117"/>
      <c r="BE218" s="117">
        <v>4268795</v>
      </c>
      <c r="BF218" s="117"/>
      <c r="BG218" s="117"/>
      <c r="BH218" s="117"/>
      <c r="BI218" s="117"/>
      <c r="BJ218" s="117">
        <v>0</v>
      </c>
      <c r="BK218" s="117"/>
      <c r="BL218" s="117"/>
      <c r="BM218" s="117"/>
      <c r="BN218" s="117"/>
      <c r="BO218" s="117">
        <f>IF(ISNUMBER(BE218),BE218,0)+IF(ISNUMBER(BJ218),BJ218,0)</f>
        <v>4268795</v>
      </c>
      <c r="BP218" s="117"/>
      <c r="BQ218" s="117"/>
      <c r="BR218" s="117"/>
      <c r="BS218" s="117"/>
    </row>
    <row r="220" spans="1:79" ht="13.5" customHeight="1" x14ac:dyDescent="0.2">
      <c r="A220" s="42" t="s">
        <v>277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53" t="s">
        <v>244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</row>
    <row r="222" spans="1:79" ht="15" customHeight="1" x14ac:dyDescent="0.2">
      <c r="A222" s="36" t="s">
        <v>6</v>
      </c>
      <c r="B222" s="36"/>
      <c r="C222" s="36"/>
      <c r="D222" s="36"/>
      <c r="E222" s="36"/>
      <c r="F222" s="36"/>
      <c r="G222" s="36" t="s">
        <v>126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 t="s">
        <v>13</v>
      </c>
      <c r="U222" s="36"/>
      <c r="V222" s="36"/>
      <c r="W222" s="36"/>
      <c r="X222" s="36"/>
      <c r="Y222" s="36"/>
      <c r="Z222" s="36"/>
      <c r="AA222" s="30" t="s">
        <v>266</v>
      </c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6"/>
      <c r="AP222" s="30" t="s">
        <v>271</v>
      </c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2"/>
    </row>
    <row r="223" spans="1:79" ht="32.1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 t="s">
        <v>4</v>
      </c>
      <c r="AB223" s="36"/>
      <c r="AC223" s="36"/>
      <c r="AD223" s="36"/>
      <c r="AE223" s="36"/>
      <c r="AF223" s="36" t="s">
        <v>3</v>
      </c>
      <c r="AG223" s="36"/>
      <c r="AH223" s="36"/>
      <c r="AI223" s="36"/>
      <c r="AJ223" s="36"/>
      <c r="AK223" s="36" t="s">
        <v>89</v>
      </c>
      <c r="AL223" s="36"/>
      <c r="AM223" s="36"/>
      <c r="AN223" s="36"/>
      <c r="AO223" s="36"/>
      <c r="AP223" s="36" t="s">
        <v>4</v>
      </c>
      <c r="AQ223" s="36"/>
      <c r="AR223" s="36"/>
      <c r="AS223" s="36"/>
      <c r="AT223" s="36"/>
      <c r="AU223" s="36" t="s">
        <v>3</v>
      </c>
      <c r="AV223" s="36"/>
      <c r="AW223" s="36"/>
      <c r="AX223" s="36"/>
      <c r="AY223" s="36"/>
      <c r="AZ223" s="36" t="s">
        <v>96</v>
      </c>
      <c r="BA223" s="36"/>
      <c r="BB223" s="36"/>
      <c r="BC223" s="36"/>
      <c r="BD223" s="36"/>
    </row>
    <row r="224" spans="1:79" ht="15" customHeight="1" x14ac:dyDescent="0.2">
      <c r="A224" s="36">
        <v>1</v>
      </c>
      <c r="B224" s="36"/>
      <c r="C224" s="36"/>
      <c r="D224" s="36"/>
      <c r="E224" s="36"/>
      <c r="F224" s="36"/>
      <c r="G224" s="36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>
        <v>3</v>
      </c>
      <c r="U224" s="36"/>
      <c r="V224" s="36"/>
      <c r="W224" s="36"/>
      <c r="X224" s="36"/>
      <c r="Y224" s="36"/>
      <c r="Z224" s="36"/>
      <c r="AA224" s="36">
        <v>4</v>
      </c>
      <c r="AB224" s="36"/>
      <c r="AC224" s="36"/>
      <c r="AD224" s="36"/>
      <c r="AE224" s="36"/>
      <c r="AF224" s="36">
        <v>5</v>
      </c>
      <c r="AG224" s="36"/>
      <c r="AH224" s="36"/>
      <c r="AI224" s="36"/>
      <c r="AJ224" s="36"/>
      <c r="AK224" s="36">
        <v>6</v>
      </c>
      <c r="AL224" s="36"/>
      <c r="AM224" s="36"/>
      <c r="AN224" s="36"/>
      <c r="AO224" s="36"/>
      <c r="AP224" s="36">
        <v>7</v>
      </c>
      <c r="AQ224" s="36"/>
      <c r="AR224" s="36"/>
      <c r="AS224" s="36"/>
      <c r="AT224" s="36"/>
      <c r="AU224" s="36">
        <v>8</v>
      </c>
      <c r="AV224" s="36"/>
      <c r="AW224" s="36"/>
      <c r="AX224" s="36"/>
      <c r="AY224" s="36"/>
      <c r="AZ224" s="36">
        <v>9</v>
      </c>
      <c r="BA224" s="36"/>
      <c r="BB224" s="36"/>
      <c r="BC224" s="36"/>
      <c r="BD224" s="36"/>
    </row>
    <row r="225" spans="1:79" s="1" customFormat="1" ht="12" hidden="1" customHeight="1" x14ac:dyDescent="0.2">
      <c r="A225" s="38" t="s">
        <v>69</v>
      </c>
      <c r="B225" s="38"/>
      <c r="C225" s="38"/>
      <c r="D225" s="38"/>
      <c r="E225" s="38"/>
      <c r="F225" s="38"/>
      <c r="G225" s="73" t="s">
        <v>57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 t="s">
        <v>79</v>
      </c>
      <c r="U225" s="73"/>
      <c r="V225" s="73"/>
      <c r="W225" s="73"/>
      <c r="X225" s="73"/>
      <c r="Y225" s="73"/>
      <c r="Z225" s="73"/>
      <c r="AA225" s="37" t="s">
        <v>60</v>
      </c>
      <c r="AB225" s="37"/>
      <c r="AC225" s="37"/>
      <c r="AD225" s="37"/>
      <c r="AE225" s="37"/>
      <c r="AF225" s="37" t="s">
        <v>61</v>
      </c>
      <c r="AG225" s="37"/>
      <c r="AH225" s="37"/>
      <c r="AI225" s="37"/>
      <c r="AJ225" s="37"/>
      <c r="AK225" s="44" t="s">
        <v>122</v>
      </c>
      <c r="AL225" s="44"/>
      <c r="AM225" s="44"/>
      <c r="AN225" s="44"/>
      <c r="AO225" s="44"/>
      <c r="AP225" s="37" t="s">
        <v>62</v>
      </c>
      <c r="AQ225" s="37"/>
      <c r="AR225" s="37"/>
      <c r="AS225" s="37"/>
      <c r="AT225" s="37"/>
      <c r="AU225" s="37" t="s">
        <v>63</v>
      </c>
      <c r="AV225" s="37"/>
      <c r="AW225" s="37"/>
      <c r="AX225" s="37"/>
      <c r="AY225" s="37"/>
      <c r="AZ225" s="44" t="s">
        <v>122</v>
      </c>
      <c r="BA225" s="44"/>
      <c r="BB225" s="44"/>
      <c r="BC225" s="44"/>
      <c r="BD225" s="44"/>
      <c r="CA225" s="1" t="s">
        <v>46</v>
      </c>
    </row>
    <row r="226" spans="1:79" s="99" customFormat="1" ht="45" customHeight="1" x14ac:dyDescent="0.2">
      <c r="A226" s="110">
        <v>1</v>
      </c>
      <c r="B226" s="110"/>
      <c r="C226" s="110"/>
      <c r="D226" s="110"/>
      <c r="E226" s="110"/>
      <c r="F226" s="110"/>
      <c r="G226" s="92" t="s">
        <v>230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8" t="s">
        <v>231</v>
      </c>
      <c r="U226" s="93"/>
      <c r="V226" s="93"/>
      <c r="W226" s="93"/>
      <c r="X226" s="93"/>
      <c r="Y226" s="93"/>
      <c r="Z226" s="94"/>
      <c r="AA226" s="116">
        <v>4695674.5</v>
      </c>
      <c r="AB226" s="116"/>
      <c r="AC226" s="116"/>
      <c r="AD226" s="116"/>
      <c r="AE226" s="116"/>
      <c r="AF226" s="116">
        <v>0</v>
      </c>
      <c r="AG226" s="116"/>
      <c r="AH226" s="116"/>
      <c r="AI226" s="116"/>
      <c r="AJ226" s="116"/>
      <c r="AK226" s="116">
        <f>IF(ISNUMBER(AA226),AA226,0)+IF(ISNUMBER(AF226),AF226,0)</f>
        <v>4695674.5</v>
      </c>
      <c r="AL226" s="116"/>
      <c r="AM226" s="116"/>
      <c r="AN226" s="116"/>
      <c r="AO226" s="116"/>
      <c r="AP226" s="116">
        <v>5165241.95</v>
      </c>
      <c r="AQ226" s="116"/>
      <c r="AR226" s="116"/>
      <c r="AS226" s="116"/>
      <c r="AT226" s="116"/>
      <c r="AU226" s="116">
        <v>0</v>
      </c>
      <c r="AV226" s="116"/>
      <c r="AW226" s="116"/>
      <c r="AX226" s="116"/>
      <c r="AY226" s="116"/>
      <c r="AZ226" s="116">
        <f>IF(ISNUMBER(AP226),AP226,0)+IF(ISNUMBER(AU226),AU226,0)</f>
        <v>5165241.95</v>
      </c>
      <c r="BA226" s="116"/>
      <c r="BB226" s="116"/>
      <c r="BC226" s="116"/>
      <c r="BD226" s="116"/>
      <c r="CA226" s="99" t="s">
        <v>47</v>
      </c>
    </row>
    <row r="227" spans="1:79" s="6" customFormat="1" x14ac:dyDescent="0.2">
      <c r="A227" s="88"/>
      <c r="B227" s="88"/>
      <c r="C227" s="88"/>
      <c r="D227" s="88"/>
      <c r="E227" s="88"/>
      <c r="F227" s="88"/>
      <c r="G227" s="100" t="s">
        <v>147</v>
      </c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2"/>
      <c r="T227" s="119"/>
      <c r="U227" s="101"/>
      <c r="V227" s="101"/>
      <c r="W227" s="101"/>
      <c r="X227" s="101"/>
      <c r="Y227" s="101"/>
      <c r="Z227" s="102"/>
      <c r="AA227" s="117">
        <v>4695674.5</v>
      </c>
      <c r="AB227" s="117"/>
      <c r="AC227" s="117"/>
      <c r="AD227" s="117"/>
      <c r="AE227" s="117"/>
      <c r="AF227" s="117">
        <v>0</v>
      </c>
      <c r="AG227" s="117"/>
      <c r="AH227" s="117"/>
      <c r="AI227" s="117"/>
      <c r="AJ227" s="117"/>
      <c r="AK227" s="117">
        <f>IF(ISNUMBER(AA227),AA227,0)+IF(ISNUMBER(AF227),AF227,0)</f>
        <v>4695674.5</v>
      </c>
      <c r="AL227" s="117"/>
      <c r="AM227" s="117"/>
      <c r="AN227" s="117"/>
      <c r="AO227" s="117"/>
      <c r="AP227" s="117">
        <v>5165241.95</v>
      </c>
      <c r="AQ227" s="117"/>
      <c r="AR227" s="117"/>
      <c r="AS227" s="117"/>
      <c r="AT227" s="117"/>
      <c r="AU227" s="117">
        <v>0</v>
      </c>
      <c r="AV227" s="117"/>
      <c r="AW227" s="117"/>
      <c r="AX227" s="117"/>
      <c r="AY227" s="117"/>
      <c r="AZ227" s="117">
        <f>IF(ISNUMBER(AP227),AP227,0)+IF(ISNUMBER(AU227),AU227,0)</f>
        <v>5165241.95</v>
      </c>
      <c r="BA227" s="117"/>
      <c r="BB227" s="117"/>
      <c r="BC227" s="117"/>
      <c r="BD227" s="117"/>
    </row>
    <row r="230" spans="1:79" ht="14.25" customHeight="1" x14ac:dyDescent="0.2">
      <c r="A230" s="42" t="s">
        <v>278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 x14ac:dyDescent="0.2">
      <c r="A231" s="53" t="s">
        <v>244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</row>
    <row r="232" spans="1:79" ht="23.1" customHeight="1" x14ac:dyDescent="0.2">
      <c r="A232" s="36" t="s">
        <v>128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61" t="s">
        <v>129</v>
      </c>
      <c r="O232" s="62"/>
      <c r="P232" s="62"/>
      <c r="Q232" s="62"/>
      <c r="R232" s="62"/>
      <c r="S232" s="62"/>
      <c r="T232" s="62"/>
      <c r="U232" s="63"/>
      <c r="V232" s="61" t="s">
        <v>130</v>
      </c>
      <c r="W232" s="62"/>
      <c r="X232" s="62"/>
      <c r="Y232" s="62"/>
      <c r="Z232" s="63"/>
      <c r="AA232" s="36" t="s">
        <v>245</v>
      </c>
      <c r="AB232" s="36"/>
      <c r="AC232" s="36"/>
      <c r="AD232" s="36"/>
      <c r="AE232" s="36"/>
      <c r="AF232" s="36"/>
      <c r="AG232" s="36"/>
      <c r="AH232" s="36"/>
      <c r="AI232" s="36"/>
      <c r="AJ232" s="36" t="s">
        <v>248</v>
      </c>
      <c r="AK232" s="36"/>
      <c r="AL232" s="36"/>
      <c r="AM232" s="36"/>
      <c r="AN232" s="36"/>
      <c r="AO232" s="36"/>
      <c r="AP232" s="36"/>
      <c r="AQ232" s="36"/>
      <c r="AR232" s="36"/>
      <c r="AS232" s="36" t="s">
        <v>255</v>
      </c>
      <c r="AT232" s="36"/>
      <c r="AU232" s="36"/>
      <c r="AV232" s="36"/>
      <c r="AW232" s="36"/>
      <c r="AX232" s="36"/>
      <c r="AY232" s="36"/>
      <c r="AZ232" s="36"/>
      <c r="BA232" s="36"/>
      <c r="BB232" s="36" t="s">
        <v>266</v>
      </c>
      <c r="BC232" s="36"/>
      <c r="BD232" s="36"/>
      <c r="BE232" s="36"/>
      <c r="BF232" s="36"/>
      <c r="BG232" s="36"/>
      <c r="BH232" s="36"/>
      <c r="BI232" s="36"/>
      <c r="BJ232" s="36"/>
      <c r="BK232" s="36" t="s">
        <v>271</v>
      </c>
      <c r="BL232" s="36"/>
      <c r="BM232" s="36"/>
      <c r="BN232" s="36"/>
      <c r="BO232" s="36"/>
      <c r="BP232" s="36"/>
      <c r="BQ232" s="36"/>
      <c r="BR232" s="36"/>
      <c r="BS232" s="36"/>
    </row>
    <row r="233" spans="1:79" ht="95.2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64"/>
      <c r="O233" s="65"/>
      <c r="P233" s="65"/>
      <c r="Q233" s="65"/>
      <c r="R233" s="65"/>
      <c r="S233" s="65"/>
      <c r="T233" s="65"/>
      <c r="U233" s="66"/>
      <c r="V233" s="64"/>
      <c r="W233" s="65"/>
      <c r="X233" s="65"/>
      <c r="Y233" s="65"/>
      <c r="Z233" s="66"/>
      <c r="AA233" s="49" t="s">
        <v>133</v>
      </c>
      <c r="AB233" s="49"/>
      <c r="AC233" s="49"/>
      <c r="AD233" s="49"/>
      <c r="AE233" s="49"/>
      <c r="AF233" s="49" t="s">
        <v>134</v>
      </c>
      <c r="AG233" s="49"/>
      <c r="AH233" s="49"/>
      <c r="AI233" s="49"/>
      <c r="AJ233" s="49" t="s">
        <v>133</v>
      </c>
      <c r="AK233" s="49"/>
      <c r="AL233" s="49"/>
      <c r="AM233" s="49"/>
      <c r="AN233" s="49"/>
      <c r="AO233" s="49" t="s">
        <v>134</v>
      </c>
      <c r="AP233" s="49"/>
      <c r="AQ233" s="49"/>
      <c r="AR233" s="49"/>
      <c r="AS233" s="49" t="s">
        <v>133</v>
      </c>
      <c r="AT233" s="49"/>
      <c r="AU233" s="49"/>
      <c r="AV233" s="49"/>
      <c r="AW233" s="49"/>
      <c r="AX233" s="49" t="s">
        <v>134</v>
      </c>
      <c r="AY233" s="49"/>
      <c r="AZ233" s="49"/>
      <c r="BA233" s="49"/>
      <c r="BB233" s="49" t="s">
        <v>133</v>
      </c>
      <c r="BC233" s="49"/>
      <c r="BD233" s="49"/>
      <c r="BE233" s="49"/>
      <c r="BF233" s="49"/>
      <c r="BG233" s="49" t="s">
        <v>134</v>
      </c>
      <c r="BH233" s="49"/>
      <c r="BI233" s="49"/>
      <c r="BJ233" s="49"/>
      <c r="BK233" s="49" t="s">
        <v>133</v>
      </c>
      <c r="BL233" s="49"/>
      <c r="BM233" s="49"/>
      <c r="BN233" s="49"/>
      <c r="BO233" s="49"/>
      <c r="BP233" s="49" t="s">
        <v>134</v>
      </c>
      <c r="BQ233" s="49"/>
      <c r="BR233" s="49"/>
      <c r="BS233" s="49"/>
    </row>
    <row r="234" spans="1:79" ht="15" customHeight="1" x14ac:dyDescent="0.2">
      <c r="A234" s="36">
        <v>1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0">
        <v>2</v>
      </c>
      <c r="O234" s="31"/>
      <c r="P234" s="31"/>
      <c r="Q234" s="31"/>
      <c r="R234" s="31"/>
      <c r="S234" s="31"/>
      <c r="T234" s="31"/>
      <c r="U234" s="32"/>
      <c r="V234" s="36">
        <v>3</v>
      </c>
      <c r="W234" s="36"/>
      <c r="X234" s="36"/>
      <c r="Y234" s="36"/>
      <c r="Z234" s="36"/>
      <c r="AA234" s="36">
        <v>4</v>
      </c>
      <c r="AB234" s="36"/>
      <c r="AC234" s="36"/>
      <c r="AD234" s="36"/>
      <c r="AE234" s="36"/>
      <c r="AF234" s="36">
        <v>5</v>
      </c>
      <c r="AG234" s="36"/>
      <c r="AH234" s="36"/>
      <c r="AI234" s="36"/>
      <c r="AJ234" s="36">
        <v>6</v>
      </c>
      <c r="AK234" s="36"/>
      <c r="AL234" s="36"/>
      <c r="AM234" s="36"/>
      <c r="AN234" s="36"/>
      <c r="AO234" s="36">
        <v>7</v>
      </c>
      <c r="AP234" s="36"/>
      <c r="AQ234" s="36"/>
      <c r="AR234" s="36"/>
      <c r="AS234" s="36">
        <v>8</v>
      </c>
      <c r="AT234" s="36"/>
      <c r="AU234" s="36"/>
      <c r="AV234" s="36"/>
      <c r="AW234" s="36"/>
      <c r="AX234" s="36">
        <v>9</v>
      </c>
      <c r="AY234" s="36"/>
      <c r="AZ234" s="36"/>
      <c r="BA234" s="36"/>
      <c r="BB234" s="36">
        <v>10</v>
      </c>
      <c r="BC234" s="36"/>
      <c r="BD234" s="36"/>
      <c r="BE234" s="36"/>
      <c r="BF234" s="36"/>
      <c r="BG234" s="36">
        <v>11</v>
      </c>
      <c r="BH234" s="36"/>
      <c r="BI234" s="36"/>
      <c r="BJ234" s="36"/>
      <c r="BK234" s="36">
        <v>12</v>
      </c>
      <c r="BL234" s="36"/>
      <c r="BM234" s="36"/>
      <c r="BN234" s="36"/>
      <c r="BO234" s="36"/>
      <c r="BP234" s="36">
        <v>13</v>
      </c>
      <c r="BQ234" s="36"/>
      <c r="BR234" s="36"/>
      <c r="BS234" s="36"/>
    </row>
    <row r="235" spans="1:79" s="1" customFormat="1" ht="12" hidden="1" customHeight="1" x14ac:dyDescent="0.2">
      <c r="A235" s="73" t="s">
        <v>146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38" t="s">
        <v>131</v>
      </c>
      <c r="O235" s="38"/>
      <c r="P235" s="38"/>
      <c r="Q235" s="38"/>
      <c r="R235" s="38"/>
      <c r="S235" s="38"/>
      <c r="T235" s="38"/>
      <c r="U235" s="38"/>
      <c r="V235" s="38" t="s">
        <v>132</v>
      </c>
      <c r="W235" s="38"/>
      <c r="X235" s="38"/>
      <c r="Y235" s="38"/>
      <c r="Z235" s="38"/>
      <c r="AA235" s="37" t="s">
        <v>65</v>
      </c>
      <c r="AB235" s="37"/>
      <c r="AC235" s="37"/>
      <c r="AD235" s="37"/>
      <c r="AE235" s="37"/>
      <c r="AF235" s="37" t="s">
        <v>66</v>
      </c>
      <c r="AG235" s="37"/>
      <c r="AH235" s="37"/>
      <c r="AI235" s="37"/>
      <c r="AJ235" s="37" t="s">
        <v>67</v>
      </c>
      <c r="AK235" s="37"/>
      <c r="AL235" s="37"/>
      <c r="AM235" s="37"/>
      <c r="AN235" s="37"/>
      <c r="AO235" s="37" t="s">
        <v>68</v>
      </c>
      <c r="AP235" s="37"/>
      <c r="AQ235" s="37"/>
      <c r="AR235" s="37"/>
      <c r="AS235" s="37" t="s">
        <v>58</v>
      </c>
      <c r="AT235" s="37"/>
      <c r="AU235" s="37"/>
      <c r="AV235" s="37"/>
      <c r="AW235" s="37"/>
      <c r="AX235" s="37" t="s">
        <v>59</v>
      </c>
      <c r="AY235" s="37"/>
      <c r="AZ235" s="37"/>
      <c r="BA235" s="37"/>
      <c r="BB235" s="37" t="s">
        <v>60</v>
      </c>
      <c r="BC235" s="37"/>
      <c r="BD235" s="37"/>
      <c r="BE235" s="37"/>
      <c r="BF235" s="37"/>
      <c r="BG235" s="37" t="s">
        <v>61</v>
      </c>
      <c r="BH235" s="37"/>
      <c r="BI235" s="37"/>
      <c r="BJ235" s="37"/>
      <c r="BK235" s="37" t="s">
        <v>62</v>
      </c>
      <c r="BL235" s="37"/>
      <c r="BM235" s="37"/>
      <c r="BN235" s="37"/>
      <c r="BO235" s="37"/>
      <c r="BP235" s="37" t="s">
        <v>63</v>
      </c>
      <c r="BQ235" s="37"/>
      <c r="BR235" s="37"/>
      <c r="BS235" s="37"/>
      <c r="CA235" s="1" t="s">
        <v>48</v>
      </c>
    </row>
    <row r="236" spans="1:79" s="6" customFormat="1" ht="12.75" customHeight="1" x14ac:dyDescent="0.2">
      <c r="A236" s="120" t="s">
        <v>147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87"/>
      <c r="O236" s="85"/>
      <c r="P236" s="85"/>
      <c r="Q236" s="85"/>
      <c r="R236" s="85"/>
      <c r="S236" s="85"/>
      <c r="T236" s="85"/>
      <c r="U236" s="86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2"/>
      <c r="BQ236" s="123"/>
      <c r="BR236" s="123"/>
      <c r="BS236" s="124"/>
      <c r="CA236" s="6" t="s">
        <v>49</v>
      </c>
    </row>
    <row r="239" spans="1:79" ht="35.25" customHeight="1" x14ac:dyDescent="0.2">
      <c r="A239" s="42" t="s">
        <v>279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1:79" ht="15" customHeight="1" x14ac:dyDescent="0.2">
      <c r="A240" s="125" t="s">
        <v>235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</row>
    <row r="241" spans="1:79" ht="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79" ht="28.5" customHeight="1" x14ac:dyDescent="0.2">
      <c r="A243" s="39" t="s">
        <v>262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</row>
    <row r="244" spans="1:79" ht="14.25" customHeight="1" x14ac:dyDescent="0.2">
      <c r="A244" s="42" t="s">
        <v>246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5" customHeight="1" x14ac:dyDescent="0.2">
      <c r="A245" s="40" t="s">
        <v>244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</row>
    <row r="246" spans="1:79" ht="42.95" customHeight="1" x14ac:dyDescent="0.2">
      <c r="A246" s="49" t="s">
        <v>135</v>
      </c>
      <c r="B246" s="49"/>
      <c r="C246" s="49"/>
      <c r="D246" s="49"/>
      <c r="E246" s="49"/>
      <c r="F246" s="49"/>
      <c r="G246" s="36" t="s">
        <v>19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 t="s">
        <v>15</v>
      </c>
      <c r="U246" s="36"/>
      <c r="V246" s="36"/>
      <c r="W246" s="36"/>
      <c r="X246" s="36"/>
      <c r="Y246" s="36"/>
      <c r="Z246" s="36" t="s">
        <v>14</v>
      </c>
      <c r="AA246" s="36"/>
      <c r="AB246" s="36"/>
      <c r="AC246" s="36"/>
      <c r="AD246" s="36"/>
      <c r="AE246" s="36" t="s">
        <v>136</v>
      </c>
      <c r="AF246" s="36"/>
      <c r="AG246" s="36"/>
      <c r="AH246" s="36"/>
      <c r="AI246" s="36"/>
      <c r="AJ246" s="36"/>
      <c r="AK246" s="36" t="s">
        <v>137</v>
      </c>
      <c r="AL246" s="36"/>
      <c r="AM246" s="36"/>
      <c r="AN246" s="36"/>
      <c r="AO246" s="36"/>
      <c r="AP246" s="36"/>
      <c r="AQ246" s="36" t="s">
        <v>138</v>
      </c>
      <c r="AR246" s="36"/>
      <c r="AS246" s="36"/>
      <c r="AT246" s="36"/>
      <c r="AU246" s="36"/>
      <c r="AV246" s="36"/>
      <c r="AW246" s="36" t="s">
        <v>98</v>
      </c>
      <c r="AX246" s="36"/>
      <c r="AY246" s="36"/>
      <c r="AZ246" s="36"/>
      <c r="BA246" s="36"/>
      <c r="BB246" s="36"/>
      <c r="BC246" s="36"/>
      <c r="BD246" s="36"/>
      <c r="BE246" s="36"/>
      <c r="BF246" s="36"/>
      <c r="BG246" s="36" t="s">
        <v>139</v>
      </c>
      <c r="BH246" s="36"/>
      <c r="BI246" s="36"/>
      <c r="BJ246" s="36"/>
      <c r="BK246" s="36"/>
      <c r="BL246" s="36"/>
    </row>
    <row r="247" spans="1:79" ht="39.950000000000003" customHeight="1" x14ac:dyDescent="0.2">
      <c r="A247" s="49"/>
      <c r="B247" s="49"/>
      <c r="C247" s="49"/>
      <c r="D247" s="49"/>
      <c r="E247" s="49"/>
      <c r="F247" s="49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 t="s">
        <v>17</v>
      </c>
      <c r="AX247" s="36"/>
      <c r="AY247" s="36"/>
      <c r="AZ247" s="36"/>
      <c r="BA247" s="36"/>
      <c r="BB247" s="36" t="s">
        <v>16</v>
      </c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</row>
    <row r="248" spans="1:79" ht="15" customHeight="1" x14ac:dyDescent="0.2">
      <c r="A248" s="36">
        <v>1</v>
      </c>
      <c r="B248" s="36"/>
      <c r="C248" s="36"/>
      <c r="D248" s="36"/>
      <c r="E248" s="36"/>
      <c r="F248" s="36"/>
      <c r="G248" s="36">
        <v>2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v>3</v>
      </c>
      <c r="U248" s="36"/>
      <c r="V248" s="36"/>
      <c r="W248" s="36"/>
      <c r="X248" s="36"/>
      <c r="Y248" s="36"/>
      <c r="Z248" s="36">
        <v>4</v>
      </c>
      <c r="AA248" s="36"/>
      <c r="AB248" s="36"/>
      <c r="AC248" s="36"/>
      <c r="AD248" s="36"/>
      <c r="AE248" s="36">
        <v>5</v>
      </c>
      <c r="AF248" s="36"/>
      <c r="AG248" s="36"/>
      <c r="AH248" s="36"/>
      <c r="AI248" s="36"/>
      <c r="AJ248" s="36"/>
      <c r="AK248" s="36">
        <v>6</v>
      </c>
      <c r="AL248" s="36"/>
      <c r="AM248" s="36"/>
      <c r="AN248" s="36"/>
      <c r="AO248" s="36"/>
      <c r="AP248" s="36"/>
      <c r="AQ248" s="36">
        <v>7</v>
      </c>
      <c r="AR248" s="36"/>
      <c r="AS248" s="36"/>
      <c r="AT248" s="36"/>
      <c r="AU248" s="36"/>
      <c r="AV248" s="36"/>
      <c r="AW248" s="36">
        <v>8</v>
      </c>
      <c r="AX248" s="36"/>
      <c r="AY248" s="36"/>
      <c r="AZ248" s="36"/>
      <c r="BA248" s="36"/>
      <c r="BB248" s="36">
        <v>9</v>
      </c>
      <c r="BC248" s="36"/>
      <c r="BD248" s="36"/>
      <c r="BE248" s="36"/>
      <c r="BF248" s="36"/>
      <c r="BG248" s="36">
        <v>10</v>
      </c>
      <c r="BH248" s="36"/>
      <c r="BI248" s="36"/>
      <c r="BJ248" s="36"/>
      <c r="BK248" s="36"/>
      <c r="BL248" s="36"/>
    </row>
    <row r="249" spans="1:79" s="1" customFormat="1" ht="12" hidden="1" customHeight="1" x14ac:dyDescent="0.2">
      <c r="A249" s="38" t="s">
        <v>64</v>
      </c>
      <c r="B249" s="38"/>
      <c r="C249" s="38"/>
      <c r="D249" s="38"/>
      <c r="E249" s="38"/>
      <c r="F249" s="38"/>
      <c r="G249" s="73" t="s">
        <v>57</v>
      </c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37" t="s">
        <v>80</v>
      </c>
      <c r="U249" s="37"/>
      <c r="V249" s="37"/>
      <c r="W249" s="37"/>
      <c r="X249" s="37"/>
      <c r="Y249" s="37"/>
      <c r="Z249" s="37" t="s">
        <v>81</v>
      </c>
      <c r="AA249" s="37"/>
      <c r="AB249" s="37"/>
      <c r="AC249" s="37"/>
      <c r="AD249" s="37"/>
      <c r="AE249" s="37" t="s">
        <v>82</v>
      </c>
      <c r="AF249" s="37"/>
      <c r="AG249" s="37"/>
      <c r="AH249" s="37"/>
      <c r="AI249" s="37"/>
      <c r="AJ249" s="37"/>
      <c r="AK249" s="37" t="s">
        <v>83</v>
      </c>
      <c r="AL249" s="37"/>
      <c r="AM249" s="37"/>
      <c r="AN249" s="37"/>
      <c r="AO249" s="37"/>
      <c r="AP249" s="37"/>
      <c r="AQ249" s="74" t="s">
        <v>99</v>
      </c>
      <c r="AR249" s="37"/>
      <c r="AS249" s="37"/>
      <c r="AT249" s="37"/>
      <c r="AU249" s="37"/>
      <c r="AV249" s="37"/>
      <c r="AW249" s="37" t="s">
        <v>84</v>
      </c>
      <c r="AX249" s="37"/>
      <c r="AY249" s="37"/>
      <c r="AZ249" s="37"/>
      <c r="BA249" s="37"/>
      <c r="BB249" s="37" t="s">
        <v>85</v>
      </c>
      <c r="BC249" s="37"/>
      <c r="BD249" s="37"/>
      <c r="BE249" s="37"/>
      <c r="BF249" s="37"/>
      <c r="BG249" s="74" t="s">
        <v>100</v>
      </c>
      <c r="BH249" s="37"/>
      <c r="BI249" s="37"/>
      <c r="BJ249" s="37"/>
      <c r="BK249" s="37"/>
      <c r="BL249" s="37"/>
      <c r="CA249" s="1" t="s">
        <v>50</v>
      </c>
    </row>
    <row r="250" spans="1:79" s="6" customFormat="1" ht="12.75" customHeight="1" x14ac:dyDescent="0.2">
      <c r="A250" s="88"/>
      <c r="B250" s="88"/>
      <c r="C250" s="88"/>
      <c r="D250" s="88"/>
      <c r="E250" s="88"/>
      <c r="F250" s="88"/>
      <c r="G250" s="120" t="s">
        <v>147</v>
      </c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>
        <f>IF(ISNUMBER(AK250),AK250,0)-IF(ISNUMBER(AE250),AE250,0)</f>
        <v>0</v>
      </c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>
        <f>IF(ISNUMBER(Z250),Z250,0)+IF(ISNUMBER(AK250),AK250,0)</f>
        <v>0</v>
      </c>
      <c r="BH250" s="117"/>
      <c r="BI250" s="117"/>
      <c r="BJ250" s="117"/>
      <c r="BK250" s="117"/>
      <c r="BL250" s="117"/>
      <c r="CA250" s="6" t="s">
        <v>51</v>
      </c>
    </row>
    <row r="252" spans="1:79" ht="14.25" customHeight="1" x14ac:dyDescent="0.2">
      <c r="A252" s="42" t="s">
        <v>263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</row>
    <row r="253" spans="1:79" ht="15" customHeight="1" x14ac:dyDescent="0.2">
      <c r="A253" s="40" t="s">
        <v>244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</row>
    <row r="254" spans="1:79" ht="18" customHeight="1" x14ac:dyDescent="0.2">
      <c r="A254" s="36" t="s">
        <v>135</v>
      </c>
      <c r="B254" s="36"/>
      <c r="C254" s="36"/>
      <c r="D254" s="36"/>
      <c r="E254" s="36"/>
      <c r="F254" s="36"/>
      <c r="G254" s="36" t="s">
        <v>19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 t="s">
        <v>250</v>
      </c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 t="s">
        <v>260</v>
      </c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</row>
    <row r="255" spans="1:79" ht="42.9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 t="s">
        <v>140</v>
      </c>
      <c r="R255" s="36"/>
      <c r="S255" s="36"/>
      <c r="T255" s="36"/>
      <c r="U255" s="36"/>
      <c r="V255" s="49" t="s">
        <v>141</v>
      </c>
      <c r="W255" s="49"/>
      <c r="X255" s="49"/>
      <c r="Y255" s="49"/>
      <c r="Z255" s="36" t="s">
        <v>142</v>
      </c>
      <c r="AA255" s="36"/>
      <c r="AB255" s="36"/>
      <c r="AC255" s="36"/>
      <c r="AD255" s="36"/>
      <c r="AE255" s="36"/>
      <c r="AF255" s="36"/>
      <c r="AG255" s="36"/>
      <c r="AH255" s="36"/>
      <c r="AI255" s="36"/>
      <c r="AJ255" s="36" t="s">
        <v>143</v>
      </c>
      <c r="AK255" s="36"/>
      <c r="AL255" s="36"/>
      <c r="AM255" s="36"/>
      <c r="AN255" s="36"/>
      <c r="AO255" s="36" t="s">
        <v>20</v>
      </c>
      <c r="AP255" s="36"/>
      <c r="AQ255" s="36"/>
      <c r="AR255" s="36"/>
      <c r="AS255" s="36"/>
      <c r="AT255" s="49" t="s">
        <v>144</v>
      </c>
      <c r="AU255" s="49"/>
      <c r="AV255" s="49"/>
      <c r="AW255" s="49"/>
      <c r="AX255" s="36" t="s">
        <v>142</v>
      </c>
      <c r="AY255" s="36"/>
      <c r="AZ255" s="36"/>
      <c r="BA255" s="36"/>
      <c r="BB255" s="36"/>
      <c r="BC255" s="36"/>
      <c r="BD255" s="36"/>
      <c r="BE255" s="36"/>
      <c r="BF255" s="36"/>
      <c r="BG255" s="36"/>
      <c r="BH255" s="36" t="s">
        <v>145</v>
      </c>
      <c r="BI255" s="36"/>
      <c r="BJ255" s="36"/>
      <c r="BK255" s="36"/>
      <c r="BL255" s="36"/>
    </row>
    <row r="256" spans="1:79" ht="63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49"/>
      <c r="W256" s="49"/>
      <c r="X256" s="49"/>
      <c r="Y256" s="49"/>
      <c r="Z256" s="36" t="s">
        <v>17</v>
      </c>
      <c r="AA256" s="36"/>
      <c r="AB256" s="36"/>
      <c r="AC256" s="36"/>
      <c r="AD256" s="36"/>
      <c r="AE256" s="36" t="s">
        <v>16</v>
      </c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49"/>
      <c r="AU256" s="49"/>
      <c r="AV256" s="49"/>
      <c r="AW256" s="49"/>
      <c r="AX256" s="36" t="s">
        <v>17</v>
      </c>
      <c r="AY256" s="36"/>
      <c r="AZ256" s="36"/>
      <c r="BA256" s="36"/>
      <c r="BB256" s="36"/>
      <c r="BC256" s="36" t="s">
        <v>16</v>
      </c>
      <c r="BD256" s="36"/>
      <c r="BE256" s="36"/>
      <c r="BF256" s="36"/>
      <c r="BG256" s="36"/>
      <c r="BH256" s="36"/>
      <c r="BI256" s="36"/>
      <c r="BJ256" s="36"/>
      <c r="BK256" s="36"/>
      <c r="BL256" s="36"/>
    </row>
    <row r="257" spans="1:79" ht="15" customHeight="1" x14ac:dyDescent="0.2">
      <c r="A257" s="36">
        <v>1</v>
      </c>
      <c r="B257" s="36"/>
      <c r="C257" s="36"/>
      <c r="D257" s="36"/>
      <c r="E257" s="36"/>
      <c r="F257" s="36"/>
      <c r="G257" s="36">
        <v>2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>
        <v>3</v>
      </c>
      <c r="R257" s="36"/>
      <c r="S257" s="36"/>
      <c r="T257" s="36"/>
      <c r="U257" s="36"/>
      <c r="V257" s="36">
        <v>4</v>
      </c>
      <c r="W257" s="36"/>
      <c r="X257" s="36"/>
      <c r="Y257" s="36"/>
      <c r="Z257" s="36">
        <v>5</v>
      </c>
      <c r="AA257" s="36"/>
      <c r="AB257" s="36"/>
      <c r="AC257" s="36"/>
      <c r="AD257" s="36"/>
      <c r="AE257" s="36">
        <v>6</v>
      </c>
      <c r="AF257" s="36"/>
      <c r="AG257" s="36"/>
      <c r="AH257" s="36"/>
      <c r="AI257" s="36"/>
      <c r="AJ257" s="36">
        <v>7</v>
      </c>
      <c r="AK257" s="36"/>
      <c r="AL257" s="36"/>
      <c r="AM257" s="36"/>
      <c r="AN257" s="36"/>
      <c r="AO257" s="36">
        <v>8</v>
      </c>
      <c r="AP257" s="36"/>
      <c r="AQ257" s="36"/>
      <c r="AR257" s="36"/>
      <c r="AS257" s="36"/>
      <c r="AT257" s="36">
        <v>9</v>
      </c>
      <c r="AU257" s="36"/>
      <c r="AV257" s="36"/>
      <c r="AW257" s="36"/>
      <c r="AX257" s="36">
        <v>10</v>
      </c>
      <c r="AY257" s="36"/>
      <c r="AZ257" s="36"/>
      <c r="BA257" s="36"/>
      <c r="BB257" s="36"/>
      <c r="BC257" s="36">
        <v>11</v>
      </c>
      <c r="BD257" s="36"/>
      <c r="BE257" s="36"/>
      <c r="BF257" s="36"/>
      <c r="BG257" s="36"/>
      <c r="BH257" s="36">
        <v>12</v>
      </c>
      <c r="BI257" s="36"/>
      <c r="BJ257" s="36"/>
      <c r="BK257" s="36"/>
      <c r="BL257" s="36"/>
    </row>
    <row r="258" spans="1:79" s="1" customFormat="1" ht="12" hidden="1" customHeight="1" x14ac:dyDescent="0.2">
      <c r="A258" s="38" t="s">
        <v>64</v>
      </c>
      <c r="B258" s="38"/>
      <c r="C258" s="38"/>
      <c r="D258" s="38"/>
      <c r="E258" s="38"/>
      <c r="F258" s="38"/>
      <c r="G258" s="73" t="s">
        <v>57</v>
      </c>
      <c r="H258" s="73"/>
      <c r="I258" s="73"/>
      <c r="J258" s="73"/>
      <c r="K258" s="73"/>
      <c r="L258" s="73"/>
      <c r="M258" s="73"/>
      <c r="N258" s="73"/>
      <c r="O258" s="73"/>
      <c r="P258" s="73"/>
      <c r="Q258" s="37" t="s">
        <v>80</v>
      </c>
      <c r="R258" s="37"/>
      <c r="S258" s="37"/>
      <c r="T258" s="37"/>
      <c r="U258" s="37"/>
      <c r="V258" s="37" t="s">
        <v>81</v>
      </c>
      <c r="W258" s="37"/>
      <c r="X258" s="37"/>
      <c r="Y258" s="37"/>
      <c r="Z258" s="37" t="s">
        <v>82</v>
      </c>
      <c r="AA258" s="37"/>
      <c r="AB258" s="37"/>
      <c r="AC258" s="37"/>
      <c r="AD258" s="37"/>
      <c r="AE258" s="37" t="s">
        <v>83</v>
      </c>
      <c r="AF258" s="37"/>
      <c r="AG258" s="37"/>
      <c r="AH258" s="37"/>
      <c r="AI258" s="37"/>
      <c r="AJ258" s="74" t="s">
        <v>101</v>
      </c>
      <c r="AK258" s="37"/>
      <c r="AL258" s="37"/>
      <c r="AM258" s="37"/>
      <c r="AN258" s="37"/>
      <c r="AO258" s="37" t="s">
        <v>84</v>
      </c>
      <c r="AP258" s="37"/>
      <c r="AQ258" s="37"/>
      <c r="AR258" s="37"/>
      <c r="AS258" s="37"/>
      <c r="AT258" s="74" t="s">
        <v>102</v>
      </c>
      <c r="AU258" s="37"/>
      <c r="AV258" s="37"/>
      <c r="AW258" s="37"/>
      <c r="AX258" s="37" t="s">
        <v>85</v>
      </c>
      <c r="AY258" s="37"/>
      <c r="AZ258" s="37"/>
      <c r="BA258" s="37"/>
      <c r="BB258" s="37"/>
      <c r="BC258" s="37" t="s">
        <v>86</v>
      </c>
      <c r="BD258" s="37"/>
      <c r="BE258" s="37"/>
      <c r="BF258" s="37"/>
      <c r="BG258" s="37"/>
      <c r="BH258" s="74" t="s">
        <v>101</v>
      </c>
      <c r="BI258" s="37"/>
      <c r="BJ258" s="37"/>
      <c r="BK258" s="37"/>
      <c r="BL258" s="37"/>
      <c r="CA258" s="1" t="s">
        <v>52</v>
      </c>
    </row>
    <row r="259" spans="1:79" s="6" customFormat="1" ht="12.75" customHeight="1" x14ac:dyDescent="0.2">
      <c r="A259" s="88"/>
      <c r="B259" s="88"/>
      <c r="C259" s="88"/>
      <c r="D259" s="88"/>
      <c r="E259" s="88"/>
      <c r="F259" s="88"/>
      <c r="G259" s="120" t="s">
        <v>147</v>
      </c>
      <c r="H259" s="120"/>
      <c r="I259" s="120"/>
      <c r="J259" s="120"/>
      <c r="K259" s="120"/>
      <c r="L259" s="120"/>
      <c r="M259" s="120"/>
      <c r="N259" s="120"/>
      <c r="O259" s="120"/>
      <c r="P259" s="120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>
        <f>IF(ISNUMBER(Q259),Q259,0)-IF(ISNUMBER(Z259),Z259,0)</f>
        <v>0</v>
      </c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>
        <f>IF(ISNUMBER(V259),V259,0)-IF(ISNUMBER(Z259),Z259,0)-IF(ISNUMBER(AE259),AE259,0)</f>
        <v>0</v>
      </c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>
        <f>IF(ISNUMBER(AO259),AO259,0)-IF(ISNUMBER(AX259),AX259,0)</f>
        <v>0</v>
      </c>
      <c r="BI259" s="117"/>
      <c r="BJ259" s="117"/>
      <c r="BK259" s="117"/>
      <c r="BL259" s="117"/>
      <c r="CA259" s="6" t="s">
        <v>53</v>
      </c>
    </row>
    <row r="261" spans="1:79" ht="14.25" customHeight="1" x14ac:dyDescent="0.2">
      <c r="A261" s="42" t="s">
        <v>251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</row>
    <row r="262" spans="1:79" ht="15" customHeight="1" x14ac:dyDescent="0.2">
      <c r="A262" s="40" t="s">
        <v>244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</row>
    <row r="263" spans="1:79" ht="42.95" customHeight="1" x14ac:dyDescent="0.2">
      <c r="A263" s="49" t="s">
        <v>135</v>
      </c>
      <c r="B263" s="49"/>
      <c r="C263" s="49"/>
      <c r="D263" s="49"/>
      <c r="E263" s="49"/>
      <c r="F263" s="49"/>
      <c r="G263" s="36" t="s">
        <v>19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 t="s">
        <v>15</v>
      </c>
      <c r="U263" s="36"/>
      <c r="V263" s="36"/>
      <c r="W263" s="36"/>
      <c r="X263" s="36"/>
      <c r="Y263" s="36"/>
      <c r="Z263" s="36" t="s">
        <v>14</v>
      </c>
      <c r="AA263" s="36"/>
      <c r="AB263" s="36"/>
      <c r="AC263" s="36"/>
      <c r="AD263" s="36"/>
      <c r="AE263" s="36" t="s">
        <v>247</v>
      </c>
      <c r="AF263" s="36"/>
      <c r="AG263" s="36"/>
      <c r="AH263" s="36"/>
      <c r="AI263" s="36"/>
      <c r="AJ263" s="36"/>
      <c r="AK263" s="36" t="s">
        <v>252</v>
      </c>
      <c r="AL263" s="36"/>
      <c r="AM263" s="36"/>
      <c r="AN263" s="36"/>
      <c r="AO263" s="36"/>
      <c r="AP263" s="36"/>
      <c r="AQ263" s="36" t="s">
        <v>264</v>
      </c>
      <c r="AR263" s="36"/>
      <c r="AS263" s="36"/>
      <c r="AT263" s="36"/>
      <c r="AU263" s="36"/>
      <c r="AV263" s="36"/>
      <c r="AW263" s="36" t="s">
        <v>18</v>
      </c>
      <c r="AX263" s="36"/>
      <c r="AY263" s="36"/>
      <c r="AZ263" s="36"/>
      <c r="BA263" s="36"/>
      <c r="BB263" s="36"/>
      <c r="BC263" s="36"/>
      <c r="BD263" s="36"/>
      <c r="BE263" s="36" t="s">
        <v>156</v>
      </c>
      <c r="BF263" s="36"/>
      <c r="BG263" s="36"/>
      <c r="BH263" s="36"/>
      <c r="BI263" s="36"/>
      <c r="BJ263" s="36"/>
      <c r="BK263" s="36"/>
      <c r="BL263" s="36"/>
    </row>
    <row r="264" spans="1:79" ht="21.75" customHeight="1" x14ac:dyDescent="0.2">
      <c r="A264" s="49"/>
      <c r="B264" s="49"/>
      <c r="C264" s="49"/>
      <c r="D264" s="49"/>
      <c r="E264" s="49"/>
      <c r="F264" s="49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</row>
    <row r="265" spans="1:79" ht="15" customHeight="1" x14ac:dyDescent="0.2">
      <c r="A265" s="36">
        <v>1</v>
      </c>
      <c r="B265" s="36"/>
      <c r="C265" s="36"/>
      <c r="D265" s="36"/>
      <c r="E265" s="36"/>
      <c r="F265" s="36"/>
      <c r="G265" s="36">
        <v>2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v>3</v>
      </c>
      <c r="U265" s="36"/>
      <c r="V265" s="36"/>
      <c r="W265" s="36"/>
      <c r="X265" s="36"/>
      <c r="Y265" s="36"/>
      <c r="Z265" s="36">
        <v>4</v>
      </c>
      <c r="AA265" s="36"/>
      <c r="AB265" s="36"/>
      <c r="AC265" s="36"/>
      <c r="AD265" s="36"/>
      <c r="AE265" s="36">
        <v>5</v>
      </c>
      <c r="AF265" s="36"/>
      <c r="AG265" s="36"/>
      <c r="AH265" s="36"/>
      <c r="AI265" s="36"/>
      <c r="AJ265" s="36"/>
      <c r="AK265" s="36">
        <v>6</v>
      </c>
      <c r="AL265" s="36"/>
      <c r="AM265" s="36"/>
      <c r="AN265" s="36"/>
      <c r="AO265" s="36"/>
      <c r="AP265" s="36"/>
      <c r="AQ265" s="36">
        <v>7</v>
      </c>
      <c r="AR265" s="36"/>
      <c r="AS265" s="36"/>
      <c r="AT265" s="36"/>
      <c r="AU265" s="36"/>
      <c r="AV265" s="36"/>
      <c r="AW265" s="38">
        <v>8</v>
      </c>
      <c r="AX265" s="38"/>
      <c r="AY265" s="38"/>
      <c r="AZ265" s="38"/>
      <c r="BA265" s="38"/>
      <c r="BB265" s="38"/>
      <c r="BC265" s="38"/>
      <c r="BD265" s="38"/>
      <c r="BE265" s="38">
        <v>9</v>
      </c>
      <c r="BF265" s="38"/>
      <c r="BG265" s="38"/>
      <c r="BH265" s="38"/>
      <c r="BI265" s="38"/>
      <c r="BJ265" s="38"/>
      <c r="BK265" s="38"/>
      <c r="BL265" s="38"/>
    </row>
    <row r="266" spans="1:79" s="1" customFormat="1" ht="18.75" hidden="1" customHeight="1" x14ac:dyDescent="0.2">
      <c r="A266" s="38" t="s">
        <v>64</v>
      </c>
      <c r="B266" s="38"/>
      <c r="C266" s="38"/>
      <c r="D266" s="38"/>
      <c r="E266" s="38"/>
      <c r="F266" s="38"/>
      <c r="G266" s="73" t="s">
        <v>57</v>
      </c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37" t="s">
        <v>80</v>
      </c>
      <c r="U266" s="37"/>
      <c r="V266" s="37"/>
      <c r="W266" s="37"/>
      <c r="X266" s="37"/>
      <c r="Y266" s="37"/>
      <c r="Z266" s="37" t="s">
        <v>81</v>
      </c>
      <c r="AA266" s="37"/>
      <c r="AB266" s="37"/>
      <c r="AC266" s="37"/>
      <c r="AD266" s="37"/>
      <c r="AE266" s="37" t="s">
        <v>82</v>
      </c>
      <c r="AF266" s="37"/>
      <c r="AG266" s="37"/>
      <c r="AH266" s="37"/>
      <c r="AI266" s="37"/>
      <c r="AJ266" s="37"/>
      <c r="AK266" s="37" t="s">
        <v>83</v>
      </c>
      <c r="AL266" s="37"/>
      <c r="AM266" s="37"/>
      <c r="AN266" s="37"/>
      <c r="AO266" s="37"/>
      <c r="AP266" s="37"/>
      <c r="AQ266" s="37" t="s">
        <v>84</v>
      </c>
      <c r="AR266" s="37"/>
      <c r="AS266" s="37"/>
      <c r="AT266" s="37"/>
      <c r="AU266" s="37"/>
      <c r="AV266" s="37"/>
      <c r="AW266" s="73" t="s">
        <v>87</v>
      </c>
      <c r="AX266" s="73"/>
      <c r="AY266" s="73"/>
      <c r="AZ266" s="73"/>
      <c r="BA266" s="73"/>
      <c r="BB266" s="73"/>
      <c r="BC266" s="73"/>
      <c r="BD266" s="73"/>
      <c r="BE266" s="73" t="s">
        <v>88</v>
      </c>
      <c r="BF266" s="73"/>
      <c r="BG266" s="73"/>
      <c r="BH266" s="73"/>
      <c r="BI266" s="73"/>
      <c r="BJ266" s="73"/>
      <c r="BK266" s="73"/>
      <c r="BL266" s="73"/>
      <c r="CA266" s="1" t="s">
        <v>54</v>
      </c>
    </row>
    <row r="267" spans="1:79" s="6" customFormat="1" ht="12.75" customHeight="1" x14ac:dyDescent="0.2">
      <c r="A267" s="88"/>
      <c r="B267" s="88"/>
      <c r="C267" s="88"/>
      <c r="D267" s="88"/>
      <c r="E267" s="88"/>
      <c r="F267" s="88"/>
      <c r="G267" s="120" t="s">
        <v>147</v>
      </c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CA267" s="6" t="s">
        <v>55</v>
      </c>
    </row>
    <row r="269" spans="1:79" ht="14.25" customHeight="1" x14ac:dyDescent="0.2">
      <c r="A269" s="42" t="s">
        <v>265</v>
      </c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</row>
    <row r="270" spans="1:79" ht="15" customHeight="1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</row>
    <row r="271" spans="1:79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3" spans="1:64" ht="14.25" x14ac:dyDescent="0.2">
      <c r="A273" s="42" t="s">
        <v>280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</row>
    <row r="274" spans="1:64" ht="14.25" x14ac:dyDescent="0.2">
      <c r="A274" s="42" t="s">
        <v>253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</row>
    <row r="275" spans="1:64" ht="15" customHeight="1" x14ac:dyDescent="0.2">
      <c r="A275" s="125" t="s">
        <v>235</v>
      </c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</row>
    <row r="276" spans="1:6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9" spans="1:64" ht="18.95" customHeight="1" x14ac:dyDescent="0.2">
      <c r="A279" s="129" t="s">
        <v>238</v>
      </c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22"/>
      <c r="AC279" s="22"/>
      <c r="AD279" s="22"/>
      <c r="AE279" s="22"/>
      <c r="AF279" s="22"/>
      <c r="AG279" s="22"/>
      <c r="AH279" s="25"/>
      <c r="AI279" s="25"/>
      <c r="AJ279" s="25"/>
      <c r="AK279" s="25"/>
      <c r="AL279" s="25"/>
      <c r="AM279" s="25"/>
      <c r="AN279" s="25"/>
      <c r="AO279" s="25"/>
      <c r="AP279" s="25"/>
      <c r="AQ279" s="22"/>
      <c r="AR279" s="22"/>
      <c r="AS279" s="22"/>
      <c r="AT279" s="22"/>
      <c r="AU279" s="130" t="s">
        <v>240</v>
      </c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</row>
    <row r="280" spans="1:64" ht="12.75" customHeight="1" x14ac:dyDescent="0.2">
      <c r="AB280" s="23"/>
      <c r="AC280" s="23"/>
      <c r="AD280" s="23"/>
      <c r="AE280" s="23"/>
      <c r="AF280" s="23"/>
      <c r="AG280" s="23"/>
      <c r="AH280" s="27" t="s">
        <v>1</v>
      </c>
      <c r="AI280" s="27"/>
      <c r="AJ280" s="27"/>
      <c r="AK280" s="27"/>
      <c r="AL280" s="27"/>
      <c r="AM280" s="27"/>
      <c r="AN280" s="27"/>
      <c r="AO280" s="27"/>
      <c r="AP280" s="27"/>
      <c r="AQ280" s="23"/>
      <c r="AR280" s="23"/>
      <c r="AS280" s="23"/>
      <c r="AT280" s="23"/>
      <c r="AU280" s="27" t="s">
        <v>160</v>
      </c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</row>
    <row r="281" spans="1:64" ht="15" x14ac:dyDescent="0.2">
      <c r="AB281" s="23"/>
      <c r="AC281" s="23"/>
      <c r="AD281" s="23"/>
      <c r="AE281" s="23"/>
      <c r="AF281" s="23"/>
      <c r="AG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3"/>
      <c r="AR281" s="23"/>
      <c r="AS281" s="23"/>
      <c r="AT281" s="23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</row>
    <row r="282" spans="1:64" ht="18" customHeight="1" x14ac:dyDescent="0.2">
      <c r="A282" s="129" t="s">
        <v>239</v>
      </c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23"/>
      <c r="AC282" s="23"/>
      <c r="AD282" s="23"/>
      <c r="AE282" s="23"/>
      <c r="AF282" s="23"/>
      <c r="AG282" s="23"/>
      <c r="AH282" s="26"/>
      <c r="AI282" s="26"/>
      <c r="AJ282" s="26"/>
      <c r="AK282" s="26"/>
      <c r="AL282" s="26"/>
      <c r="AM282" s="26"/>
      <c r="AN282" s="26"/>
      <c r="AO282" s="26"/>
      <c r="AP282" s="26"/>
      <c r="AQ282" s="23"/>
      <c r="AR282" s="23"/>
      <c r="AS282" s="23"/>
      <c r="AT282" s="23"/>
      <c r="AU282" s="131" t="s">
        <v>241</v>
      </c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</row>
    <row r="283" spans="1:64" ht="12" customHeight="1" x14ac:dyDescent="0.2">
      <c r="AB283" s="23"/>
      <c r="AC283" s="23"/>
      <c r="AD283" s="23"/>
      <c r="AE283" s="23"/>
      <c r="AF283" s="23"/>
      <c r="AG283" s="23"/>
      <c r="AH283" s="27" t="s">
        <v>1</v>
      </c>
      <c r="AI283" s="27"/>
      <c r="AJ283" s="27"/>
      <c r="AK283" s="27"/>
      <c r="AL283" s="27"/>
      <c r="AM283" s="27"/>
      <c r="AN283" s="27"/>
      <c r="AO283" s="27"/>
      <c r="AP283" s="27"/>
      <c r="AQ283" s="23"/>
      <c r="AR283" s="23"/>
      <c r="AS283" s="23"/>
      <c r="AT283" s="23"/>
      <c r="AU283" s="27" t="s">
        <v>160</v>
      </c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</row>
  </sheetData>
  <mergeCells count="2036">
    <mergeCell ref="AK227:AO227"/>
    <mergeCell ref="AP227:AT227"/>
    <mergeCell ref="AU227:AY227"/>
    <mergeCell ref="AZ227:BD227"/>
    <mergeCell ref="A227:F227"/>
    <mergeCell ref="G227:S227"/>
    <mergeCell ref="T227:Z227"/>
    <mergeCell ref="AA227:AE227"/>
    <mergeCell ref="AF227:AJ227"/>
    <mergeCell ref="BE218:BI218"/>
    <mergeCell ref="BJ218:BN218"/>
    <mergeCell ref="BO218:BS218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BJ207:BL207"/>
    <mergeCell ref="AR207:AT207"/>
    <mergeCell ref="AU207:AW207"/>
    <mergeCell ref="AX207:AZ207"/>
    <mergeCell ref="BA207:BC207"/>
    <mergeCell ref="BD207:BF207"/>
    <mergeCell ref="BG207:BI207"/>
    <mergeCell ref="BJ206:BL206"/>
    <mergeCell ref="A207:C207"/>
    <mergeCell ref="D207:V207"/>
    <mergeCell ref="W207:Y207"/>
    <mergeCell ref="Z207:AB207"/>
    <mergeCell ref="AC207:AE207"/>
    <mergeCell ref="AF207:AH207"/>
    <mergeCell ref="AI207:AK207"/>
    <mergeCell ref="AL207:AN207"/>
    <mergeCell ref="AO207:AQ207"/>
    <mergeCell ref="AR206:AT206"/>
    <mergeCell ref="AU206:AW206"/>
    <mergeCell ref="AX206:AZ206"/>
    <mergeCell ref="BA206:BC206"/>
    <mergeCell ref="BD206:BF206"/>
    <mergeCell ref="BG206:BI206"/>
    <mergeCell ref="BJ205:BL205"/>
    <mergeCell ref="A206:C206"/>
    <mergeCell ref="D206:V206"/>
    <mergeCell ref="W206:Y206"/>
    <mergeCell ref="Z206:AB206"/>
    <mergeCell ref="AC206:AE206"/>
    <mergeCell ref="AF206:AH206"/>
    <mergeCell ref="AI206:AK206"/>
    <mergeCell ref="AL206:AN206"/>
    <mergeCell ref="AO206:AQ206"/>
    <mergeCell ref="AR205:AT205"/>
    <mergeCell ref="AU205:AW205"/>
    <mergeCell ref="AX205:AZ205"/>
    <mergeCell ref="BA205:BC205"/>
    <mergeCell ref="BD205:BF205"/>
    <mergeCell ref="BG205:BI205"/>
    <mergeCell ref="BJ204:BL204"/>
    <mergeCell ref="A205:C205"/>
    <mergeCell ref="D205:V205"/>
    <mergeCell ref="W205:Y205"/>
    <mergeCell ref="Z205:AB205"/>
    <mergeCell ref="AC205:AE205"/>
    <mergeCell ref="AF205:AH205"/>
    <mergeCell ref="AI205:AK205"/>
    <mergeCell ref="AL205:AN205"/>
    <mergeCell ref="AO205:AQ205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A199:C199"/>
    <mergeCell ref="D199:V199"/>
    <mergeCell ref="W199:Y199"/>
    <mergeCell ref="Z199:AB199"/>
    <mergeCell ref="AC199:AE199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O188:AS188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T187:AX187"/>
    <mergeCell ref="Z186:AD186"/>
    <mergeCell ref="AE186:AI186"/>
    <mergeCell ref="AJ186:AN186"/>
    <mergeCell ref="AO186:AS186"/>
    <mergeCell ref="AT186:AX186"/>
    <mergeCell ref="AY186:BC186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BE176:BI176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V169:AE169"/>
    <mergeCell ref="AF169:AJ169"/>
    <mergeCell ref="AK169:AO169"/>
    <mergeCell ref="AP169:AT169"/>
    <mergeCell ref="AU169:AY169"/>
    <mergeCell ref="AZ169:BD169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0:BI160"/>
    <mergeCell ref="BJ160:BN160"/>
    <mergeCell ref="BO160:BS160"/>
    <mergeCell ref="BT160:BX160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D142:BH142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2:AX142"/>
    <mergeCell ref="AY142:BC142"/>
    <mergeCell ref="Z141:AD141"/>
    <mergeCell ref="AE141:AI141"/>
    <mergeCell ref="AJ141:AN141"/>
    <mergeCell ref="AO141:AS141"/>
    <mergeCell ref="AT141:AX141"/>
    <mergeCell ref="AY141:BC141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L131:BP131"/>
    <mergeCell ref="BQ131:BT131"/>
    <mergeCell ref="BU131:BY131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A129:C129"/>
    <mergeCell ref="D129:T129"/>
    <mergeCell ref="U129:Y129"/>
    <mergeCell ref="Z129:AD129"/>
    <mergeCell ref="AE129:AH129"/>
    <mergeCell ref="AI129:AM129"/>
    <mergeCell ref="AN129:AR129"/>
    <mergeCell ref="AW110:BA110"/>
    <mergeCell ref="BB110:BF110"/>
    <mergeCell ref="BG110:BK110"/>
    <mergeCell ref="AW109:BA109"/>
    <mergeCell ref="BB109:BF109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E100:W100"/>
    <mergeCell ref="X100:AB100"/>
    <mergeCell ref="AC100:AG100"/>
    <mergeCell ref="AH100:AL100"/>
    <mergeCell ref="AM100:AQ100"/>
    <mergeCell ref="AR100:AV100"/>
    <mergeCell ref="A99:D99"/>
    <mergeCell ref="E99:W99"/>
    <mergeCell ref="X99:AB99"/>
    <mergeCell ref="AC99:AG99"/>
    <mergeCell ref="AH99:AL99"/>
    <mergeCell ref="AM99:AQ99"/>
    <mergeCell ref="AR99:AV99"/>
    <mergeCell ref="BU82:BY82"/>
    <mergeCell ref="AS82:AW82"/>
    <mergeCell ref="AX82:BA82"/>
    <mergeCell ref="BB82:BF82"/>
    <mergeCell ref="BG82:BK82"/>
    <mergeCell ref="BL82:BP82"/>
    <mergeCell ref="BQ82:BT82"/>
    <mergeCell ref="BL81:BP81"/>
    <mergeCell ref="BQ81:BT81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I81:AM81"/>
    <mergeCell ref="AN81:AR81"/>
    <mergeCell ref="AS81:AW81"/>
    <mergeCell ref="AX81:BA81"/>
    <mergeCell ref="BB81:BF81"/>
    <mergeCell ref="BG81:BK81"/>
    <mergeCell ref="BB80:BF80"/>
    <mergeCell ref="BG80:BK80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BU79:BY79"/>
    <mergeCell ref="A80:D80"/>
    <mergeCell ref="E80:T80"/>
    <mergeCell ref="U80:Y80"/>
    <mergeCell ref="Z80:AD80"/>
    <mergeCell ref="AE80:AH80"/>
    <mergeCell ref="AI80:AM80"/>
    <mergeCell ref="AN80:AR80"/>
    <mergeCell ref="AS80:AW80"/>
    <mergeCell ref="AX80:BA80"/>
    <mergeCell ref="AS79:AW79"/>
    <mergeCell ref="AX79:BA79"/>
    <mergeCell ref="BB79:BF79"/>
    <mergeCell ref="BG79:BK79"/>
    <mergeCell ref="BL79:BP79"/>
    <mergeCell ref="BQ79:BT79"/>
    <mergeCell ref="BL78:BP78"/>
    <mergeCell ref="BQ78:BT78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I78:AM78"/>
    <mergeCell ref="AN78:AR78"/>
    <mergeCell ref="AS78:AW78"/>
    <mergeCell ref="AX78:BA78"/>
    <mergeCell ref="BB78:BF78"/>
    <mergeCell ref="BG78:BK78"/>
    <mergeCell ref="BB77:BF77"/>
    <mergeCell ref="BG77:BK77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S77:AW77"/>
    <mergeCell ref="AX77:BA77"/>
    <mergeCell ref="AS76:AW76"/>
    <mergeCell ref="AX76:BA76"/>
    <mergeCell ref="BB76:BF76"/>
    <mergeCell ref="BG76:BK76"/>
    <mergeCell ref="BL76:BP76"/>
    <mergeCell ref="BQ76:BT76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BG60:BK60"/>
    <mergeCell ref="BG59:BK59"/>
    <mergeCell ref="A60:D60"/>
    <mergeCell ref="E60:W60"/>
    <mergeCell ref="X60:AB60"/>
    <mergeCell ref="AC60:AG60"/>
    <mergeCell ref="AH60:AL60"/>
    <mergeCell ref="AM60:AQ60"/>
    <mergeCell ref="AR60:AV60"/>
    <mergeCell ref="AW60:BA60"/>
    <mergeCell ref="BB60:BF60"/>
    <mergeCell ref="BG58:BK58"/>
    <mergeCell ref="A59:D59"/>
    <mergeCell ref="E59:W59"/>
    <mergeCell ref="X59:AB59"/>
    <mergeCell ref="AC59:AG59"/>
    <mergeCell ref="AH59:AL59"/>
    <mergeCell ref="AM59:AQ59"/>
    <mergeCell ref="AR59:AV59"/>
    <mergeCell ref="AW59:BA59"/>
    <mergeCell ref="BB59:BF59"/>
    <mergeCell ref="BG57:BK57"/>
    <mergeCell ref="A58:D58"/>
    <mergeCell ref="E58:W58"/>
    <mergeCell ref="X58:AB58"/>
    <mergeCell ref="AC58:AG58"/>
    <mergeCell ref="AH58:AL58"/>
    <mergeCell ref="AM58:AQ58"/>
    <mergeCell ref="AR58:AV58"/>
    <mergeCell ref="AW58:BA58"/>
    <mergeCell ref="BB58:BF58"/>
    <mergeCell ref="BG56:BK56"/>
    <mergeCell ref="A57:D57"/>
    <mergeCell ref="E57:W57"/>
    <mergeCell ref="X57:AB57"/>
    <mergeCell ref="AC57:AG57"/>
    <mergeCell ref="AH57:AL57"/>
    <mergeCell ref="AM57:AQ57"/>
    <mergeCell ref="AR57:AV57"/>
    <mergeCell ref="AW57:BA57"/>
    <mergeCell ref="BB57:BF57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AC51:AG51"/>
    <mergeCell ref="AH51:AL51"/>
    <mergeCell ref="AM51:AQ51"/>
    <mergeCell ref="AR51:AV51"/>
    <mergeCell ref="AW51:BA51"/>
    <mergeCell ref="BB51:BF51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L41:BP41"/>
    <mergeCell ref="BQ41:BT41"/>
    <mergeCell ref="BU41:BY41"/>
    <mergeCell ref="AI41:AM41"/>
    <mergeCell ref="AN41:AR41"/>
    <mergeCell ref="AS41:AW41"/>
    <mergeCell ref="AX41:BA41"/>
    <mergeCell ref="BB41:BF41"/>
    <mergeCell ref="BG41:BK41"/>
    <mergeCell ref="BB40:BF40"/>
    <mergeCell ref="BG40:BK40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BU39:BY39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2:AA282"/>
    <mergeCell ref="AH282:AP282"/>
    <mergeCell ref="AU282:BF282"/>
    <mergeCell ref="AH283:AP283"/>
    <mergeCell ref="AU283:BF283"/>
    <mergeCell ref="A31:D31"/>
    <mergeCell ref="E31:T31"/>
    <mergeCell ref="U31:Y31"/>
    <mergeCell ref="Z31:AD31"/>
    <mergeCell ref="AE31:AH31"/>
    <mergeCell ref="A275:BL275"/>
    <mergeCell ref="A279:AA279"/>
    <mergeCell ref="AH279:AP279"/>
    <mergeCell ref="AU279:BF279"/>
    <mergeCell ref="AH280:AP280"/>
    <mergeCell ref="AU280:BF280"/>
    <mergeCell ref="AW267:BD267"/>
    <mergeCell ref="BE267:BL267"/>
    <mergeCell ref="A269:BL269"/>
    <mergeCell ref="A270:BL270"/>
    <mergeCell ref="A273:BL273"/>
    <mergeCell ref="A274:BL274"/>
    <mergeCell ref="AQ266:AV266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266:F266"/>
    <mergeCell ref="G266:S266"/>
    <mergeCell ref="T266:Y266"/>
    <mergeCell ref="Z266:AD266"/>
    <mergeCell ref="AE266:AJ266"/>
    <mergeCell ref="AK266:AP266"/>
    <mergeCell ref="BE263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261:BL261"/>
    <mergeCell ref="A262:BL262"/>
    <mergeCell ref="A263:F264"/>
    <mergeCell ref="G263:S264"/>
    <mergeCell ref="T263:Y264"/>
    <mergeCell ref="Z263:AD264"/>
    <mergeCell ref="AE263:AJ264"/>
    <mergeCell ref="AK263:AP264"/>
    <mergeCell ref="AQ263:AV264"/>
    <mergeCell ref="AW263:BD264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T255:AW256"/>
    <mergeCell ref="AX255:BG255"/>
    <mergeCell ref="BH255:BL256"/>
    <mergeCell ref="Z256:AD256"/>
    <mergeCell ref="AE256:AI256"/>
    <mergeCell ref="AX256:BB256"/>
    <mergeCell ref="BC256:BG256"/>
    <mergeCell ref="A253:BL253"/>
    <mergeCell ref="A254:F256"/>
    <mergeCell ref="G254:P256"/>
    <mergeCell ref="Q254:AN254"/>
    <mergeCell ref="AO254:BL254"/>
    <mergeCell ref="Q255:U256"/>
    <mergeCell ref="V255:Y256"/>
    <mergeCell ref="Z255:AI255"/>
    <mergeCell ref="AJ255:AN256"/>
    <mergeCell ref="AO255:AS256"/>
    <mergeCell ref="AK250:AP250"/>
    <mergeCell ref="AQ250:AV250"/>
    <mergeCell ref="AW250:BA250"/>
    <mergeCell ref="BB250:BF250"/>
    <mergeCell ref="BG250:BL250"/>
    <mergeCell ref="A252:BL252"/>
    <mergeCell ref="AK249:AP249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Q246:AV247"/>
    <mergeCell ref="AW246:BF246"/>
    <mergeCell ref="BG246:BL247"/>
    <mergeCell ref="AW247:BA247"/>
    <mergeCell ref="BB247:BF247"/>
    <mergeCell ref="A248:F248"/>
    <mergeCell ref="G248:S248"/>
    <mergeCell ref="T248:Y248"/>
    <mergeCell ref="Z248:AD248"/>
    <mergeCell ref="AE248:AJ248"/>
    <mergeCell ref="A246:F247"/>
    <mergeCell ref="G246:S247"/>
    <mergeCell ref="T246:Y247"/>
    <mergeCell ref="Z246:AD247"/>
    <mergeCell ref="AE246:AJ247"/>
    <mergeCell ref="AK246:AP247"/>
    <mergeCell ref="BP236:BS236"/>
    <mergeCell ref="A239:BL239"/>
    <mergeCell ref="A240:BL240"/>
    <mergeCell ref="A243:BL243"/>
    <mergeCell ref="A244:BL244"/>
    <mergeCell ref="A245:BL245"/>
    <mergeCell ref="AO236:AR236"/>
    <mergeCell ref="AS236:AW236"/>
    <mergeCell ref="AX236:BA236"/>
    <mergeCell ref="BB236:BF236"/>
    <mergeCell ref="BG236:BJ236"/>
    <mergeCell ref="BK236:BO236"/>
    <mergeCell ref="BB235:BF235"/>
    <mergeCell ref="BG235:BJ235"/>
    <mergeCell ref="BK235:BO235"/>
    <mergeCell ref="BP235:BS235"/>
    <mergeCell ref="A236:M236"/>
    <mergeCell ref="N236:U236"/>
    <mergeCell ref="V236:Z236"/>
    <mergeCell ref="AA236:AE236"/>
    <mergeCell ref="AF236:AI236"/>
    <mergeCell ref="AJ236:AN236"/>
    <mergeCell ref="BP234:BS234"/>
    <mergeCell ref="A235:M235"/>
    <mergeCell ref="N235:U235"/>
    <mergeCell ref="V235:Z235"/>
    <mergeCell ref="AA235:AE235"/>
    <mergeCell ref="AF235:AI235"/>
    <mergeCell ref="AJ235:AN235"/>
    <mergeCell ref="AO235:AR235"/>
    <mergeCell ref="AS235:AW235"/>
    <mergeCell ref="AX235:BA235"/>
    <mergeCell ref="AO234:AR234"/>
    <mergeCell ref="AS234:AW234"/>
    <mergeCell ref="AX234:BA234"/>
    <mergeCell ref="BB234:BF234"/>
    <mergeCell ref="BG234:BJ234"/>
    <mergeCell ref="BK234:BO234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AA233:AE233"/>
    <mergeCell ref="AF233:AI233"/>
    <mergeCell ref="AJ233:AN233"/>
    <mergeCell ref="AO233:AR233"/>
    <mergeCell ref="AS233:AW233"/>
    <mergeCell ref="AX233:BA233"/>
    <mergeCell ref="A230:BL230"/>
    <mergeCell ref="A231:BM231"/>
    <mergeCell ref="A232:M233"/>
    <mergeCell ref="N232:U233"/>
    <mergeCell ref="V232:Z233"/>
    <mergeCell ref="AA232:AI232"/>
    <mergeCell ref="AJ232:AR232"/>
    <mergeCell ref="AS232:BA232"/>
    <mergeCell ref="BB232:BJ232"/>
    <mergeCell ref="BK232:BS232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U226:AY226"/>
    <mergeCell ref="AZ226:BD226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P223:AT223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220:BL220"/>
    <mergeCell ref="A221:BD221"/>
    <mergeCell ref="A222:F223"/>
    <mergeCell ref="G222:S223"/>
    <mergeCell ref="T222:Z223"/>
    <mergeCell ref="AA222:AO222"/>
    <mergeCell ref="AP222:BD222"/>
    <mergeCell ref="AA223:AE223"/>
    <mergeCell ref="AF223:AJ223"/>
    <mergeCell ref="AK223:AO223"/>
    <mergeCell ref="AP217:AT217"/>
    <mergeCell ref="AU217:AY217"/>
    <mergeCell ref="AZ217:BD217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2:BS212"/>
    <mergeCell ref="A213:F214"/>
    <mergeCell ref="G213:S214"/>
    <mergeCell ref="T213:Z214"/>
    <mergeCell ref="AA213:AO213"/>
    <mergeCell ref="AP213:BD213"/>
    <mergeCell ref="BE213:BS213"/>
    <mergeCell ref="AA214:AE214"/>
    <mergeCell ref="AF214:AJ214"/>
    <mergeCell ref="AK214:AO214"/>
    <mergeCell ref="BA198:BC198"/>
    <mergeCell ref="BD198:BF198"/>
    <mergeCell ref="BG198:BI198"/>
    <mergeCell ref="BJ198:BL198"/>
    <mergeCell ref="A210:BL210"/>
    <mergeCell ref="A211:BS211"/>
    <mergeCell ref="AF199:AH199"/>
    <mergeCell ref="AI199:AK199"/>
    <mergeCell ref="AL199:AN199"/>
    <mergeCell ref="AO199:AQ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196:C196"/>
    <mergeCell ref="D196:V196"/>
    <mergeCell ref="W196:Y196"/>
    <mergeCell ref="Z196:AB196"/>
    <mergeCell ref="AC196:AE196"/>
    <mergeCell ref="AF196:AH196"/>
    <mergeCell ref="BJ194:BL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BG193:BL193"/>
    <mergeCell ref="W194:AB194"/>
    <mergeCell ref="AC194:AH194"/>
    <mergeCell ref="AI194:AN194"/>
    <mergeCell ref="AO194:AT194"/>
    <mergeCell ref="AU194:AW195"/>
    <mergeCell ref="AX194:AZ195"/>
    <mergeCell ref="BA194:BC195"/>
    <mergeCell ref="BD194:BF195"/>
    <mergeCell ref="BG194:BI195"/>
    <mergeCell ref="A193:C195"/>
    <mergeCell ref="D193:V195"/>
    <mergeCell ref="W193:AH193"/>
    <mergeCell ref="AI193:AT193"/>
    <mergeCell ref="AU193:AZ193"/>
    <mergeCell ref="BA193:BF193"/>
    <mergeCell ref="AT184:AX184"/>
    <mergeCell ref="AY184:BC184"/>
    <mergeCell ref="BD184:BH184"/>
    <mergeCell ref="BI184:BM184"/>
    <mergeCell ref="BN184:BR184"/>
    <mergeCell ref="A192:BL192"/>
    <mergeCell ref="BI185:BM185"/>
    <mergeCell ref="BN185:BR185"/>
    <mergeCell ref="A186:T186"/>
    <mergeCell ref="U186:Y186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180:T181"/>
    <mergeCell ref="U180:AD180"/>
    <mergeCell ref="AE180:AN180"/>
    <mergeCell ref="AO180:AX180"/>
    <mergeCell ref="AY180:BH180"/>
    <mergeCell ref="BI180:BR180"/>
    <mergeCell ref="U181:Y181"/>
    <mergeCell ref="Z181:AD181"/>
    <mergeCell ref="AE181:AI181"/>
    <mergeCell ref="AJ181:AN181"/>
    <mergeCell ref="AP167:AT167"/>
    <mergeCell ref="AU167:AY167"/>
    <mergeCell ref="AZ167:BD167"/>
    <mergeCell ref="BE167:BI167"/>
    <mergeCell ref="A178:BL178"/>
    <mergeCell ref="A179:BR179"/>
    <mergeCell ref="BE168:BI168"/>
    <mergeCell ref="A169:C169"/>
    <mergeCell ref="D169:P169"/>
    <mergeCell ref="Q169:U169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BT151:BX151"/>
    <mergeCell ref="A162:BL162"/>
    <mergeCell ref="A163:C164"/>
    <mergeCell ref="D163:P164"/>
    <mergeCell ref="Q163:U164"/>
    <mergeCell ref="V163:AE164"/>
    <mergeCell ref="AF163:AT163"/>
    <mergeCell ref="AU163:BI163"/>
    <mergeCell ref="AF164:AJ164"/>
    <mergeCell ref="AK164:AO164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39:AS139"/>
    <mergeCell ref="AT139:AX139"/>
    <mergeCell ref="AY139:BC139"/>
    <mergeCell ref="BD139:BH139"/>
    <mergeCell ref="A145:BL145"/>
    <mergeCell ref="A146:BL146"/>
    <mergeCell ref="BD140:BH140"/>
    <mergeCell ref="A141:C141"/>
    <mergeCell ref="D141:T141"/>
    <mergeCell ref="U141:Y141"/>
    <mergeCell ref="AO138:AS138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137:C137"/>
    <mergeCell ref="D137:T137"/>
    <mergeCell ref="U137:Y137"/>
    <mergeCell ref="Z137:AD137"/>
    <mergeCell ref="AE137:AI137"/>
    <mergeCell ref="AJ137:AN137"/>
    <mergeCell ref="AE136:AI136"/>
    <mergeCell ref="AJ136:AN136"/>
    <mergeCell ref="AO136:AS136"/>
    <mergeCell ref="AT136:AX136"/>
    <mergeCell ref="AY136:BC136"/>
    <mergeCell ref="BD136:BH136"/>
    <mergeCell ref="BQ128:BT128"/>
    <mergeCell ref="BU128:BY128"/>
    <mergeCell ref="A133:BL133"/>
    <mergeCell ref="A134:BH134"/>
    <mergeCell ref="A135:C136"/>
    <mergeCell ref="D135:T136"/>
    <mergeCell ref="U135:AN135"/>
    <mergeCell ref="AO135:BH135"/>
    <mergeCell ref="U136:Y136"/>
    <mergeCell ref="Z136:AD136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X127:BA127"/>
    <mergeCell ref="BB127:BF127"/>
    <mergeCell ref="BG127:BK127"/>
    <mergeCell ref="BL127:BP127"/>
    <mergeCell ref="BQ127:BT127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AR98:AV98"/>
    <mergeCell ref="AW98:BA98"/>
    <mergeCell ref="BB98:BF98"/>
    <mergeCell ref="BG98:BK98"/>
    <mergeCell ref="A112:BL112"/>
    <mergeCell ref="A113:BK113"/>
    <mergeCell ref="AW99:BA99"/>
    <mergeCell ref="BB99:BF99"/>
    <mergeCell ref="BG99:BK99"/>
    <mergeCell ref="A100:D100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96:D96"/>
    <mergeCell ref="E96:W96"/>
    <mergeCell ref="X96:AB96"/>
    <mergeCell ref="AC96:AG96"/>
    <mergeCell ref="AH96:AL96"/>
    <mergeCell ref="AM96:AQ96"/>
    <mergeCell ref="AH95:AL95"/>
    <mergeCell ref="AM95:AQ95"/>
    <mergeCell ref="AR95:AV95"/>
    <mergeCell ref="AW95:BA95"/>
    <mergeCell ref="BB95:BF95"/>
    <mergeCell ref="BG95:BK95"/>
    <mergeCell ref="BQ90:BT90"/>
    <mergeCell ref="BU90:BY90"/>
    <mergeCell ref="A92:BL92"/>
    <mergeCell ref="A93:BK93"/>
    <mergeCell ref="A94:D95"/>
    <mergeCell ref="E94:W95"/>
    <mergeCell ref="X94:AQ94"/>
    <mergeCell ref="AR94:BK94"/>
    <mergeCell ref="X95:AB95"/>
    <mergeCell ref="AC95:AG95"/>
    <mergeCell ref="AN90:AR90"/>
    <mergeCell ref="AS90:AW90"/>
    <mergeCell ref="AX90:BA90"/>
    <mergeCell ref="BB90:BF90"/>
    <mergeCell ref="BG90:BK90"/>
    <mergeCell ref="BL90:BP90"/>
    <mergeCell ref="A90:E90"/>
    <mergeCell ref="F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E89"/>
    <mergeCell ref="F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BG87:BK87"/>
    <mergeCell ref="BL87:BP87"/>
    <mergeCell ref="BQ87:BT87"/>
    <mergeCell ref="BU87:BY87"/>
    <mergeCell ref="A88:E88"/>
    <mergeCell ref="F88:T88"/>
    <mergeCell ref="U88:Y88"/>
    <mergeCell ref="Z88:AD88"/>
    <mergeCell ref="AE88:AH88"/>
    <mergeCell ref="AI88:AM88"/>
    <mergeCell ref="AE87:AH87"/>
    <mergeCell ref="AI87:AM87"/>
    <mergeCell ref="AN87:AR87"/>
    <mergeCell ref="AS87:AW87"/>
    <mergeCell ref="AX87:BA87"/>
    <mergeCell ref="BB87:BF87"/>
    <mergeCell ref="BU70:BY70"/>
    <mergeCell ref="A84:BL84"/>
    <mergeCell ref="A85:BY85"/>
    <mergeCell ref="A86:E87"/>
    <mergeCell ref="F86:T87"/>
    <mergeCell ref="U86:AM86"/>
    <mergeCell ref="AN86:BF86"/>
    <mergeCell ref="BG86:BY86"/>
    <mergeCell ref="U87:Y87"/>
    <mergeCell ref="Z87:AD87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A66:D67"/>
    <mergeCell ref="E66:T67"/>
    <mergeCell ref="U66:AM66"/>
    <mergeCell ref="AN66:BF66"/>
    <mergeCell ref="BG66:BY66"/>
    <mergeCell ref="U67:Y67"/>
    <mergeCell ref="Z67:AD67"/>
    <mergeCell ref="AE67:AH67"/>
    <mergeCell ref="AI67:AM67"/>
    <mergeCell ref="AN67:AR67"/>
    <mergeCell ref="AW49:BA49"/>
    <mergeCell ref="BB49:BF49"/>
    <mergeCell ref="BG49:BK49"/>
    <mergeCell ref="A63:BY63"/>
    <mergeCell ref="A64:BY64"/>
    <mergeCell ref="A65:BY65"/>
    <mergeCell ref="BG50:BK50"/>
    <mergeCell ref="A51:D51"/>
    <mergeCell ref="E51:W51"/>
    <mergeCell ref="X51:AB51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44:BK44"/>
    <mergeCell ref="A45:D46"/>
    <mergeCell ref="E45:W46"/>
    <mergeCell ref="X45:AQ45"/>
    <mergeCell ref="AR45:BK45"/>
    <mergeCell ref="X46:AB46"/>
    <mergeCell ref="AC46:AG46"/>
    <mergeCell ref="AH46:AL46"/>
    <mergeCell ref="AM46:AQ46"/>
    <mergeCell ref="AR46:AV46"/>
    <mergeCell ref="BB30:BF30"/>
    <mergeCell ref="BG30:BK30"/>
    <mergeCell ref="BL30:BP30"/>
    <mergeCell ref="BQ30:BT30"/>
    <mergeCell ref="BU30:BY30"/>
    <mergeCell ref="A43:BL4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8 A198 A139">
    <cfRule type="cellIs" dxfId="54" priority="59" stopIfTrue="1" operator="equal">
      <formula>A127</formula>
    </cfRule>
  </conditionalFormatting>
  <conditionalFormatting sqref="A151:C151 A167:C167">
    <cfRule type="cellIs" dxfId="53" priority="60" stopIfTrue="1" operator="equal">
      <formula>A150</formula>
    </cfRule>
    <cfRule type="cellIs" dxfId="52" priority="61" stopIfTrue="1" operator="equal">
      <formula>0</formula>
    </cfRule>
  </conditionalFormatting>
  <conditionalFormatting sqref="A129">
    <cfRule type="cellIs" dxfId="51" priority="58" stopIfTrue="1" operator="equal">
      <formula>A128</formula>
    </cfRule>
  </conditionalFormatting>
  <conditionalFormatting sqref="A130">
    <cfRule type="cellIs" dxfId="50" priority="57" stopIfTrue="1" operator="equal">
      <formula>A129</formula>
    </cfRule>
  </conditionalFormatting>
  <conditionalFormatting sqref="A131">
    <cfRule type="cellIs" dxfId="49" priority="56" stopIfTrue="1" operator="equal">
      <formula>A130</formula>
    </cfRule>
  </conditionalFormatting>
  <conditionalFormatting sqref="A143">
    <cfRule type="cellIs" dxfId="48" priority="63" stopIfTrue="1" operator="equal">
      <formula>A139</formula>
    </cfRule>
  </conditionalFormatting>
  <conditionalFormatting sqref="A140">
    <cfRule type="cellIs" dxfId="47" priority="54" stopIfTrue="1" operator="equal">
      <formula>A139</formula>
    </cfRule>
  </conditionalFormatting>
  <conditionalFormatting sqref="A141">
    <cfRule type="cellIs" dxfId="46" priority="53" stopIfTrue="1" operator="equal">
      <formula>A140</formula>
    </cfRule>
  </conditionalFormatting>
  <conditionalFormatting sqref="A142">
    <cfRule type="cellIs" dxfId="45" priority="52" stopIfTrue="1" operator="equal">
      <formula>A141</formula>
    </cfRule>
  </conditionalFormatting>
  <conditionalFormatting sqref="A199">
    <cfRule type="cellIs" dxfId="44" priority="10" stopIfTrue="1" operator="equal">
      <formula>A198</formula>
    </cfRule>
  </conditionalFormatting>
  <conditionalFormatting sqref="A152:C152">
    <cfRule type="cellIs" dxfId="43" priority="49" stopIfTrue="1" operator="equal">
      <formula>A151</formula>
    </cfRule>
    <cfRule type="cellIs" dxfId="42" priority="50" stopIfTrue="1" operator="equal">
      <formula>0</formula>
    </cfRule>
  </conditionalFormatting>
  <conditionalFormatting sqref="A153:C153">
    <cfRule type="cellIs" dxfId="41" priority="47" stopIfTrue="1" operator="equal">
      <formula>A152</formula>
    </cfRule>
    <cfRule type="cellIs" dxfId="40" priority="48" stopIfTrue="1" operator="equal">
      <formula>0</formula>
    </cfRule>
  </conditionalFormatting>
  <conditionalFormatting sqref="A154:C154">
    <cfRule type="cellIs" dxfId="39" priority="45" stopIfTrue="1" operator="equal">
      <formula>A153</formula>
    </cfRule>
    <cfRule type="cellIs" dxfId="38" priority="46" stopIfTrue="1" operator="equal">
      <formula>0</formula>
    </cfRule>
  </conditionalFormatting>
  <conditionalFormatting sqref="A155:C155">
    <cfRule type="cellIs" dxfId="37" priority="43" stopIfTrue="1" operator="equal">
      <formula>A154</formula>
    </cfRule>
    <cfRule type="cellIs" dxfId="36" priority="44" stopIfTrue="1" operator="equal">
      <formula>0</formula>
    </cfRule>
  </conditionalFormatting>
  <conditionalFormatting sqref="A156:C156">
    <cfRule type="cellIs" dxfId="35" priority="41" stopIfTrue="1" operator="equal">
      <formula>A155</formula>
    </cfRule>
    <cfRule type="cellIs" dxfId="34" priority="42" stopIfTrue="1" operator="equal">
      <formula>0</formula>
    </cfRule>
  </conditionalFormatting>
  <conditionalFormatting sqref="A157:C157">
    <cfRule type="cellIs" dxfId="33" priority="39" stopIfTrue="1" operator="equal">
      <formula>A156</formula>
    </cfRule>
    <cfRule type="cellIs" dxfId="32" priority="40" stopIfTrue="1" operator="equal">
      <formula>0</formula>
    </cfRule>
  </conditionalFormatting>
  <conditionalFormatting sqref="A158:C158">
    <cfRule type="cellIs" dxfId="31" priority="37" stopIfTrue="1" operator="equal">
      <formula>A157</formula>
    </cfRule>
    <cfRule type="cellIs" dxfId="30" priority="38" stopIfTrue="1" operator="equal">
      <formula>0</formula>
    </cfRule>
  </conditionalFormatting>
  <conditionalFormatting sqref="A159:C159">
    <cfRule type="cellIs" dxfId="29" priority="35" stopIfTrue="1" operator="equal">
      <formula>A158</formula>
    </cfRule>
    <cfRule type="cellIs" dxfId="28" priority="36" stopIfTrue="1" operator="equal">
      <formula>0</formula>
    </cfRule>
  </conditionalFormatting>
  <conditionalFormatting sqref="A160:C160">
    <cfRule type="cellIs" dxfId="27" priority="33" stopIfTrue="1" operator="equal">
      <formula>A159</formula>
    </cfRule>
    <cfRule type="cellIs" dxfId="26" priority="34" stopIfTrue="1" operator="equal">
      <formula>0</formula>
    </cfRule>
  </conditionalFormatting>
  <conditionalFormatting sqref="A168:C168">
    <cfRule type="cellIs" dxfId="25" priority="29" stopIfTrue="1" operator="equal">
      <formula>A167</formula>
    </cfRule>
    <cfRule type="cellIs" dxfId="24" priority="30" stopIfTrue="1" operator="equal">
      <formula>0</formula>
    </cfRule>
  </conditionalFormatting>
  <conditionalFormatting sqref="A169:C169">
    <cfRule type="cellIs" dxfId="23" priority="27" stopIfTrue="1" operator="equal">
      <formula>A168</formula>
    </cfRule>
    <cfRule type="cellIs" dxfId="22" priority="28" stopIfTrue="1" operator="equal">
      <formula>0</formula>
    </cfRule>
  </conditionalFormatting>
  <conditionalFormatting sqref="A170:C170">
    <cfRule type="cellIs" dxfId="21" priority="25" stopIfTrue="1" operator="equal">
      <formula>A169</formula>
    </cfRule>
    <cfRule type="cellIs" dxfId="20" priority="26" stopIfTrue="1" operator="equal">
      <formula>0</formula>
    </cfRule>
  </conditionalFormatting>
  <conditionalFormatting sqref="A171:C171">
    <cfRule type="cellIs" dxfId="19" priority="23" stopIfTrue="1" operator="equal">
      <formula>A170</formula>
    </cfRule>
    <cfRule type="cellIs" dxfId="18" priority="24" stopIfTrue="1" operator="equal">
      <formula>0</formula>
    </cfRule>
  </conditionalFormatting>
  <conditionalFormatting sqref="A172:C172">
    <cfRule type="cellIs" dxfId="17" priority="21" stopIfTrue="1" operator="equal">
      <formula>A171</formula>
    </cfRule>
    <cfRule type="cellIs" dxfId="16" priority="22" stopIfTrue="1" operator="equal">
      <formula>0</formula>
    </cfRule>
  </conditionalFormatting>
  <conditionalFormatting sqref="A173:C173">
    <cfRule type="cellIs" dxfId="15" priority="19" stopIfTrue="1" operator="equal">
      <formula>A172</formula>
    </cfRule>
    <cfRule type="cellIs" dxfId="14" priority="20" stopIfTrue="1" operator="equal">
      <formula>0</formula>
    </cfRule>
  </conditionalFormatting>
  <conditionalFormatting sqref="A174:C174">
    <cfRule type="cellIs" dxfId="13" priority="17" stopIfTrue="1" operator="equal">
      <formula>A173</formula>
    </cfRule>
    <cfRule type="cellIs" dxfId="12" priority="18" stopIfTrue="1" operator="equal">
      <formula>0</formula>
    </cfRule>
  </conditionalFormatting>
  <conditionalFormatting sqref="A175:C175">
    <cfRule type="cellIs" dxfId="11" priority="15" stopIfTrue="1" operator="equal">
      <formula>A174</formula>
    </cfRule>
    <cfRule type="cellIs" dxfId="10" priority="16" stopIfTrue="1" operator="equal">
      <formula>0</formula>
    </cfRule>
  </conditionalFormatting>
  <conditionalFormatting sqref="A176:C176">
    <cfRule type="cellIs" dxfId="9" priority="13" stopIfTrue="1" operator="equal">
      <formula>A175</formula>
    </cfRule>
    <cfRule type="cellIs" dxfId="8" priority="14" stopIfTrue="1" operator="equal">
      <formula>0</formula>
    </cfRule>
  </conditionalFormatting>
  <conditionalFormatting sqref="A200">
    <cfRule type="cellIs" dxfId="7" priority="9" stopIfTrue="1" operator="equal">
      <formula>A199</formula>
    </cfRule>
  </conditionalFormatting>
  <conditionalFormatting sqref="A201">
    <cfRule type="cellIs" dxfId="6" priority="8" stopIfTrue="1" operator="equal">
      <formula>A200</formula>
    </cfRule>
  </conditionalFormatting>
  <conditionalFormatting sqref="A202">
    <cfRule type="cellIs" dxfId="5" priority="7" stopIfTrue="1" operator="equal">
      <formula>A201</formula>
    </cfRule>
  </conditionalFormatting>
  <conditionalFormatting sqref="A203">
    <cfRule type="cellIs" dxfId="4" priority="6" stopIfTrue="1" operator="equal">
      <formula>A202</formula>
    </cfRule>
  </conditionalFormatting>
  <conditionalFormatting sqref="A204">
    <cfRule type="cellIs" dxfId="3" priority="5" stopIfTrue="1" operator="equal">
      <formula>A203</formula>
    </cfRule>
  </conditionalFormatting>
  <conditionalFormatting sqref="A205">
    <cfRule type="cellIs" dxfId="2" priority="4" stopIfTrue="1" operator="equal">
      <formula>A204</formula>
    </cfRule>
  </conditionalFormatting>
  <conditionalFormatting sqref="A206">
    <cfRule type="cellIs" dxfId="1" priority="3" stopIfTrue="1" operator="equal">
      <formula>A205</formula>
    </cfRule>
  </conditionalFormatting>
  <conditionalFormatting sqref="A207">
    <cfRule type="cellIs" dxfId="0" priority="2" stopIfTrue="1" operator="equal">
      <formula>A206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КПК0212111</vt:lpstr>
      <vt:lpstr>'Додаток2 КПК0212111'!Область_печати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2020-01-21T09:34:05Z</dcterms:modified>
</cp:coreProperties>
</file>