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90" yWindow="1005" windowWidth="24240" windowHeight="13740" tabRatio="522"/>
  </bookViews>
  <sheets>
    <sheet name="Додаток2 КПК0212111" sheetId="6" r:id="rId1"/>
  </sheets>
  <definedNames>
    <definedName name="_xlnm.Print_Area" localSheetId="0">'Додаток2 КПК0212111'!$A$1:$BY$282</definedName>
  </definedNames>
  <calcPr calcId="145621"/>
</workbook>
</file>

<file path=xl/calcChain.xml><?xml version="1.0" encoding="utf-8"?>
<calcChain xmlns="http://schemas.openxmlformats.org/spreadsheetml/2006/main">
  <c r="BH259" i="6" l="1"/>
  <c r="AT259" i="6"/>
  <c r="AJ259" i="6"/>
  <c r="BG250" i="6"/>
  <c r="AQ250" i="6"/>
  <c r="AZ227" i="6"/>
  <c r="AK227" i="6"/>
  <c r="AZ226" i="6"/>
  <c r="AK226" i="6"/>
  <c r="BO218" i="6"/>
  <c r="AZ218" i="6"/>
  <c r="AK218" i="6"/>
  <c r="BO217" i="6"/>
  <c r="AZ217" i="6"/>
  <c r="AK217" i="6"/>
  <c r="BE176" i="6"/>
  <c r="AP176" i="6"/>
  <c r="BE175" i="6"/>
  <c r="AP175" i="6"/>
  <c r="BE174" i="6"/>
  <c r="AP174" i="6"/>
  <c r="BE173" i="6"/>
  <c r="AP173" i="6"/>
  <c r="BE172" i="6"/>
  <c r="AP172" i="6"/>
  <c r="BE171" i="6"/>
  <c r="AP171" i="6"/>
  <c r="BE170" i="6"/>
  <c r="AP170" i="6"/>
  <c r="BE169" i="6"/>
  <c r="AP169" i="6"/>
  <c r="BE168" i="6"/>
  <c r="AP168" i="6"/>
  <c r="BE167" i="6"/>
  <c r="AP167" i="6"/>
  <c r="BT160" i="6"/>
  <c r="BE160" i="6"/>
  <c r="AP160" i="6"/>
  <c r="BT159" i="6"/>
  <c r="BE159" i="6"/>
  <c r="AP159" i="6"/>
  <c r="BT158" i="6"/>
  <c r="BE158" i="6"/>
  <c r="AP158" i="6"/>
  <c r="BT157" i="6"/>
  <c r="BE157" i="6"/>
  <c r="AP157" i="6"/>
  <c r="BT156" i="6"/>
  <c r="BE156" i="6"/>
  <c r="AP156" i="6"/>
  <c r="BT155" i="6"/>
  <c r="BE155" i="6"/>
  <c r="AP155" i="6"/>
  <c r="BT154" i="6"/>
  <c r="BE154" i="6"/>
  <c r="AP154" i="6"/>
  <c r="BT153" i="6"/>
  <c r="BE153" i="6"/>
  <c r="AP153" i="6"/>
  <c r="BT152" i="6"/>
  <c r="BE152" i="6"/>
  <c r="AP152" i="6"/>
  <c r="BT151" i="6"/>
  <c r="BE151" i="6"/>
  <c r="AP151" i="6"/>
  <c r="BD142" i="6"/>
  <c r="AJ142" i="6"/>
  <c r="BD141" i="6"/>
  <c r="AJ141" i="6"/>
  <c r="BD140" i="6"/>
  <c r="AJ140" i="6"/>
  <c r="BD139" i="6"/>
  <c r="AJ139" i="6"/>
  <c r="BU131" i="6"/>
  <c r="BB131" i="6"/>
  <c r="AI131" i="6"/>
  <c r="BU130" i="6"/>
  <c r="BB130" i="6"/>
  <c r="AI130" i="6"/>
  <c r="BU129" i="6"/>
  <c r="BB129" i="6"/>
  <c r="AI129" i="6"/>
  <c r="BU128" i="6"/>
  <c r="BB128" i="6"/>
  <c r="AI128" i="6"/>
  <c r="BG118" i="6"/>
  <c r="AM118" i="6"/>
  <c r="BG110" i="6"/>
  <c r="AM110" i="6"/>
  <c r="BG109" i="6"/>
  <c r="AM109" i="6"/>
  <c r="BG108" i="6"/>
  <c r="AM108" i="6"/>
  <c r="BG107" i="6"/>
  <c r="AM107" i="6"/>
  <c r="BG106" i="6"/>
  <c r="AM106" i="6"/>
  <c r="BG105" i="6"/>
  <c r="AM105" i="6"/>
  <c r="BG104" i="6"/>
  <c r="AM104" i="6"/>
  <c r="BG103" i="6"/>
  <c r="AM103" i="6"/>
  <c r="BG102" i="6"/>
  <c r="AM102" i="6"/>
  <c r="BG101" i="6"/>
  <c r="AM101" i="6"/>
  <c r="BG100" i="6"/>
  <c r="AM100" i="6"/>
  <c r="BG99" i="6"/>
  <c r="AM99" i="6"/>
  <c r="BG98" i="6"/>
  <c r="AM98" i="6"/>
  <c r="BU90" i="6"/>
  <c r="BB90" i="6"/>
  <c r="AI90" i="6"/>
  <c r="BU82" i="6"/>
  <c r="BB82" i="6"/>
  <c r="AI82" i="6"/>
  <c r="BU81" i="6"/>
  <c r="BB81" i="6"/>
  <c r="AI81" i="6"/>
  <c r="BU80" i="6"/>
  <c r="BB80" i="6"/>
  <c r="AI80" i="6"/>
  <c r="BU79" i="6"/>
  <c r="BB79" i="6"/>
  <c r="AI79" i="6"/>
  <c r="BU78" i="6"/>
  <c r="BB78" i="6"/>
  <c r="AI78" i="6"/>
  <c r="BU77" i="6"/>
  <c r="BB77" i="6"/>
  <c r="AI77" i="6"/>
  <c r="BU76" i="6"/>
  <c r="BB76" i="6"/>
  <c r="AI76" i="6"/>
  <c r="BU75" i="6"/>
  <c r="BB75" i="6"/>
  <c r="AI75" i="6"/>
  <c r="BU74" i="6"/>
  <c r="BB74" i="6"/>
  <c r="AI74" i="6"/>
  <c r="BU73" i="6"/>
  <c r="BB73" i="6"/>
  <c r="AI73" i="6"/>
  <c r="BU72" i="6"/>
  <c r="BB72" i="6"/>
  <c r="AI72" i="6"/>
  <c r="BU71" i="6"/>
  <c r="BB71" i="6"/>
  <c r="AI71" i="6"/>
  <c r="BU70" i="6"/>
  <c r="BB70" i="6"/>
  <c r="AI70" i="6"/>
  <c r="BG60" i="6"/>
  <c r="AM60" i="6"/>
  <c r="BG59" i="6"/>
  <c r="AM59" i="6"/>
  <c r="BG58" i="6"/>
  <c r="AM58" i="6"/>
  <c r="BG57" i="6"/>
  <c r="AM57" i="6"/>
  <c r="BG56" i="6"/>
  <c r="AM56" i="6"/>
  <c r="BG55" i="6"/>
  <c r="AM55" i="6"/>
  <c r="BG54" i="6"/>
  <c r="AM54" i="6"/>
  <c r="BG53" i="6"/>
  <c r="AM53" i="6"/>
  <c r="BG52" i="6"/>
  <c r="AM52" i="6"/>
  <c r="BG51" i="6"/>
  <c r="AM51" i="6"/>
  <c r="BG50" i="6"/>
  <c r="AM50" i="6"/>
  <c r="BG49" i="6"/>
  <c r="AM49" i="6"/>
  <c r="BU41" i="6"/>
  <c r="BB41" i="6"/>
  <c r="AI41" i="6"/>
  <c r="BU40" i="6"/>
  <c r="BB40" i="6"/>
  <c r="AI40" i="6"/>
  <c r="BU39" i="6"/>
  <c r="BB39" i="6"/>
  <c r="AI39" i="6"/>
  <c r="BU38" i="6"/>
  <c r="BB38" i="6"/>
  <c r="AI38" i="6"/>
  <c r="BU37" i="6"/>
  <c r="BB37" i="6"/>
  <c r="AI37" i="6"/>
  <c r="BU36" i="6"/>
  <c r="BB36" i="6"/>
  <c r="AI36" i="6"/>
  <c r="BU35" i="6"/>
  <c r="BB35" i="6"/>
  <c r="AI35" i="6"/>
  <c r="BU34" i="6"/>
  <c r="BB34" i="6"/>
  <c r="AI34" i="6"/>
  <c r="BU33" i="6"/>
  <c r="BB33" i="6"/>
  <c r="AI33" i="6"/>
  <c r="BU32" i="6"/>
  <c r="BB32" i="6"/>
  <c r="AI32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<sst xmlns="http://schemas.openxmlformats.org/spreadsheetml/2006/main" count="810" uniqueCount="287">
  <si>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</si>
  <si>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</si>
  <si>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</si>
  <si>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</si>
  <si>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</si>
  <si>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</si>
  <si>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</si>
  <si>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</si>
  <si>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</si>
  <si>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</si>
  <si>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</si>
  <si>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</si>
  <si>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</si>
  <si>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</si>
  <si>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</si>
  <si>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</si>
  <si>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</si>
  <si>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</si>
  <si>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</si>
  <si>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</si>
  <si>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</si>
  <si>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</si>
  <si>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</si>
  <si>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</si>
  <si>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</si>
  <si>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</si>
  <si>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</si>
  <si>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</si>
  <si>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</si>
  <si>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</si>
  <si>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</si>
  <si>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</si>
  <si>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</si>
  <si>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</si>
  <si>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</si>
  <si>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</si>
  <si>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</si>
  <si>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</si>
  <si>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</si>
  <si>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</si>
  <si>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</si>
  <si>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</si>
  <si>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</si>
  <si>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</si>
  <si>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</si>
  <si>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</si>
  <si>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</si>
  <si>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</si>
  <si>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</si>
  <si>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</si>
  <si>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</si>
  <si>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</si>
  <si>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</si>
  <si>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</si>
  <si>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</si>
  <si>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</si>
  <si>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</si>
  <si>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</si>
  <si>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</si>
  <si>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</si>
  <si>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</si>
  <si>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</si>
  <si>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</si>
  <si>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</si>
  <si>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</si>
  <si>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</si>
  <si>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</si>
  <si>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</si>
  <si>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</si>
  <si>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</si>
  <si>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</si>
  <si>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</si>
  <si>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</si>
  <si>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</si>
  <si>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</si>
  <si>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</si>
  <si>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</si>
  <si>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</si>
  <si>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</si>
  <si>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</si>
  <si>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</si>
  <si>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</si>
  <si>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</si>
  <si>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</si>
  <si>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</si>
  <si>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</si>
  <si>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</si>
  <si>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</si>
  <si>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</si>
  <si>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</si>
  <si>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</si>
  <si>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</si>
  <si>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</si>
  <si>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</si>
  <si>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</si>
  <si>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</si>
  <si>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</si>
  <si>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</si>
  <si>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</si>
  <si>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</si>
  <si>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</si>
  <si>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</si>
  <si>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</si>
  <si>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</si>
  <si>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</si>
  <si>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</si>
  <si>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</si>
  <si>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</si>
  <si>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</si>
  <si>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</si>
  <si>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</si>
  <si>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</si>
  <si>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</si>
  <si>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</si>
  <si>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</si>
  <si>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</si>
  <si>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</si>
  <si>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</si>
  <si>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</si>
  <si>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</si>
  <si>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</si>
  <si>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</si>
  <si>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</si>
  <si>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</si>
  <si>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</si>
  <si>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</si>
  <si>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</si>
  <si>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</si>
  <si>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</si>
  <si>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</si>
  <si>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</si>
  <si>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</si>
  <si>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</si>
  <si>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</si>
  <si>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</si>
  <si>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</si>
  <si>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</si>
  <si>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</si>
  <si>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</si>
  <si>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</si>
  <si>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</si>
  <si>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</si>
  <si>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</si>
  <si>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</si>
  <si>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</si>
  <si>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</si>
  <si>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</si>
  <si>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</si>
  <si>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</si>
  <si>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</si>
  <si>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</si>
  <si>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</si>
  <si>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</si>
  <si>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</si>
  <si>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</si>
  <si>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</si>
  <si>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</si>
  <si>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</si>
  <si>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</si>
  <si>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</si>
  <si>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</si>
  <si>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</si>
  <si>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</si>
  <si>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</si>
  <si>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</si>
  <si>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</si>
  <si>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</si>
  <si>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</si>
  <si>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</si>
  <si>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</si>
  <si>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</si>
  <si>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</si>
  <si>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</si>
  <si>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</si>
  <si>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Власні надходження бюджетних установ (розписати за видами надходжень)</t>
  </si>
  <si>
    <t>Плата за послуги, що надаються бюджетними установами згідно з їх основною діяльністю </t>
  </si>
  <si>
    <t>Надходження бюджетних установ від додаткової (господарської) діяльності </t>
  </si>
  <si>
    <t>Плата за оренду майна бюджетних установ  </t>
  </si>
  <si>
    <t>Надходження бюджетних установ від реалізації в установленому порядку майна (крім нерухомого майна) </t>
  </si>
  <si>
    <t>Благодійні внески, гранти та дарунки 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</si>
  <si>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об`єктів</t>
  </si>
  <si>
    <t>Кошти, що отримують вищі та професійно-технічні навчальні заклади від розміщення на депозитах тимчасово вільних бюджетних коштів, отриманих за надання платних послуг, якщо таким закладам законом надано відповідне право, кошти, що отримують державні і кому</t>
  </si>
  <si>
    <t>Інші надходження спеціального фонду (розписати за видами надходжень)</t>
  </si>
  <si>
    <t>Кошти, що передаються із загального фонду бюджету до бюджету розвитку (спеціального фонду)</t>
  </si>
  <si>
    <t>Заробітна плата</t>
  </si>
  <si>
    <t>Нарахування на оплату праці</t>
  </si>
  <si>
    <t>Предмети, матеріали, обладнання та інвентар</t>
  </si>
  <si>
    <t>Медикаменти та перев`язувальні матеріали</t>
  </si>
  <si>
    <t>Оплата послуг (крім комунальних)</t>
  </si>
  <si>
    <t>Видатки на відрядження</t>
  </si>
  <si>
    <t>Оплата водопостачання та водовідведення</t>
  </si>
  <si>
    <t>Оплата електроенергії</t>
  </si>
  <si>
    <t>Оплата природного газу</t>
  </si>
  <si>
    <t>Інші поточні видатки</t>
  </si>
  <si>
    <t>Придбання обладнання і предметів довгострокового користування</t>
  </si>
  <si>
    <t>Капітальний ремонт інших об`єктів</t>
  </si>
  <si>
    <t>Первинна медична допомога населенню</t>
  </si>
  <si>
    <t>Придбання обладнання та предметів довгострокового використання</t>
  </si>
  <si>
    <t>Забезпечення проведення капітального ремонту для утримання в належному стані установ</t>
  </si>
  <si>
    <t>затрат</t>
  </si>
  <si>
    <t>електроенергія</t>
  </si>
  <si>
    <t>грн.</t>
  </si>
  <si>
    <t>Кошторис</t>
  </si>
  <si>
    <t>водопостачання</t>
  </si>
  <si>
    <t>газопостачання</t>
  </si>
  <si>
    <t>обсяг видатків на предмети довгострокового використання</t>
  </si>
  <si>
    <t>кількість установ</t>
  </si>
  <si>
    <t>од.</t>
  </si>
  <si>
    <t>Звіт установи</t>
  </si>
  <si>
    <t>кількість штатних одиниць</t>
  </si>
  <si>
    <t>Штатний розпис</t>
  </si>
  <si>
    <t>в т.ч. лікарі, які надають первинну медичну допомогу</t>
  </si>
  <si>
    <t>продукту</t>
  </si>
  <si>
    <t>кількість прикріпленого населення</t>
  </si>
  <si>
    <t>осіб</t>
  </si>
  <si>
    <t>у т.ч. За тарифами та посадовими окладами</t>
  </si>
  <si>
    <t>Премії</t>
  </si>
  <si>
    <t>Матеріальна допомога</t>
  </si>
  <si>
    <t>Інші виплати</t>
  </si>
  <si>
    <t>у тому числі оплата праці  штатних одиниць за загальним фондом, що враховані також у спеціальному фонді</t>
  </si>
  <si>
    <t>560 - Лікарі</t>
  </si>
  <si>
    <t>561 - Середній медичний персонал</t>
  </si>
  <si>
    <t>562 - Молодший медичний персонал</t>
  </si>
  <si>
    <t>586 - Працівників державних органів, які виконують функції з обслуговування</t>
  </si>
  <si>
    <t>588 - Головний лікар</t>
  </si>
  <si>
    <t>589 - Головний бухгалтер</t>
  </si>
  <si>
    <t>590 - Обслуговуючий та технічний персонал</t>
  </si>
  <si>
    <t>595 - Водій</t>
  </si>
  <si>
    <t>УСЬОГО штатних одиниць</t>
  </si>
  <si>
    <t>з них штатні одиниці за загальним фондом, що враховані також у спеціальному фонді</t>
  </si>
  <si>
    <t>Підтримки КНП "ЦПМД"</t>
  </si>
  <si>
    <t>Рішення Новоолександрівської сільської ради № 4879-46/VII від 21.11.2019</t>
  </si>
  <si>
    <t>Зміцнення та поліпшення здоров’я населення шляхом забезпечення потреб населення у первинній медичній допомозі</t>
  </si>
  <si>
    <t>Забезпечення збереження енергоресурсів																																																									_x000D_
Придбання предметів довгострокового користування																																																									_x000D_
Забезпечення придбання предметів, матеріалів, медикаментів																																																									_x000D_
Забезпечення надання населенню первинної  медичної допомоги за місцем проживання(перебування)																																																									_x000D_
Проведення капітального ремонту установи</t>
  </si>
  <si>
    <t>Бюджетний кодекс України;_x000D__x000D__x000D_
Закон України від 21.05.1997 року №2/80/97-ВР "Про місцеве самоврядування в Україні";_x000D__x000D__x000D_
Наказ МФУ від 02.08.2010 року № 805 "Про затвердження основних підходів до запровадженя програмно-цільового методу складання та викрнання місцевих бюджетів";_x000D__x000D_
Рішення сільської ради "Про застосування програмно-цідьового методу та затвердження паспортів бюджетних програм на рівні сільського бюджету Новоолександрівської сільської ради " № 1410-16/7 від 22.12.2016 року;_x000D__x000D__x000D_
Рішення сесії Новоолександрівської сільської ради від 12.10.2016 року № 1088-14 "Про утворення Комунального закладу "Центр первинної медико-санітарної допомоги Новоолександрівської сільської ради" Дніпровського району, Дніпропетровської області;</t>
  </si>
  <si>
    <t>Забезпечення населення первинною медичною допомогою.</t>
  </si>
  <si>
    <t>(0)(2)</t>
  </si>
  <si>
    <t>Виконавчий комітет Новоолександрівської сільської ради Дніпровського району Дніпропетровської області</t>
  </si>
  <si>
    <t>Сільський голова</t>
  </si>
  <si>
    <t>Головний бухгалтер</t>
  </si>
  <si>
    <t>О.О Візір</t>
  </si>
  <si>
    <t>В.В Тимошенко</t>
  </si>
  <si>
    <t>40201087</t>
  </si>
  <si>
    <t>04511000000</t>
  </si>
  <si>
    <t>(грн)</t>
  </si>
  <si>
    <t>2018 рік (звіт)</t>
  </si>
  <si>
    <t>1) кредиторська заборгованість місцевого бюджету у 2018 році:</t>
  </si>
  <si>
    <t>Дебіторська заборгованість на 01.01.2018</t>
  </si>
  <si>
    <t>2019 рік (затверджено)</t>
  </si>
  <si>
    <t>2019 рік (план)</t>
  </si>
  <si>
    <t>2019 рік</t>
  </si>
  <si>
    <t>3) дебіторська заборгованість у 2018 - 2019 роках:</t>
  </si>
  <si>
    <t>Дебіторська заборгованість на 01.01.2019</t>
  </si>
  <si>
    <t>внаслідок використання коштів спеціального фонду бюджету у 2018 році, та очікувані результати у 2019 році.</t>
  </si>
  <si>
    <t>1) надходження для виконання бюджетної програми у 2018 - 2020 роках:</t>
  </si>
  <si>
    <t>2020 рік (проект)</t>
  </si>
  <si>
    <t>1) видатки за кодами Економічної класифікації видатків бюджету у 2018 - 2020 роках:</t>
  </si>
  <si>
    <t>2) надання кредитів за кодами Класифікації кредитування бюджету у 2018 - 2020 роках:</t>
  </si>
  <si>
    <t>1) витрати за напрямами використання бюджетних коштів у 2018 - 2020 роках:</t>
  </si>
  <si>
    <t>1) результативні показники бюджетної програми у 2018 - 2020 роках:</t>
  </si>
  <si>
    <t>2020 рік</t>
  </si>
  <si>
    <t>1) місцеві/регіональні програми, які виконуються в межах бюджетної програми у 2018 - 2020 роках:</t>
  </si>
  <si>
    <t>14. Бюджетні зобов’язання у 2018 - 2020 роках:</t>
  </si>
  <si>
    <t xml:space="preserve">2) кредиторська заборгованість місцевого бюджету у 2019 - 2020 роках: </t>
  </si>
  <si>
    <t>Очікувана дебіторська заборгованость  на 01.01.2020</t>
  </si>
  <si>
    <t>4) аналіз управління бюджетними зобов'язаннями та пропозиції щодо упорядкування бюджетних зобов'язань у 2020 році.</t>
  </si>
  <si>
    <t>2021 рік (прогноз)</t>
  </si>
  <si>
    <t>2021 рік</t>
  </si>
  <si>
    <t>БЮДЖЕТНИЙ ЗАПИТ НА 2020-2022 РОКИ індивідуальний (Форма 2020-2)</t>
  </si>
  <si>
    <t>4. Мета та завдання бюджетної програми на 2020 - 2022 роки</t>
  </si>
  <si>
    <t>2) надходження для виконання бюджетної програми  у 2021 - 2022 роках:</t>
  </si>
  <si>
    <t>2022 рік (прогноз)</t>
  </si>
  <si>
    <t>3) видатки за кодами Економічної класифікації видатків бюджету у 2021 - 2022 роках:</t>
  </si>
  <si>
    <t>4) надання кредитів за кодами Класифікації кредитування бюджету у 2021 - 2022 роках:</t>
  </si>
  <si>
    <t>2) витрати за напрямами використання бюджетних коштів у 2021 - 2022 роках:</t>
  </si>
  <si>
    <t>2) результативні показники бюджетної програми у 2021 - 2022 роках:</t>
  </si>
  <si>
    <t xml:space="preserve">2022 рік </t>
  </si>
  <si>
    <t>2) місцеві/регіональні програми, які виконуються в межах бюджетної програми у 2021 - 2022 роках:</t>
  </si>
  <si>
    <t>12. Об’єкти, які виконуються в межах бюджетної програми за рахунок коштів бюджету розвитку у 2018 - 2022 роках:</t>
  </si>
  <si>
    <t>13. Аналіз результатів, досягнутих внаслідок використання коштів загального фонду бюджету у 2018 році, очікувані результати у 
2019 році, обґрунтування необхідності передбачення витрат кредитів на 2020 - 2022 роки</t>
  </si>
  <si>
    <t xml:space="preserve"> 15. Підстави та обґрунтування видатків спеціального фонду на 2020 рік та на 2021 - 2022 роки за рахунок надходжень до спеціального фонду, аналіз результатів, досягнутих </t>
  </si>
  <si>
    <t>(0)(2)(1)(2)(1)(1)(1)</t>
  </si>
  <si>
    <t>(2)(1)(1)(1)</t>
  </si>
  <si>
    <t>(0)(7)(2)(6)</t>
  </si>
  <si>
    <t>Первинна медична допомога населенню, що надається центрами первинної медичної (медико-санітарної) допомоги</t>
  </si>
  <si>
    <t> Виконавчий комітет Новоолександрівської сільської ради Дніпровського району Дніпропетровської області</t>
  </si>
  <si>
    <t>(0)(2)(1)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</si>
</sst>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80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top" wrapText="1"/>
    </xf>
    <xf numFmtId="180" fontId="4" fillId="0" borderId="6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80" fontId="4" fillId="0" borderId="1" xfId="0" applyNumberFormat="1" applyFont="1" applyBorder="1" applyAlignment="1">
      <alignment horizontal="center" vertical="center" wrapText="1"/>
    </xf>
    <xf numFmtId="180" fontId="4" fillId="0" borderId="2" xfId="0" applyNumberFormat="1" applyFont="1" applyBorder="1" applyAlignment="1">
      <alignment horizontal="center" vertical="center" wrapText="1"/>
    </xf>
    <xf numFmtId="180" fontId="4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right" vertical="center" wrapText="1"/>
    </xf>
    <xf numFmtId="0" fontId="0" fillId="0" borderId="6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right" vertical="center" wrapText="1"/>
    </xf>
    <xf numFmtId="3" fontId="4" fillId="0" borderId="6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left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1" fillId="0" borderId="5" xfId="0" quotePrefix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top" wrapText="1"/>
    </xf>
  </cellXfs>
  <cellStyles count="1">
    <cellStyle name="Обычный" xfId="0" builtinId="0"/>
  </cellStyles>
  <dxfs count="5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83"/>
  <sheetViews>
    <sheetView tabSelected="1" zoomScaleNormal="100" workbookViewId="0"/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60" t="s">
        <v>115</v>
      </c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</row>
    <row r="2" spans="1:79" ht="14.25" customHeight="1" x14ac:dyDescent="0.2">
      <c r="A2" s="41" t="s">
        <v>268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4" spans="1:79" ht="28.5" customHeight="1" x14ac:dyDescent="0.2">
      <c r="A4" s="11" t="s">
        <v>159</v>
      </c>
      <c r="B4" s="127" t="s">
        <v>237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8"/>
      <c r="AH4" s="28" t="s">
        <v>236</v>
      </c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8"/>
      <c r="AT4" s="132" t="s">
        <v>242</v>
      </c>
      <c r="AU4" s="28"/>
      <c r="AV4" s="28"/>
      <c r="AW4" s="28"/>
      <c r="AX4" s="28"/>
      <c r="AY4" s="28"/>
      <c r="AZ4" s="28"/>
      <c r="BA4" s="28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7"/>
      <c r="AH5" s="29" t="s">
        <v>161</v>
      </c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7"/>
      <c r="AT5" s="29" t="s">
        <v>157</v>
      </c>
      <c r="AU5" s="29"/>
      <c r="AV5" s="29"/>
      <c r="AW5" s="29"/>
      <c r="AX5" s="29"/>
      <c r="AY5" s="29"/>
      <c r="AZ5" s="29"/>
      <c r="BA5" s="29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28.5" customHeight="1" x14ac:dyDescent="0.2">
      <c r="A7" s="11" t="s">
        <v>162</v>
      </c>
      <c r="B7" s="127" t="s">
        <v>285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8"/>
      <c r="AH7" s="28" t="s">
        <v>286</v>
      </c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15"/>
      <c r="BC7" s="132" t="s">
        <v>242</v>
      </c>
      <c r="BD7" s="28"/>
      <c r="BE7" s="28"/>
      <c r="BF7" s="28"/>
      <c r="BG7" s="28"/>
      <c r="BH7" s="28"/>
      <c r="BI7" s="28"/>
      <c r="BJ7" s="28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43" t="s">
        <v>155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7"/>
      <c r="AH8" s="29" t="s">
        <v>163</v>
      </c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13"/>
      <c r="BC8" s="29" t="s">
        <v>157</v>
      </c>
      <c r="BD8" s="29"/>
      <c r="BE8" s="29"/>
      <c r="BF8" s="29"/>
      <c r="BG8" s="29"/>
      <c r="BH8" s="29"/>
      <c r="BI8" s="29"/>
      <c r="BJ8" s="29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 x14ac:dyDescent="0.2">
      <c r="A10" s="11" t="s">
        <v>164</v>
      </c>
      <c r="B10" s="28" t="s">
        <v>281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N10" s="28" t="s">
        <v>282</v>
      </c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15"/>
      <c r="AA10" s="28" t="s">
        <v>283</v>
      </c>
      <c r="AB10" s="28"/>
      <c r="AC10" s="28"/>
      <c r="AD10" s="28"/>
      <c r="AE10" s="28"/>
      <c r="AF10" s="28"/>
      <c r="AG10" s="28"/>
      <c r="AH10" s="28"/>
      <c r="AI10" s="28"/>
      <c r="AJ10" s="15"/>
      <c r="AK10" s="133" t="s">
        <v>284</v>
      </c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  <c r="BJ10" s="128"/>
      <c r="BK10" s="20"/>
      <c r="BL10" s="132" t="s">
        <v>243</v>
      </c>
      <c r="BM10" s="28"/>
      <c r="BN10" s="28"/>
      <c r="BO10" s="28"/>
      <c r="BP10" s="28"/>
      <c r="BQ10" s="28"/>
      <c r="BR10" s="28"/>
      <c r="BS10" s="28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29" t="s">
        <v>165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N11" s="29" t="s">
        <v>167</v>
      </c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13"/>
      <c r="AA11" s="83" t="s">
        <v>168</v>
      </c>
      <c r="AB11" s="83"/>
      <c r="AC11" s="83"/>
      <c r="AD11" s="83"/>
      <c r="AE11" s="83"/>
      <c r="AF11" s="83"/>
      <c r="AG11" s="83"/>
      <c r="AH11" s="83"/>
      <c r="AI11" s="83"/>
      <c r="AJ11" s="13"/>
      <c r="AK11" s="84" t="s">
        <v>166</v>
      </c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19"/>
      <c r="BL11" s="29" t="s">
        <v>158</v>
      </c>
      <c r="BM11" s="29"/>
      <c r="BN11" s="29"/>
      <c r="BO11" s="29"/>
      <c r="BP11" s="29"/>
      <c r="BQ11" s="29"/>
      <c r="BR11" s="29"/>
      <c r="BS11" s="29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42" t="s">
        <v>269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</row>
    <row r="14" spans="1:79" ht="14.25" customHeight="1" x14ac:dyDescent="0.2">
      <c r="A14" s="42" t="s">
        <v>148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</row>
    <row r="15" spans="1:79" ht="15" customHeight="1" x14ac:dyDescent="0.2">
      <c r="A15" s="125" t="s">
        <v>232</v>
      </c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6"/>
      <c r="BT15" s="126"/>
      <c r="BU15" s="126"/>
      <c r="BV15" s="126"/>
      <c r="BW15" s="126"/>
      <c r="BX15" s="126"/>
      <c r="BY15" s="126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57" t="s">
        <v>149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</row>
    <row r="18" spans="1:79" ht="75" customHeight="1" x14ac:dyDescent="0.2">
      <c r="A18" s="125" t="s">
        <v>233</v>
      </c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126"/>
      <c r="BG18" s="126"/>
      <c r="BH18" s="126"/>
      <c r="BI18" s="126"/>
      <c r="BJ18" s="126"/>
      <c r="BK18" s="126"/>
      <c r="BL18" s="126"/>
      <c r="BM18" s="126"/>
      <c r="BN18" s="126"/>
      <c r="BO18" s="126"/>
      <c r="BP18" s="126"/>
      <c r="BQ18" s="126"/>
      <c r="BR18" s="126"/>
      <c r="BS18" s="126"/>
      <c r="BT18" s="126"/>
      <c r="BU18" s="126"/>
      <c r="BV18" s="126"/>
      <c r="BW18" s="126"/>
      <c r="BX18" s="126"/>
      <c r="BY18" s="126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42" t="s">
        <v>150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</row>
    <row r="21" spans="1:79" ht="90" customHeight="1" x14ac:dyDescent="0.2">
      <c r="A21" s="125" t="s">
        <v>234</v>
      </c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126"/>
      <c r="BJ21" s="126"/>
      <c r="BK21" s="126"/>
      <c r="BL21" s="126"/>
      <c r="BM21" s="126"/>
      <c r="BN21" s="126"/>
      <c r="BO21" s="126"/>
      <c r="BP21" s="126"/>
      <c r="BQ21" s="126"/>
      <c r="BR21" s="126"/>
      <c r="BS21" s="126"/>
      <c r="BT21" s="126"/>
      <c r="BU21" s="126"/>
      <c r="BV21" s="126"/>
      <c r="BW21" s="126"/>
      <c r="BX21" s="126"/>
      <c r="BY21" s="126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42" t="s">
        <v>151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</row>
    <row r="24" spans="1:79" ht="14.25" customHeight="1" x14ac:dyDescent="0.2">
      <c r="A24" s="58" t="s">
        <v>254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</row>
    <row r="25" spans="1:79" ht="15" customHeight="1" x14ac:dyDescent="0.2">
      <c r="A25" s="40" t="s">
        <v>244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</row>
    <row r="26" spans="1:79" ht="23.1" customHeight="1" x14ac:dyDescent="0.2">
      <c r="A26" s="61" t="s">
        <v>2</v>
      </c>
      <c r="B26" s="62"/>
      <c r="C26" s="62"/>
      <c r="D26" s="63"/>
      <c r="E26" s="61" t="s">
        <v>19</v>
      </c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36" t="s">
        <v>245</v>
      </c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 t="s">
        <v>248</v>
      </c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 t="s">
        <v>255</v>
      </c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</row>
    <row r="27" spans="1:79" ht="54.75" customHeight="1" x14ac:dyDescent="0.2">
      <c r="A27" s="64"/>
      <c r="B27" s="65"/>
      <c r="C27" s="65"/>
      <c r="D27" s="66"/>
      <c r="E27" s="64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30" t="s">
        <v>4</v>
      </c>
      <c r="V27" s="31"/>
      <c r="W27" s="31"/>
      <c r="X27" s="31"/>
      <c r="Y27" s="32"/>
      <c r="Z27" s="30" t="s">
        <v>3</v>
      </c>
      <c r="AA27" s="31"/>
      <c r="AB27" s="31"/>
      <c r="AC27" s="31"/>
      <c r="AD27" s="32"/>
      <c r="AE27" s="46" t="s">
        <v>116</v>
      </c>
      <c r="AF27" s="47"/>
      <c r="AG27" s="47"/>
      <c r="AH27" s="48"/>
      <c r="AI27" s="30" t="s">
        <v>5</v>
      </c>
      <c r="AJ27" s="31"/>
      <c r="AK27" s="31"/>
      <c r="AL27" s="31"/>
      <c r="AM27" s="32"/>
      <c r="AN27" s="30" t="s">
        <v>4</v>
      </c>
      <c r="AO27" s="31"/>
      <c r="AP27" s="31"/>
      <c r="AQ27" s="31"/>
      <c r="AR27" s="32"/>
      <c r="AS27" s="30" t="s">
        <v>3</v>
      </c>
      <c r="AT27" s="31"/>
      <c r="AU27" s="31"/>
      <c r="AV27" s="31"/>
      <c r="AW27" s="32"/>
      <c r="AX27" s="46" t="s">
        <v>116</v>
      </c>
      <c r="AY27" s="47"/>
      <c r="AZ27" s="47"/>
      <c r="BA27" s="48"/>
      <c r="BB27" s="30" t="s">
        <v>96</v>
      </c>
      <c r="BC27" s="31"/>
      <c r="BD27" s="31"/>
      <c r="BE27" s="31"/>
      <c r="BF27" s="32"/>
      <c r="BG27" s="30" t="s">
        <v>4</v>
      </c>
      <c r="BH27" s="31"/>
      <c r="BI27" s="31"/>
      <c r="BJ27" s="31"/>
      <c r="BK27" s="32"/>
      <c r="BL27" s="30" t="s">
        <v>3</v>
      </c>
      <c r="BM27" s="31"/>
      <c r="BN27" s="31"/>
      <c r="BO27" s="31"/>
      <c r="BP27" s="32"/>
      <c r="BQ27" s="46" t="s">
        <v>116</v>
      </c>
      <c r="BR27" s="47"/>
      <c r="BS27" s="47"/>
      <c r="BT27" s="48"/>
      <c r="BU27" s="30" t="s">
        <v>97</v>
      </c>
      <c r="BV27" s="31"/>
      <c r="BW27" s="31"/>
      <c r="BX27" s="31"/>
      <c r="BY27" s="32"/>
    </row>
    <row r="28" spans="1:79" ht="15" customHeight="1" x14ac:dyDescent="0.2">
      <c r="A28" s="30">
        <v>1</v>
      </c>
      <c r="B28" s="31"/>
      <c r="C28" s="31"/>
      <c r="D28" s="32"/>
      <c r="E28" s="30">
        <v>2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0">
        <v>3</v>
      </c>
      <c r="V28" s="31"/>
      <c r="W28" s="31"/>
      <c r="X28" s="31"/>
      <c r="Y28" s="32"/>
      <c r="Z28" s="30">
        <v>4</v>
      </c>
      <c r="AA28" s="31"/>
      <c r="AB28" s="31"/>
      <c r="AC28" s="31"/>
      <c r="AD28" s="32"/>
      <c r="AE28" s="30">
        <v>5</v>
      </c>
      <c r="AF28" s="31"/>
      <c r="AG28" s="31"/>
      <c r="AH28" s="32"/>
      <c r="AI28" s="30">
        <v>6</v>
      </c>
      <c r="AJ28" s="31"/>
      <c r="AK28" s="31"/>
      <c r="AL28" s="31"/>
      <c r="AM28" s="32"/>
      <c r="AN28" s="30">
        <v>7</v>
      </c>
      <c r="AO28" s="31"/>
      <c r="AP28" s="31"/>
      <c r="AQ28" s="31"/>
      <c r="AR28" s="32"/>
      <c r="AS28" s="30">
        <v>8</v>
      </c>
      <c r="AT28" s="31"/>
      <c r="AU28" s="31"/>
      <c r="AV28" s="31"/>
      <c r="AW28" s="32"/>
      <c r="AX28" s="30">
        <v>9</v>
      </c>
      <c r="AY28" s="31"/>
      <c r="AZ28" s="31"/>
      <c r="BA28" s="32"/>
      <c r="BB28" s="30">
        <v>10</v>
      </c>
      <c r="BC28" s="31"/>
      <c r="BD28" s="31"/>
      <c r="BE28" s="31"/>
      <c r="BF28" s="32"/>
      <c r="BG28" s="30">
        <v>11</v>
      </c>
      <c r="BH28" s="31"/>
      <c r="BI28" s="31"/>
      <c r="BJ28" s="31"/>
      <c r="BK28" s="32"/>
      <c r="BL28" s="30">
        <v>12</v>
      </c>
      <c r="BM28" s="31"/>
      <c r="BN28" s="31"/>
      <c r="BO28" s="31"/>
      <c r="BP28" s="32"/>
      <c r="BQ28" s="30">
        <v>13</v>
      </c>
      <c r="BR28" s="31"/>
      <c r="BS28" s="31"/>
      <c r="BT28" s="32"/>
      <c r="BU28" s="30">
        <v>14</v>
      </c>
      <c r="BV28" s="31"/>
      <c r="BW28" s="31"/>
      <c r="BX28" s="31"/>
      <c r="BY28" s="32"/>
    </row>
    <row r="29" spans="1:79" ht="13.5" hidden="1" customHeight="1" x14ac:dyDescent="0.2">
      <c r="A29" s="33" t="s">
        <v>56</v>
      </c>
      <c r="B29" s="34"/>
      <c r="C29" s="34"/>
      <c r="D29" s="35"/>
      <c r="E29" s="33" t="s">
        <v>57</v>
      </c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54" t="s">
        <v>65</v>
      </c>
      <c r="V29" s="55"/>
      <c r="W29" s="55"/>
      <c r="X29" s="55"/>
      <c r="Y29" s="56"/>
      <c r="Z29" s="54" t="s">
        <v>66</v>
      </c>
      <c r="AA29" s="55"/>
      <c r="AB29" s="55"/>
      <c r="AC29" s="55"/>
      <c r="AD29" s="56"/>
      <c r="AE29" s="33" t="s">
        <v>91</v>
      </c>
      <c r="AF29" s="34"/>
      <c r="AG29" s="34"/>
      <c r="AH29" s="35"/>
      <c r="AI29" s="50" t="s">
        <v>170</v>
      </c>
      <c r="AJ29" s="51"/>
      <c r="AK29" s="51"/>
      <c r="AL29" s="51"/>
      <c r="AM29" s="52"/>
      <c r="AN29" s="33" t="s">
        <v>67</v>
      </c>
      <c r="AO29" s="34"/>
      <c r="AP29" s="34"/>
      <c r="AQ29" s="34"/>
      <c r="AR29" s="35"/>
      <c r="AS29" s="33" t="s">
        <v>68</v>
      </c>
      <c r="AT29" s="34"/>
      <c r="AU29" s="34"/>
      <c r="AV29" s="34"/>
      <c r="AW29" s="35"/>
      <c r="AX29" s="33" t="s">
        <v>92</v>
      </c>
      <c r="AY29" s="34"/>
      <c r="AZ29" s="34"/>
      <c r="BA29" s="35"/>
      <c r="BB29" s="50" t="s">
        <v>170</v>
      </c>
      <c r="BC29" s="51"/>
      <c r="BD29" s="51"/>
      <c r="BE29" s="51"/>
      <c r="BF29" s="52"/>
      <c r="BG29" s="33" t="s">
        <v>58</v>
      </c>
      <c r="BH29" s="34"/>
      <c r="BI29" s="34"/>
      <c r="BJ29" s="34"/>
      <c r="BK29" s="35"/>
      <c r="BL29" s="33" t="s">
        <v>59</v>
      </c>
      <c r="BM29" s="34"/>
      <c r="BN29" s="34"/>
      <c r="BO29" s="34"/>
      <c r="BP29" s="35"/>
      <c r="BQ29" s="33" t="s">
        <v>93</v>
      </c>
      <c r="BR29" s="34"/>
      <c r="BS29" s="34"/>
      <c r="BT29" s="35"/>
      <c r="BU29" s="50" t="s">
        <v>170</v>
      </c>
      <c r="BV29" s="51"/>
      <c r="BW29" s="51"/>
      <c r="BX29" s="51"/>
      <c r="BY29" s="52"/>
      <c r="CA29" t="s">
        <v>21</v>
      </c>
    </row>
    <row r="30" spans="1:79" s="99" customFormat="1" ht="12.75" customHeight="1" x14ac:dyDescent="0.2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7866769.4100000001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7866769.4100000001</v>
      </c>
      <c r="AJ30" s="97"/>
      <c r="AK30" s="97"/>
      <c r="AL30" s="97"/>
      <c r="AM30" s="98"/>
      <c r="AN30" s="96">
        <v>5446340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5446340</v>
      </c>
      <c r="BC30" s="97"/>
      <c r="BD30" s="97"/>
      <c r="BE30" s="97"/>
      <c r="BF30" s="98"/>
      <c r="BG30" s="96">
        <v>4268795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4268795</v>
      </c>
      <c r="BV30" s="97"/>
      <c r="BW30" s="97"/>
      <c r="BX30" s="97"/>
      <c r="BY30" s="98"/>
      <c r="CA30" s="99" t="s">
        <v>22</v>
      </c>
    </row>
    <row r="31" spans="1:79" s="99" customFormat="1" ht="25.5" customHeight="1" x14ac:dyDescent="0.2">
      <c r="A31" s="89"/>
      <c r="B31" s="90"/>
      <c r="C31" s="90"/>
      <c r="D31" s="91"/>
      <c r="E31" s="92" t="s">
        <v>174</v>
      </c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4"/>
      <c r="U31" s="95" t="s">
        <v>173</v>
      </c>
      <c r="V31" s="95"/>
      <c r="W31" s="95"/>
      <c r="X31" s="95"/>
      <c r="Y31" s="95"/>
      <c r="Z31" s="95">
        <v>0</v>
      </c>
      <c r="AA31" s="95"/>
      <c r="AB31" s="95"/>
      <c r="AC31" s="95"/>
      <c r="AD31" s="95"/>
      <c r="AE31" s="96">
        <v>0</v>
      </c>
      <c r="AF31" s="97"/>
      <c r="AG31" s="97"/>
      <c r="AH31" s="98"/>
      <c r="AI31" s="96">
        <f>IF(ISNUMBER(U31),U31,0)+IF(ISNUMBER(Z31),Z31,0)</f>
        <v>0</v>
      </c>
      <c r="AJ31" s="97"/>
      <c r="AK31" s="97"/>
      <c r="AL31" s="97"/>
      <c r="AM31" s="98"/>
      <c r="AN31" s="96" t="s">
        <v>173</v>
      </c>
      <c r="AO31" s="97"/>
      <c r="AP31" s="97"/>
      <c r="AQ31" s="97"/>
      <c r="AR31" s="98"/>
      <c r="AS31" s="96">
        <v>0</v>
      </c>
      <c r="AT31" s="97"/>
      <c r="AU31" s="97"/>
      <c r="AV31" s="97"/>
      <c r="AW31" s="98"/>
      <c r="AX31" s="96">
        <v>0</v>
      </c>
      <c r="AY31" s="97"/>
      <c r="AZ31" s="97"/>
      <c r="BA31" s="98"/>
      <c r="BB31" s="96">
        <f>IF(ISNUMBER(AN31),AN31,0)+IF(ISNUMBER(AS31),AS31,0)</f>
        <v>0</v>
      </c>
      <c r="BC31" s="97"/>
      <c r="BD31" s="97"/>
      <c r="BE31" s="97"/>
      <c r="BF31" s="98"/>
      <c r="BG31" s="96" t="s">
        <v>173</v>
      </c>
      <c r="BH31" s="97"/>
      <c r="BI31" s="97"/>
      <c r="BJ31" s="97"/>
      <c r="BK31" s="98"/>
      <c r="BL31" s="96">
        <v>0</v>
      </c>
      <c r="BM31" s="97"/>
      <c r="BN31" s="97"/>
      <c r="BO31" s="97"/>
      <c r="BP31" s="98"/>
      <c r="BQ31" s="96">
        <v>0</v>
      </c>
      <c r="BR31" s="97"/>
      <c r="BS31" s="97"/>
      <c r="BT31" s="98"/>
      <c r="BU31" s="96">
        <f>IF(ISNUMBER(BG31),BG31,0)+IF(ISNUMBER(BL31),BL31,0)</f>
        <v>0</v>
      </c>
      <c r="BV31" s="97"/>
      <c r="BW31" s="97"/>
      <c r="BX31" s="97"/>
      <c r="BY31" s="98"/>
    </row>
    <row r="32" spans="1:79" s="99" customFormat="1" ht="25.5" customHeight="1" x14ac:dyDescent="0.2">
      <c r="A32" s="89">
        <v>25010100</v>
      </c>
      <c r="B32" s="90"/>
      <c r="C32" s="90"/>
      <c r="D32" s="91"/>
      <c r="E32" s="92" t="s">
        <v>175</v>
      </c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4"/>
      <c r="U32" s="95" t="s">
        <v>173</v>
      </c>
      <c r="V32" s="95"/>
      <c r="W32" s="95"/>
      <c r="X32" s="95"/>
      <c r="Y32" s="95"/>
      <c r="Z32" s="95">
        <v>0</v>
      </c>
      <c r="AA32" s="95"/>
      <c r="AB32" s="95"/>
      <c r="AC32" s="95"/>
      <c r="AD32" s="95"/>
      <c r="AE32" s="96">
        <v>0</v>
      </c>
      <c r="AF32" s="97"/>
      <c r="AG32" s="97"/>
      <c r="AH32" s="98"/>
      <c r="AI32" s="96">
        <f>IF(ISNUMBER(U32),U32,0)+IF(ISNUMBER(Z32),Z32,0)</f>
        <v>0</v>
      </c>
      <c r="AJ32" s="97"/>
      <c r="AK32" s="97"/>
      <c r="AL32" s="97"/>
      <c r="AM32" s="98"/>
      <c r="AN32" s="96" t="s">
        <v>173</v>
      </c>
      <c r="AO32" s="97"/>
      <c r="AP32" s="97"/>
      <c r="AQ32" s="97"/>
      <c r="AR32" s="98"/>
      <c r="AS32" s="96">
        <v>0</v>
      </c>
      <c r="AT32" s="97"/>
      <c r="AU32" s="97"/>
      <c r="AV32" s="97"/>
      <c r="AW32" s="98"/>
      <c r="AX32" s="96">
        <v>0</v>
      </c>
      <c r="AY32" s="97"/>
      <c r="AZ32" s="97"/>
      <c r="BA32" s="98"/>
      <c r="BB32" s="96">
        <f>IF(ISNUMBER(AN32),AN32,0)+IF(ISNUMBER(AS32),AS32,0)</f>
        <v>0</v>
      </c>
      <c r="BC32" s="97"/>
      <c r="BD32" s="97"/>
      <c r="BE32" s="97"/>
      <c r="BF32" s="98"/>
      <c r="BG32" s="96" t="s">
        <v>173</v>
      </c>
      <c r="BH32" s="97"/>
      <c r="BI32" s="97"/>
      <c r="BJ32" s="97"/>
      <c r="BK32" s="98"/>
      <c r="BL32" s="96">
        <v>0</v>
      </c>
      <c r="BM32" s="97"/>
      <c r="BN32" s="97"/>
      <c r="BO32" s="97"/>
      <c r="BP32" s="98"/>
      <c r="BQ32" s="96">
        <v>0</v>
      </c>
      <c r="BR32" s="97"/>
      <c r="BS32" s="97"/>
      <c r="BT32" s="98"/>
      <c r="BU32" s="96">
        <f>IF(ISNUMBER(BG32),BG32,0)+IF(ISNUMBER(BL32),BL32,0)</f>
        <v>0</v>
      </c>
      <c r="BV32" s="97"/>
      <c r="BW32" s="97"/>
      <c r="BX32" s="97"/>
      <c r="BY32" s="98"/>
    </row>
    <row r="33" spans="1:79" s="99" customFormat="1" ht="25.5" customHeight="1" x14ac:dyDescent="0.2">
      <c r="A33" s="89">
        <v>25010200</v>
      </c>
      <c r="B33" s="90"/>
      <c r="C33" s="90"/>
      <c r="D33" s="91"/>
      <c r="E33" s="92" t="s">
        <v>176</v>
      </c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4"/>
      <c r="U33" s="95" t="s">
        <v>173</v>
      </c>
      <c r="V33" s="95"/>
      <c r="W33" s="95"/>
      <c r="X33" s="95"/>
      <c r="Y33" s="95"/>
      <c r="Z33" s="95">
        <v>0</v>
      </c>
      <c r="AA33" s="95"/>
      <c r="AB33" s="95"/>
      <c r="AC33" s="95"/>
      <c r="AD33" s="95"/>
      <c r="AE33" s="96">
        <v>0</v>
      </c>
      <c r="AF33" s="97"/>
      <c r="AG33" s="97"/>
      <c r="AH33" s="98"/>
      <c r="AI33" s="96">
        <f>IF(ISNUMBER(U33),U33,0)+IF(ISNUMBER(Z33),Z33,0)</f>
        <v>0</v>
      </c>
      <c r="AJ33" s="97"/>
      <c r="AK33" s="97"/>
      <c r="AL33" s="97"/>
      <c r="AM33" s="98"/>
      <c r="AN33" s="96" t="s">
        <v>173</v>
      </c>
      <c r="AO33" s="97"/>
      <c r="AP33" s="97"/>
      <c r="AQ33" s="97"/>
      <c r="AR33" s="98"/>
      <c r="AS33" s="96">
        <v>0</v>
      </c>
      <c r="AT33" s="97"/>
      <c r="AU33" s="97"/>
      <c r="AV33" s="97"/>
      <c r="AW33" s="98"/>
      <c r="AX33" s="96">
        <v>0</v>
      </c>
      <c r="AY33" s="97"/>
      <c r="AZ33" s="97"/>
      <c r="BA33" s="98"/>
      <c r="BB33" s="96">
        <f>IF(ISNUMBER(AN33),AN33,0)+IF(ISNUMBER(AS33),AS33,0)</f>
        <v>0</v>
      </c>
      <c r="BC33" s="97"/>
      <c r="BD33" s="97"/>
      <c r="BE33" s="97"/>
      <c r="BF33" s="98"/>
      <c r="BG33" s="96" t="s">
        <v>173</v>
      </c>
      <c r="BH33" s="97"/>
      <c r="BI33" s="97"/>
      <c r="BJ33" s="97"/>
      <c r="BK33" s="98"/>
      <c r="BL33" s="96">
        <v>0</v>
      </c>
      <c r="BM33" s="97"/>
      <c r="BN33" s="97"/>
      <c r="BO33" s="97"/>
      <c r="BP33" s="98"/>
      <c r="BQ33" s="96">
        <v>0</v>
      </c>
      <c r="BR33" s="97"/>
      <c r="BS33" s="97"/>
      <c r="BT33" s="98"/>
      <c r="BU33" s="96">
        <f>IF(ISNUMBER(BG33),BG33,0)+IF(ISNUMBER(BL33),BL33,0)</f>
        <v>0</v>
      </c>
      <c r="BV33" s="97"/>
      <c r="BW33" s="97"/>
      <c r="BX33" s="97"/>
      <c r="BY33" s="98"/>
    </row>
    <row r="34" spans="1:79" s="99" customFormat="1" ht="12.75" customHeight="1" x14ac:dyDescent="0.2">
      <c r="A34" s="89">
        <v>25010300</v>
      </c>
      <c r="B34" s="90"/>
      <c r="C34" s="90"/>
      <c r="D34" s="91"/>
      <c r="E34" s="92" t="s">
        <v>177</v>
      </c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4"/>
      <c r="U34" s="95" t="s">
        <v>173</v>
      </c>
      <c r="V34" s="95"/>
      <c r="W34" s="95"/>
      <c r="X34" s="95"/>
      <c r="Y34" s="95"/>
      <c r="Z34" s="95">
        <v>0</v>
      </c>
      <c r="AA34" s="95"/>
      <c r="AB34" s="95"/>
      <c r="AC34" s="95"/>
      <c r="AD34" s="95"/>
      <c r="AE34" s="96">
        <v>0</v>
      </c>
      <c r="AF34" s="97"/>
      <c r="AG34" s="97"/>
      <c r="AH34" s="98"/>
      <c r="AI34" s="96">
        <f>IF(ISNUMBER(U34),U34,0)+IF(ISNUMBER(Z34),Z34,0)</f>
        <v>0</v>
      </c>
      <c r="AJ34" s="97"/>
      <c r="AK34" s="97"/>
      <c r="AL34" s="97"/>
      <c r="AM34" s="98"/>
      <c r="AN34" s="96" t="s">
        <v>173</v>
      </c>
      <c r="AO34" s="97"/>
      <c r="AP34" s="97"/>
      <c r="AQ34" s="97"/>
      <c r="AR34" s="98"/>
      <c r="AS34" s="96">
        <v>0</v>
      </c>
      <c r="AT34" s="97"/>
      <c r="AU34" s="97"/>
      <c r="AV34" s="97"/>
      <c r="AW34" s="98"/>
      <c r="AX34" s="96">
        <v>0</v>
      </c>
      <c r="AY34" s="97"/>
      <c r="AZ34" s="97"/>
      <c r="BA34" s="98"/>
      <c r="BB34" s="96">
        <f>IF(ISNUMBER(AN34),AN34,0)+IF(ISNUMBER(AS34),AS34,0)</f>
        <v>0</v>
      </c>
      <c r="BC34" s="97"/>
      <c r="BD34" s="97"/>
      <c r="BE34" s="97"/>
      <c r="BF34" s="98"/>
      <c r="BG34" s="96" t="s">
        <v>173</v>
      </c>
      <c r="BH34" s="97"/>
      <c r="BI34" s="97"/>
      <c r="BJ34" s="97"/>
      <c r="BK34" s="98"/>
      <c r="BL34" s="96">
        <v>0</v>
      </c>
      <c r="BM34" s="97"/>
      <c r="BN34" s="97"/>
      <c r="BO34" s="97"/>
      <c r="BP34" s="98"/>
      <c r="BQ34" s="96">
        <v>0</v>
      </c>
      <c r="BR34" s="97"/>
      <c r="BS34" s="97"/>
      <c r="BT34" s="98"/>
      <c r="BU34" s="96">
        <f>IF(ISNUMBER(BG34),BG34,0)+IF(ISNUMBER(BL34),BL34,0)</f>
        <v>0</v>
      </c>
      <c r="BV34" s="97"/>
      <c r="BW34" s="97"/>
      <c r="BX34" s="97"/>
      <c r="BY34" s="98"/>
    </row>
    <row r="35" spans="1:79" s="99" customFormat="1" ht="38.25" customHeight="1" x14ac:dyDescent="0.2">
      <c r="A35" s="89">
        <v>25010400</v>
      </c>
      <c r="B35" s="90"/>
      <c r="C35" s="90"/>
      <c r="D35" s="91"/>
      <c r="E35" s="92" t="s">
        <v>178</v>
      </c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4"/>
      <c r="U35" s="95" t="s">
        <v>173</v>
      </c>
      <c r="V35" s="95"/>
      <c r="W35" s="95"/>
      <c r="X35" s="95"/>
      <c r="Y35" s="95"/>
      <c r="Z35" s="95">
        <v>0</v>
      </c>
      <c r="AA35" s="95"/>
      <c r="AB35" s="95"/>
      <c r="AC35" s="95"/>
      <c r="AD35" s="95"/>
      <c r="AE35" s="96">
        <v>0</v>
      </c>
      <c r="AF35" s="97"/>
      <c r="AG35" s="97"/>
      <c r="AH35" s="98"/>
      <c r="AI35" s="96">
        <f>IF(ISNUMBER(U35),U35,0)+IF(ISNUMBER(Z35),Z35,0)</f>
        <v>0</v>
      </c>
      <c r="AJ35" s="97"/>
      <c r="AK35" s="97"/>
      <c r="AL35" s="97"/>
      <c r="AM35" s="98"/>
      <c r="AN35" s="96" t="s">
        <v>173</v>
      </c>
      <c r="AO35" s="97"/>
      <c r="AP35" s="97"/>
      <c r="AQ35" s="97"/>
      <c r="AR35" s="98"/>
      <c r="AS35" s="96">
        <v>0</v>
      </c>
      <c r="AT35" s="97"/>
      <c r="AU35" s="97"/>
      <c r="AV35" s="97"/>
      <c r="AW35" s="98"/>
      <c r="AX35" s="96">
        <v>0</v>
      </c>
      <c r="AY35" s="97"/>
      <c r="AZ35" s="97"/>
      <c r="BA35" s="98"/>
      <c r="BB35" s="96">
        <f>IF(ISNUMBER(AN35),AN35,0)+IF(ISNUMBER(AS35),AS35,0)</f>
        <v>0</v>
      </c>
      <c r="BC35" s="97"/>
      <c r="BD35" s="97"/>
      <c r="BE35" s="97"/>
      <c r="BF35" s="98"/>
      <c r="BG35" s="96" t="s">
        <v>173</v>
      </c>
      <c r="BH35" s="97"/>
      <c r="BI35" s="97"/>
      <c r="BJ35" s="97"/>
      <c r="BK35" s="98"/>
      <c r="BL35" s="96">
        <v>0</v>
      </c>
      <c r="BM35" s="97"/>
      <c r="BN35" s="97"/>
      <c r="BO35" s="97"/>
      <c r="BP35" s="98"/>
      <c r="BQ35" s="96">
        <v>0</v>
      </c>
      <c r="BR35" s="97"/>
      <c r="BS35" s="97"/>
      <c r="BT35" s="98"/>
      <c r="BU35" s="96">
        <f>IF(ISNUMBER(BG35),BG35,0)+IF(ISNUMBER(BL35),BL35,0)</f>
        <v>0</v>
      </c>
      <c r="BV35" s="97"/>
      <c r="BW35" s="97"/>
      <c r="BX35" s="97"/>
      <c r="BY35" s="98"/>
    </row>
    <row r="36" spans="1:79" s="99" customFormat="1" ht="12.75" customHeight="1" x14ac:dyDescent="0.2">
      <c r="A36" s="89">
        <v>25020100</v>
      </c>
      <c r="B36" s="90"/>
      <c r="C36" s="90"/>
      <c r="D36" s="91"/>
      <c r="E36" s="92" t="s">
        <v>179</v>
      </c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4"/>
      <c r="U36" s="95" t="s">
        <v>173</v>
      </c>
      <c r="V36" s="95"/>
      <c r="W36" s="95"/>
      <c r="X36" s="95"/>
      <c r="Y36" s="95"/>
      <c r="Z36" s="95">
        <v>0</v>
      </c>
      <c r="AA36" s="95"/>
      <c r="AB36" s="95"/>
      <c r="AC36" s="95"/>
      <c r="AD36" s="95"/>
      <c r="AE36" s="96">
        <v>0</v>
      </c>
      <c r="AF36" s="97"/>
      <c r="AG36" s="97"/>
      <c r="AH36" s="98"/>
      <c r="AI36" s="96">
        <f>IF(ISNUMBER(U36),U36,0)+IF(ISNUMBER(Z36),Z36,0)</f>
        <v>0</v>
      </c>
      <c r="AJ36" s="97"/>
      <c r="AK36" s="97"/>
      <c r="AL36" s="97"/>
      <c r="AM36" s="98"/>
      <c r="AN36" s="96" t="s">
        <v>173</v>
      </c>
      <c r="AO36" s="97"/>
      <c r="AP36" s="97"/>
      <c r="AQ36" s="97"/>
      <c r="AR36" s="98"/>
      <c r="AS36" s="96">
        <v>0</v>
      </c>
      <c r="AT36" s="97"/>
      <c r="AU36" s="97"/>
      <c r="AV36" s="97"/>
      <c r="AW36" s="98"/>
      <c r="AX36" s="96">
        <v>0</v>
      </c>
      <c r="AY36" s="97"/>
      <c r="AZ36" s="97"/>
      <c r="BA36" s="98"/>
      <c r="BB36" s="96">
        <f>IF(ISNUMBER(AN36),AN36,0)+IF(ISNUMBER(AS36),AS36,0)</f>
        <v>0</v>
      </c>
      <c r="BC36" s="97"/>
      <c r="BD36" s="97"/>
      <c r="BE36" s="97"/>
      <c r="BF36" s="98"/>
      <c r="BG36" s="96" t="s">
        <v>173</v>
      </c>
      <c r="BH36" s="97"/>
      <c r="BI36" s="97"/>
      <c r="BJ36" s="97"/>
      <c r="BK36" s="98"/>
      <c r="BL36" s="96">
        <v>0</v>
      </c>
      <c r="BM36" s="97"/>
      <c r="BN36" s="97"/>
      <c r="BO36" s="97"/>
      <c r="BP36" s="98"/>
      <c r="BQ36" s="96">
        <v>0</v>
      </c>
      <c r="BR36" s="97"/>
      <c r="BS36" s="97"/>
      <c r="BT36" s="98"/>
      <c r="BU36" s="96">
        <f>IF(ISNUMBER(BG36),BG36,0)+IF(ISNUMBER(BL36),BL36,0)</f>
        <v>0</v>
      </c>
      <c r="BV36" s="97"/>
      <c r="BW36" s="97"/>
      <c r="BX36" s="97"/>
      <c r="BY36" s="98"/>
    </row>
    <row r="37" spans="1:79" s="99" customFormat="1" ht="76.5" customHeight="1" x14ac:dyDescent="0.2">
      <c r="A37" s="89">
        <v>25020200</v>
      </c>
      <c r="B37" s="90"/>
      <c r="C37" s="90"/>
      <c r="D37" s="91"/>
      <c r="E37" s="92" t="s">
        <v>180</v>
      </c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4"/>
      <c r="U37" s="95" t="s">
        <v>173</v>
      </c>
      <c r="V37" s="95"/>
      <c r="W37" s="95"/>
      <c r="X37" s="95"/>
      <c r="Y37" s="95"/>
      <c r="Z37" s="95">
        <v>0</v>
      </c>
      <c r="AA37" s="95"/>
      <c r="AB37" s="95"/>
      <c r="AC37" s="95"/>
      <c r="AD37" s="95"/>
      <c r="AE37" s="96">
        <v>0</v>
      </c>
      <c r="AF37" s="97"/>
      <c r="AG37" s="97"/>
      <c r="AH37" s="98"/>
      <c r="AI37" s="96">
        <f>IF(ISNUMBER(U37),U37,0)+IF(ISNUMBER(Z37),Z37,0)</f>
        <v>0</v>
      </c>
      <c r="AJ37" s="97"/>
      <c r="AK37" s="97"/>
      <c r="AL37" s="97"/>
      <c r="AM37" s="98"/>
      <c r="AN37" s="96" t="s">
        <v>173</v>
      </c>
      <c r="AO37" s="97"/>
      <c r="AP37" s="97"/>
      <c r="AQ37" s="97"/>
      <c r="AR37" s="98"/>
      <c r="AS37" s="96">
        <v>0</v>
      </c>
      <c r="AT37" s="97"/>
      <c r="AU37" s="97"/>
      <c r="AV37" s="97"/>
      <c r="AW37" s="98"/>
      <c r="AX37" s="96">
        <v>0</v>
      </c>
      <c r="AY37" s="97"/>
      <c r="AZ37" s="97"/>
      <c r="BA37" s="98"/>
      <c r="BB37" s="96">
        <f>IF(ISNUMBER(AN37),AN37,0)+IF(ISNUMBER(AS37),AS37,0)</f>
        <v>0</v>
      </c>
      <c r="BC37" s="97"/>
      <c r="BD37" s="97"/>
      <c r="BE37" s="97"/>
      <c r="BF37" s="98"/>
      <c r="BG37" s="96" t="s">
        <v>173</v>
      </c>
      <c r="BH37" s="97"/>
      <c r="BI37" s="97"/>
      <c r="BJ37" s="97"/>
      <c r="BK37" s="98"/>
      <c r="BL37" s="96">
        <v>0</v>
      </c>
      <c r="BM37" s="97"/>
      <c r="BN37" s="97"/>
      <c r="BO37" s="97"/>
      <c r="BP37" s="98"/>
      <c r="BQ37" s="96">
        <v>0</v>
      </c>
      <c r="BR37" s="97"/>
      <c r="BS37" s="97"/>
      <c r="BT37" s="98"/>
      <c r="BU37" s="96">
        <f>IF(ISNUMBER(BG37),BG37,0)+IF(ISNUMBER(BL37),BL37,0)</f>
        <v>0</v>
      </c>
      <c r="BV37" s="97"/>
      <c r="BW37" s="97"/>
      <c r="BX37" s="97"/>
      <c r="BY37" s="98"/>
    </row>
    <row r="38" spans="1:79" s="99" customFormat="1" ht="76.5" customHeight="1" x14ac:dyDescent="0.2">
      <c r="A38" s="89">
        <v>25020300</v>
      </c>
      <c r="B38" s="90"/>
      <c r="C38" s="90"/>
      <c r="D38" s="91"/>
      <c r="E38" s="92" t="s">
        <v>181</v>
      </c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4"/>
      <c r="U38" s="95" t="s">
        <v>173</v>
      </c>
      <c r="V38" s="95"/>
      <c r="W38" s="95"/>
      <c r="X38" s="95"/>
      <c r="Y38" s="95"/>
      <c r="Z38" s="95">
        <v>0</v>
      </c>
      <c r="AA38" s="95"/>
      <c r="AB38" s="95"/>
      <c r="AC38" s="95"/>
      <c r="AD38" s="95"/>
      <c r="AE38" s="96">
        <v>0</v>
      </c>
      <c r="AF38" s="97"/>
      <c r="AG38" s="97"/>
      <c r="AH38" s="98"/>
      <c r="AI38" s="96">
        <f>IF(ISNUMBER(U38),U38,0)+IF(ISNUMBER(Z38),Z38,0)</f>
        <v>0</v>
      </c>
      <c r="AJ38" s="97"/>
      <c r="AK38" s="97"/>
      <c r="AL38" s="97"/>
      <c r="AM38" s="98"/>
      <c r="AN38" s="96" t="s">
        <v>173</v>
      </c>
      <c r="AO38" s="97"/>
      <c r="AP38" s="97"/>
      <c r="AQ38" s="97"/>
      <c r="AR38" s="98"/>
      <c r="AS38" s="96">
        <v>0</v>
      </c>
      <c r="AT38" s="97"/>
      <c r="AU38" s="97"/>
      <c r="AV38" s="97"/>
      <c r="AW38" s="98"/>
      <c r="AX38" s="96">
        <v>0</v>
      </c>
      <c r="AY38" s="97"/>
      <c r="AZ38" s="97"/>
      <c r="BA38" s="98"/>
      <c r="BB38" s="96">
        <f>IF(ISNUMBER(AN38),AN38,0)+IF(ISNUMBER(AS38),AS38,0)</f>
        <v>0</v>
      </c>
      <c r="BC38" s="97"/>
      <c r="BD38" s="97"/>
      <c r="BE38" s="97"/>
      <c r="BF38" s="98"/>
      <c r="BG38" s="96" t="s">
        <v>173</v>
      </c>
      <c r="BH38" s="97"/>
      <c r="BI38" s="97"/>
      <c r="BJ38" s="97"/>
      <c r="BK38" s="98"/>
      <c r="BL38" s="96">
        <v>0</v>
      </c>
      <c r="BM38" s="97"/>
      <c r="BN38" s="97"/>
      <c r="BO38" s="97"/>
      <c r="BP38" s="98"/>
      <c r="BQ38" s="96">
        <v>0</v>
      </c>
      <c r="BR38" s="97"/>
      <c r="BS38" s="97"/>
      <c r="BT38" s="98"/>
      <c r="BU38" s="96">
        <f>IF(ISNUMBER(BG38),BG38,0)+IF(ISNUMBER(BL38),BL38,0)</f>
        <v>0</v>
      </c>
      <c r="BV38" s="97"/>
      <c r="BW38" s="97"/>
      <c r="BX38" s="97"/>
      <c r="BY38" s="98"/>
    </row>
    <row r="39" spans="1:79" s="99" customFormat="1" ht="25.5" customHeight="1" x14ac:dyDescent="0.2">
      <c r="A39" s="89"/>
      <c r="B39" s="90"/>
      <c r="C39" s="90"/>
      <c r="D39" s="91"/>
      <c r="E39" s="92" t="s">
        <v>182</v>
      </c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4"/>
      <c r="U39" s="95" t="s">
        <v>173</v>
      </c>
      <c r="V39" s="95"/>
      <c r="W39" s="95"/>
      <c r="X39" s="95"/>
      <c r="Y39" s="95"/>
      <c r="Z39" s="95">
        <v>8447210.034</v>
      </c>
      <c r="AA39" s="95"/>
      <c r="AB39" s="95"/>
      <c r="AC39" s="95"/>
      <c r="AD39" s="95"/>
      <c r="AE39" s="96">
        <v>8447210.034</v>
      </c>
      <c r="AF39" s="97"/>
      <c r="AG39" s="97"/>
      <c r="AH39" s="98"/>
      <c r="AI39" s="96">
        <f>IF(ISNUMBER(U39),U39,0)+IF(ISNUMBER(Z39),Z39,0)</f>
        <v>8447210.034</v>
      </c>
      <c r="AJ39" s="97"/>
      <c r="AK39" s="97"/>
      <c r="AL39" s="97"/>
      <c r="AM39" s="98"/>
      <c r="AN39" s="96" t="s">
        <v>173</v>
      </c>
      <c r="AO39" s="97"/>
      <c r="AP39" s="97"/>
      <c r="AQ39" s="97"/>
      <c r="AR39" s="98"/>
      <c r="AS39" s="96">
        <v>1117620</v>
      </c>
      <c r="AT39" s="97"/>
      <c r="AU39" s="97"/>
      <c r="AV39" s="97"/>
      <c r="AW39" s="98"/>
      <c r="AX39" s="96">
        <v>1117620</v>
      </c>
      <c r="AY39" s="97"/>
      <c r="AZ39" s="97"/>
      <c r="BA39" s="98"/>
      <c r="BB39" s="96">
        <f>IF(ISNUMBER(AN39),AN39,0)+IF(ISNUMBER(AS39),AS39,0)</f>
        <v>1117620</v>
      </c>
      <c r="BC39" s="97"/>
      <c r="BD39" s="97"/>
      <c r="BE39" s="97"/>
      <c r="BF39" s="98"/>
      <c r="BG39" s="96" t="s">
        <v>173</v>
      </c>
      <c r="BH39" s="97"/>
      <c r="BI39" s="97"/>
      <c r="BJ39" s="97"/>
      <c r="BK39" s="98"/>
      <c r="BL39" s="96">
        <v>0</v>
      </c>
      <c r="BM39" s="97"/>
      <c r="BN39" s="97"/>
      <c r="BO39" s="97"/>
      <c r="BP39" s="98"/>
      <c r="BQ39" s="96">
        <v>0</v>
      </c>
      <c r="BR39" s="97"/>
      <c r="BS39" s="97"/>
      <c r="BT39" s="98"/>
      <c r="BU39" s="96">
        <f>IF(ISNUMBER(BG39),BG39,0)+IF(ISNUMBER(BL39),BL39,0)</f>
        <v>0</v>
      </c>
      <c r="BV39" s="97"/>
      <c r="BW39" s="97"/>
      <c r="BX39" s="97"/>
      <c r="BY39" s="98"/>
    </row>
    <row r="40" spans="1:79" s="99" customFormat="1" ht="38.25" customHeight="1" x14ac:dyDescent="0.2">
      <c r="A40" s="89">
        <v>208400</v>
      </c>
      <c r="B40" s="90"/>
      <c r="C40" s="90"/>
      <c r="D40" s="91"/>
      <c r="E40" s="92" t="s">
        <v>183</v>
      </c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4"/>
      <c r="U40" s="95" t="s">
        <v>173</v>
      </c>
      <c r="V40" s="95"/>
      <c r="W40" s="95"/>
      <c r="X40" s="95"/>
      <c r="Y40" s="95"/>
      <c r="Z40" s="95">
        <v>8447210.034</v>
      </c>
      <c r="AA40" s="95"/>
      <c r="AB40" s="95"/>
      <c r="AC40" s="95"/>
      <c r="AD40" s="95"/>
      <c r="AE40" s="96">
        <v>8447210.034</v>
      </c>
      <c r="AF40" s="97"/>
      <c r="AG40" s="97"/>
      <c r="AH40" s="98"/>
      <c r="AI40" s="96">
        <f>IF(ISNUMBER(U40),U40,0)+IF(ISNUMBER(Z40),Z40,0)</f>
        <v>8447210.034</v>
      </c>
      <c r="AJ40" s="97"/>
      <c r="AK40" s="97"/>
      <c r="AL40" s="97"/>
      <c r="AM40" s="98"/>
      <c r="AN40" s="96" t="s">
        <v>173</v>
      </c>
      <c r="AO40" s="97"/>
      <c r="AP40" s="97"/>
      <c r="AQ40" s="97"/>
      <c r="AR40" s="98"/>
      <c r="AS40" s="96">
        <v>1117620</v>
      </c>
      <c r="AT40" s="97"/>
      <c r="AU40" s="97"/>
      <c r="AV40" s="97"/>
      <c r="AW40" s="98"/>
      <c r="AX40" s="96">
        <v>1117620</v>
      </c>
      <c r="AY40" s="97"/>
      <c r="AZ40" s="97"/>
      <c r="BA40" s="98"/>
      <c r="BB40" s="96">
        <f>IF(ISNUMBER(AN40),AN40,0)+IF(ISNUMBER(AS40),AS40,0)</f>
        <v>1117620</v>
      </c>
      <c r="BC40" s="97"/>
      <c r="BD40" s="97"/>
      <c r="BE40" s="97"/>
      <c r="BF40" s="98"/>
      <c r="BG40" s="96" t="s">
        <v>173</v>
      </c>
      <c r="BH40" s="97"/>
      <c r="BI40" s="97"/>
      <c r="BJ40" s="97"/>
      <c r="BK40" s="98"/>
      <c r="BL40" s="96">
        <v>0</v>
      </c>
      <c r="BM40" s="97"/>
      <c r="BN40" s="97"/>
      <c r="BO40" s="97"/>
      <c r="BP40" s="98"/>
      <c r="BQ40" s="96">
        <v>0</v>
      </c>
      <c r="BR40" s="97"/>
      <c r="BS40" s="97"/>
      <c r="BT40" s="98"/>
      <c r="BU40" s="96">
        <f>IF(ISNUMBER(BG40),BG40,0)+IF(ISNUMBER(BL40),BL40,0)</f>
        <v>0</v>
      </c>
      <c r="BV40" s="97"/>
      <c r="BW40" s="97"/>
      <c r="BX40" s="97"/>
      <c r="BY40" s="98"/>
    </row>
    <row r="41" spans="1:79" s="6" customFormat="1" ht="12.75" customHeight="1" x14ac:dyDescent="0.2">
      <c r="A41" s="87"/>
      <c r="B41" s="85"/>
      <c r="C41" s="85"/>
      <c r="D41" s="86"/>
      <c r="E41" s="100" t="s">
        <v>147</v>
      </c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2"/>
      <c r="U41" s="103">
        <v>7866769.4100000001</v>
      </c>
      <c r="V41" s="103"/>
      <c r="W41" s="103"/>
      <c r="X41" s="103"/>
      <c r="Y41" s="103"/>
      <c r="Z41" s="103">
        <v>8447210.034</v>
      </c>
      <c r="AA41" s="103"/>
      <c r="AB41" s="103"/>
      <c r="AC41" s="103"/>
      <c r="AD41" s="103"/>
      <c r="AE41" s="104">
        <v>8447210.034</v>
      </c>
      <c r="AF41" s="105"/>
      <c r="AG41" s="105"/>
      <c r="AH41" s="106"/>
      <c r="AI41" s="104">
        <f>IF(ISNUMBER(U41),U41,0)+IF(ISNUMBER(Z41),Z41,0)</f>
        <v>16313979.444</v>
      </c>
      <c r="AJ41" s="105"/>
      <c r="AK41" s="105"/>
      <c r="AL41" s="105"/>
      <c r="AM41" s="106"/>
      <c r="AN41" s="104">
        <v>5446340</v>
      </c>
      <c r="AO41" s="105"/>
      <c r="AP41" s="105"/>
      <c r="AQ41" s="105"/>
      <c r="AR41" s="106"/>
      <c r="AS41" s="104">
        <v>1117620</v>
      </c>
      <c r="AT41" s="105"/>
      <c r="AU41" s="105"/>
      <c r="AV41" s="105"/>
      <c r="AW41" s="106"/>
      <c r="AX41" s="104">
        <v>1117620</v>
      </c>
      <c r="AY41" s="105"/>
      <c r="AZ41" s="105"/>
      <c r="BA41" s="106"/>
      <c r="BB41" s="104">
        <f>IF(ISNUMBER(AN41),AN41,0)+IF(ISNUMBER(AS41),AS41,0)</f>
        <v>6563960</v>
      </c>
      <c r="BC41" s="105"/>
      <c r="BD41" s="105"/>
      <c r="BE41" s="105"/>
      <c r="BF41" s="106"/>
      <c r="BG41" s="104">
        <v>4268795</v>
      </c>
      <c r="BH41" s="105"/>
      <c r="BI41" s="105"/>
      <c r="BJ41" s="105"/>
      <c r="BK41" s="106"/>
      <c r="BL41" s="104">
        <v>0</v>
      </c>
      <c r="BM41" s="105"/>
      <c r="BN41" s="105"/>
      <c r="BO41" s="105"/>
      <c r="BP41" s="106"/>
      <c r="BQ41" s="104">
        <v>0</v>
      </c>
      <c r="BR41" s="105"/>
      <c r="BS41" s="105"/>
      <c r="BT41" s="106"/>
      <c r="BU41" s="104">
        <f>IF(ISNUMBER(BG41),BG41,0)+IF(ISNUMBER(BL41),BL41,0)</f>
        <v>4268795</v>
      </c>
      <c r="BV41" s="105"/>
      <c r="BW41" s="105"/>
      <c r="BX41" s="105"/>
      <c r="BY41" s="106"/>
    </row>
    <row r="43" spans="1:79" ht="14.25" customHeight="1" x14ac:dyDescent="0.2">
      <c r="A43" s="58" t="s">
        <v>270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  <c r="BF43" s="58"/>
      <c r="BG43" s="58"/>
      <c r="BH43" s="58"/>
      <c r="BI43" s="58"/>
      <c r="BJ43" s="58"/>
      <c r="BK43" s="58"/>
      <c r="BL43" s="58"/>
    </row>
    <row r="44" spans="1:79" ht="15" customHeight="1" x14ac:dyDescent="0.2">
      <c r="A44" s="53" t="s">
        <v>244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</row>
    <row r="45" spans="1:79" ht="22.5" customHeight="1" x14ac:dyDescent="0.2">
      <c r="A45" s="61" t="s">
        <v>2</v>
      </c>
      <c r="B45" s="62"/>
      <c r="C45" s="62"/>
      <c r="D45" s="63"/>
      <c r="E45" s="61" t="s">
        <v>19</v>
      </c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3"/>
      <c r="X45" s="30" t="s">
        <v>266</v>
      </c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2"/>
      <c r="AR45" s="36" t="s">
        <v>271</v>
      </c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</row>
    <row r="46" spans="1:79" ht="36" customHeight="1" x14ac:dyDescent="0.2">
      <c r="A46" s="64"/>
      <c r="B46" s="65"/>
      <c r="C46" s="65"/>
      <c r="D46" s="66"/>
      <c r="E46" s="64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6"/>
      <c r="X46" s="36" t="s">
        <v>4</v>
      </c>
      <c r="Y46" s="36"/>
      <c r="Z46" s="36"/>
      <c r="AA46" s="36"/>
      <c r="AB46" s="36"/>
      <c r="AC46" s="36" t="s">
        <v>3</v>
      </c>
      <c r="AD46" s="36"/>
      <c r="AE46" s="36"/>
      <c r="AF46" s="36"/>
      <c r="AG46" s="36"/>
      <c r="AH46" s="46" t="s">
        <v>116</v>
      </c>
      <c r="AI46" s="47"/>
      <c r="AJ46" s="47"/>
      <c r="AK46" s="47"/>
      <c r="AL46" s="48"/>
      <c r="AM46" s="30" t="s">
        <v>5</v>
      </c>
      <c r="AN46" s="31"/>
      <c r="AO46" s="31"/>
      <c r="AP46" s="31"/>
      <c r="AQ46" s="32"/>
      <c r="AR46" s="30" t="s">
        <v>4</v>
      </c>
      <c r="AS46" s="31"/>
      <c r="AT46" s="31"/>
      <c r="AU46" s="31"/>
      <c r="AV46" s="32"/>
      <c r="AW46" s="30" t="s">
        <v>3</v>
      </c>
      <c r="AX46" s="31"/>
      <c r="AY46" s="31"/>
      <c r="AZ46" s="31"/>
      <c r="BA46" s="32"/>
      <c r="BB46" s="46" t="s">
        <v>116</v>
      </c>
      <c r="BC46" s="47"/>
      <c r="BD46" s="47"/>
      <c r="BE46" s="47"/>
      <c r="BF46" s="48"/>
      <c r="BG46" s="30" t="s">
        <v>96</v>
      </c>
      <c r="BH46" s="31"/>
      <c r="BI46" s="31"/>
      <c r="BJ46" s="31"/>
      <c r="BK46" s="32"/>
    </row>
    <row r="47" spans="1:79" ht="15" customHeight="1" x14ac:dyDescent="0.2">
      <c r="A47" s="30">
        <v>1</v>
      </c>
      <c r="B47" s="31"/>
      <c r="C47" s="31"/>
      <c r="D47" s="32"/>
      <c r="E47" s="30">
        <v>2</v>
      </c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2"/>
      <c r="X47" s="36">
        <v>3</v>
      </c>
      <c r="Y47" s="36"/>
      <c r="Z47" s="36"/>
      <c r="AA47" s="36"/>
      <c r="AB47" s="36"/>
      <c r="AC47" s="36">
        <v>4</v>
      </c>
      <c r="AD47" s="36"/>
      <c r="AE47" s="36"/>
      <c r="AF47" s="36"/>
      <c r="AG47" s="36"/>
      <c r="AH47" s="36">
        <v>5</v>
      </c>
      <c r="AI47" s="36"/>
      <c r="AJ47" s="36"/>
      <c r="AK47" s="36"/>
      <c r="AL47" s="36"/>
      <c r="AM47" s="36">
        <v>6</v>
      </c>
      <c r="AN47" s="36"/>
      <c r="AO47" s="36"/>
      <c r="AP47" s="36"/>
      <c r="AQ47" s="36"/>
      <c r="AR47" s="30">
        <v>7</v>
      </c>
      <c r="AS47" s="31"/>
      <c r="AT47" s="31"/>
      <c r="AU47" s="31"/>
      <c r="AV47" s="32"/>
      <c r="AW47" s="30">
        <v>8</v>
      </c>
      <c r="AX47" s="31"/>
      <c r="AY47" s="31"/>
      <c r="AZ47" s="31"/>
      <c r="BA47" s="32"/>
      <c r="BB47" s="30">
        <v>9</v>
      </c>
      <c r="BC47" s="31"/>
      <c r="BD47" s="31"/>
      <c r="BE47" s="31"/>
      <c r="BF47" s="32"/>
      <c r="BG47" s="30">
        <v>10</v>
      </c>
      <c r="BH47" s="31"/>
      <c r="BI47" s="31"/>
      <c r="BJ47" s="31"/>
      <c r="BK47" s="32"/>
    </row>
    <row r="48" spans="1:79" ht="20.25" hidden="1" customHeight="1" x14ac:dyDescent="0.2">
      <c r="A48" s="33" t="s">
        <v>56</v>
      </c>
      <c r="B48" s="34"/>
      <c r="C48" s="34"/>
      <c r="D48" s="35"/>
      <c r="E48" s="33" t="s">
        <v>57</v>
      </c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5"/>
      <c r="X48" s="38" t="s">
        <v>60</v>
      </c>
      <c r="Y48" s="38"/>
      <c r="Z48" s="38"/>
      <c r="AA48" s="38"/>
      <c r="AB48" s="38"/>
      <c r="AC48" s="38" t="s">
        <v>61</v>
      </c>
      <c r="AD48" s="38"/>
      <c r="AE48" s="38"/>
      <c r="AF48" s="38"/>
      <c r="AG48" s="38"/>
      <c r="AH48" s="33" t="s">
        <v>94</v>
      </c>
      <c r="AI48" s="34"/>
      <c r="AJ48" s="34"/>
      <c r="AK48" s="34"/>
      <c r="AL48" s="35"/>
      <c r="AM48" s="50" t="s">
        <v>171</v>
      </c>
      <c r="AN48" s="51"/>
      <c r="AO48" s="51"/>
      <c r="AP48" s="51"/>
      <c r="AQ48" s="52"/>
      <c r="AR48" s="33" t="s">
        <v>62</v>
      </c>
      <c r="AS48" s="34"/>
      <c r="AT48" s="34"/>
      <c r="AU48" s="34"/>
      <c r="AV48" s="35"/>
      <c r="AW48" s="33" t="s">
        <v>63</v>
      </c>
      <c r="AX48" s="34"/>
      <c r="AY48" s="34"/>
      <c r="AZ48" s="34"/>
      <c r="BA48" s="35"/>
      <c r="BB48" s="33" t="s">
        <v>95</v>
      </c>
      <c r="BC48" s="34"/>
      <c r="BD48" s="34"/>
      <c r="BE48" s="34"/>
      <c r="BF48" s="35"/>
      <c r="BG48" s="50" t="s">
        <v>171</v>
      </c>
      <c r="BH48" s="51"/>
      <c r="BI48" s="51"/>
      <c r="BJ48" s="51"/>
      <c r="BK48" s="52"/>
      <c r="CA48" t="s">
        <v>23</v>
      </c>
    </row>
    <row r="49" spans="1:79" s="99" customFormat="1" ht="12.75" customHeight="1" x14ac:dyDescent="0.2">
      <c r="A49" s="89"/>
      <c r="B49" s="90"/>
      <c r="C49" s="90"/>
      <c r="D49" s="91"/>
      <c r="E49" s="92" t="s">
        <v>172</v>
      </c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4"/>
      <c r="X49" s="96">
        <v>4695674.5</v>
      </c>
      <c r="Y49" s="97"/>
      <c r="Z49" s="97"/>
      <c r="AA49" s="97"/>
      <c r="AB49" s="98"/>
      <c r="AC49" s="96" t="s">
        <v>173</v>
      </c>
      <c r="AD49" s="97"/>
      <c r="AE49" s="97"/>
      <c r="AF49" s="97"/>
      <c r="AG49" s="98"/>
      <c r="AH49" s="96" t="s">
        <v>173</v>
      </c>
      <c r="AI49" s="97"/>
      <c r="AJ49" s="97"/>
      <c r="AK49" s="97"/>
      <c r="AL49" s="98"/>
      <c r="AM49" s="96">
        <f>IF(ISNUMBER(X49),X49,0)+IF(ISNUMBER(AC49),AC49,0)</f>
        <v>4695674.5</v>
      </c>
      <c r="AN49" s="97"/>
      <c r="AO49" s="97"/>
      <c r="AP49" s="97"/>
      <c r="AQ49" s="98"/>
      <c r="AR49" s="96">
        <v>5165241.95</v>
      </c>
      <c r="AS49" s="97"/>
      <c r="AT49" s="97"/>
      <c r="AU49" s="97"/>
      <c r="AV49" s="98"/>
      <c r="AW49" s="96" t="s">
        <v>173</v>
      </c>
      <c r="AX49" s="97"/>
      <c r="AY49" s="97"/>
      <c r="AZ49" s="97"/>
      <c r="BA49" s="98"/>
      <c r="BB49" s="96" t="s">
        <v>173</v>
      </c>
      <c r="BC49" s="97"/>
      <c r="BD49" s="97"/>
      <c r="BE49" s="97"/>
      <c r="BF49" s="98"/>
      <c r="BG49" s="95">
        <f>IF(ISNUMBER(AR49),AR49,0)+IF(ISNUMBER(AW49),AW49,0)</f>
        <v>5165241.95</v>
      </c>
      <c r="BH49" s="95"/>
      <c r="BI49" s="95"/>
      <c r="BJ49" s="95"/>
      <c r="BK49" s="95"/>
      <c r="CA49" s="99" t="s">
        <v>24</v>
      </c>
    </row>
    <row r="50" spans="1:79" s="99" customFormat="1" ht="25.5" customHeight="1" x14ac:dyDescent="0.2">
      <c r="A50" s="89"/>
      <c r="B50" s="90"/>
      <c r="C50" s="90"/>
      <c r="D50" s="91"/>
      <c r="E50" s="92" t="s">
        <v>174</v>
      </c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4"/>
      <c r="X50" s="96" t="s">
        <v>173</v>
      </c>
      <c r="Y50" s="97"/>
      <c r="Z50" s="97"/>
      <c r="AA50" s="97"/>
      <c r="AB50" s="98"/>
      <c r="AC50" s="96">
        <v>0</v>
      </c>
      <c r="AD50" s="97"/>
      <c r="AE50" s="97"/>
      <c r="AF50" s="97"/>
      <c r="AG50" s="98"/>
      <c r="AH50" s="96">
        <v>0</v>
      </c>
      <c r="AI50" s="97"/>
      <c r="AJ50" s="97"/>
      <c r="AK50" s="97"/>
      <c r="AL50" s="98"/>
      <c r="AM50" s="96">
        <f>IF(ISNUMBER(X50),X50,0)+IF(ISNUMBER(AC50),AC50,0)</f>
        <v>0</v>
      </c>
      <c r="AN50" s="97"/>
      <c r="AO50" s="97"/>
      <c r="AP50" s="97"/>
      <c r="AQ50" s="98"/>
      <c r="AR50" s="96" t="s">
        <v>173</v>
      </c>
      <c r="AS50" s="97"/>
      <c r="AT50" s="97"/>
      <c r="AU50" s="97"/>
      <c r="AV50" s="98"/>
      <c r="AW50" s="96">
        <v>0</v>
      </c>
      <c r="AX50" s="97"/>
      <c r="AY50" s="97"/>
      <c r="AZ50" s="97"/>
      <c r="BA50" s="98"/>
      <c r="BB50" s="96">
        <v>0</v>
      </c>
      <c r="BC50" s="97"/>
      <c r="BD50" s="97"/>
      <c r="BE50" s="97"/>
      <c r="BF50" s="98"/>
      <c r="BG50" s="95">
        <f>IF(ISNUMBER(AR50),AR50,0)+IF(ISNUMBER(AW50),AW50,0)</f>
        <v>0</v>
      </c>
      <c r="BH50" s="95"/>
      <c r="BI50" s="95"/>
      <c r="BJ50" s="95"/>
      <c r="BK50" s="95"/>
    </row>
    <row r="51" spans="1:79" s="99" customFormat="1" ht="25.5" customHeight="1" x14ac:dyDescent="0.2">
      <c r="A51" s="89">
        <v>25010100</v>
      </c>
      <c r="B51" s="90"/>
      <c r="C51" s="90"/>
      <c r="D51" s="91"/>
      <c r="E51" s="92" t="s">
        <v>175</v>
      </c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4"/>
      <c r="X51" s="96" t="s">
        <v>173</v>
      </c>
      <c r="Y51" s="97"/>
      <c r="Z51" s="97"/>
      <c r="AA51" s="97"/>
      <c r="AB51" s="98"/>
      <c r="AC51" s="96">
        <v>0</v>
      </c>
      <c r="AD51" s="97"/>
      <c r="AE51" s="97"/>
      <c r="AF51" s="97"/>
      <c r="AG51" s="98"/>
      <c r="AH51" s="96">
        <v>0</v>
      </c>
      <c r="AI51" s="97"/>
      <c r="AJ51" s="97"/>
      <c r="AK51" s="97"/>
      <c r="AL51" s="98"/>
      <c r="AM51" s="96">
        <f>IF(ISNUMBER(X51),X51,0)+IF(ISNUMBER(AC51),AC51,0)</f>
        <v>0</v>
      </c>
      <c r="AN51" s="97"/>
      <c r="AO51" s="97"/>
      <c r="AP51" s="97"/>
      <c r="AQ51" s="98"/>
      <c r="AR51" s="96" t="s">
        <v>173</v>
      </c>
      <c r="AS51" s="97"/>
      <c r="AT51" s="97"/>
      <c r="AU51" s="97"/>
      <c r="AV51" s="98"/>
      <c r="AW51" s="96">
        <v>0</v>
      </c>
      <c r="AX51" s="97"/>
      <c r="AY51" s="97"/>
      <c r="AZ51" s="97"/>
      <c r="BA51" s="98"/>
      <c r="BB51" s="96">
        <v>0</v>
      </c>
      <c r="BC51" s="97"/>
      <c r="BD51" s="97"/>
      <c r="BE51" s="97"/>
      <c r="BF51" s="98"/>
      <c r="BG51" s="95">
        <f>IF(ISNUMBER(AR51),AR51,0)+IF(ISNUMBER(AW51),AW51,0)</f>
        <v>0</v>
      </c>
      <c r="BH51" s="95"/>
      <c r="BI51" s="95"/>
      <c r="BJ51" s="95"/>
      <c r="BK51" s="95"/>
    </row>
    <row r="52" spans="1:79" s="99" customFormat="1" ht="25.5" customHeight="1" x14ac:dyDescent="0.2">
      <c r="A52" s="89">
        <v>25010200</v>
      </c>
      <c r="B52" s="90"/>
      <c r="C52" s="90"/>
      <c r="D52" s="91"/>
      <c r="E52" s="92" t="s">
        <v>176</v>
      </c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4"/>
      <c r="X52" s="96" t="s">
        <v>173</v>
      </c>
      <c r="Y52" s="97"/>
      <c r="Z52" s="97"/>
      <c r="AA52" s="97"/>
      <c r="AB52" s="98"/>
      <c r="AC52" s="96">
        <v>0</v>
      </c>
      <c r="AD52" s="97"/>
      <c r="AE52" s="97"/>
      <c r="AF52" s="97"/>
      <c r="AG52" s="98"/>
      <c r="AH52" s="96">
        <v>0</v>
      </c>
      <c r="AI52" s="97"/>
      <c r="AJ52" s="97"/>
      <c r="AK52" s="97"/>
      <c r="AL52" s="98"/>
      <c r="AM52" s="96">
        <f>IF(ISNUMBER(X52),X52,0)+IF(ISNUMBER(AC52),AC52,0)</f>
        <v>0</v>
      </c>
      <c r="AN52" s="97"/>
      <c r="AO52" s="97"/>
      <c r="AP52" s="97"/>
      <c r="AQ52" s="98"/>
      <c r="AR52" s="96" t="s">
        <v>173</v>
      </c>
      <c r="AS52" s="97"/>
      <c r="AT52" s="97"/>
      <c r="AU52" s="97"/>
      <c r="AV52" s="98"/>
      <c r="AW52" s="96">
        <v>0</v>
      </c>
      <c r="AX52" s="97"/>
      <c r="AY52" s="97"/>
      <c r="AZ52" s="97"/>
      <c r="BA52" s="98"/>
      <c r="BB52" s="96">
        <v>0</v>
      </c>
      <c r="BC52" s="97"/>
      <c r="BD52" s="97"/>
      <c r="BE52" s="97"/>
      <c r="BF52" s="98"/>
      <c r="BG52" s="95">
        <f>IF(ISNUMBER(AR52),AR52,0)+IF(ISNUMBER(AW52),AW52,0)</f>
        <v>0</v>
      </c>
      <c r="BH52" s="95"/>
      <c r="BI52" s="95"/>
      <c r="BJ52" s="95"/>
      <c r="BK52" s="95"/>
    </row>
    <row r="53" spans="1:79" s="99" customFormat="1" ht="12.75" customHeight="1" x14ac:dyDescent="0.2">
      <c r="A53" s="89">
        <v>25010300</v>
      </c>
      <c r="B53" s="90"/>
      <c r="C53" s="90"/>
      <c r="D53" s="91"/>
      <c r="E53" s="92" t="s">
        <v>177</v>
      </c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4"/>
      <c r="X53" s="96" t="s">
        <v>173</v>
      </c>
      <c r="Y53" s="97"/>
      <c r="Z53" s="97"/>
      <c r="AA53" s="97"/>
      <c r="AB53" s="98"/>
      <c r="AC53" s="96">
        <v>0</v>
      </c>
      <c r="AD53" s="97"/>
      <c r="AE53" s="97"/>
      <c r="AF53" s="97"/>
      <c r="AG53" s="98"/>
      <c r="AH53" s="96">
        <v>0</v>
      </c>
      <c r="AI53" s="97"/>
      <c r="AJ53" s="97"/>
      <c r="AK53" s="97"/>
      <c r="AL53" s="98"/>
      <c r="AM53" s="96">
        <f>IF(ISNUMBER(X53),X53,0)+IF(ISNUMBER(AC53),AC53,0)</f>
        <v>0</v>
      </c>
      <c r="AN53" s="97"/>
      <c r="AO53" s="97"/>
      <c r="AP53" s="97"/>
      <c r="AQ53" s="98"/>
      <c r="AR53" s="96" t="s">
        <v>173</v>
      </c>
      <c r="AS53" s="97"/>
      <c r="AT53" s="97"/>
      <c r="AU53" s="97"/>
      <c r="AV53" s="98"/>
      <c r="AW53" s="96">
        <v>0</v>
      </c>
      <c r="AX53" s="97"/>
      <c r="AY53" s="97"/>
      <c r="AZ53" s="97"/>
      <c r="BA53" s="98"/>
      <c r="BB53" s="96">
        <v>0</v>
      </c>
      <c r="BC53" s="97"/>
      <c r="BD53" s="97"/>
      <c r="BE53" s="97"/>
      <c r="BF53" s="98"/>
      <c r="BG53" s="95">
        <f>IF(ISNUMBER(AR53),AR53,0)+IF(ISNUMBER(AW53),AW53,0)</f>
        <v>0</v>
      </c>
      <c r="BH53" s="95"/>
      <c r="BI53" s="95"/>
      <c r="BJ53" s="95"/>
      <c r="BK53" s="95"/>
    </row>
    <row r="54" spans="1:79" s="99" customFormat="1" ht="25.5" customHeight="1" x14ac:dyDescent="0.2">
      <c r="A54" s="89">
        <v>25010400</v>
      </c>
      <c r="B54" s="90"/>
      <c r="C54" s="90"/>
      <c r="D54" s="91"/>
      <c r="E54" s="92" t="s">
        <v>178</v>
      </c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4"/>
      <c r="X54" s="96" t="s">
        <v>173</v>
      </c>
      <c r="Y54" s="97"/>
      <c r="Z54" s="97"/>
      <c r="AA54" s="97"/>
      <c r="AB54" s="98"/>
      <c r="AC54" s="96">
        <v>0</v>
      </c>
      <c r="AD54" s="97"/>
      <c r="AE54" s="97"/>
      <c r="AF54" s="97"/>
      <c r="AG54" s="98"/>
      <c r="AH54" s="96">
        <v>0</v>
      </c>
      <c r="AI54" s="97"/>
      <c r="AJ54" s="97"/>
      <c r="AK54" s="97"/>
      <c r="AL54" s="98"/>
      <c r="AM54" s="96">
        <f>IF(ISNUMBER(X54),X54,0)+IF(ISNUMBER(AC54),AC54,0)</f>
        <v>0</v>
      </c>
      <c r="AN54" s="97"/>
      <c r="AO54" s="97"/>
      <c r="AP54" s="97"/>
      <c r="AQ54" s="98"/>
      <c r="AR54" s="96" t="s">
        <v>173</v>
      </c>
      <c r="AS54" s="97"/>
      <c r="AT54" s="97"/>
      <c r="AU54" s="97"/>
      <c r="AV54" s="98"/>
      <c r="AW54" s="96">
        <v>0</v>
      </c>
      <c r="AX54" s="97"/>
      <c r="AY54" s="97"/>
      <c r="AZ54" s="97"/>
      <c r="BA54" s="98"/>
      <c r="BB54" s="96">
        <v>0</v>
      </c>
      <c r="BC54" s="97"/>
      <c r="BD54" s="97"/>
      <c r="BE54" s="97"/>
      <c r="BF54" s="98"/>
      <c r="BG54" s="95">
        <f>IF(ISNUMBER(AR54),AR54,0)+IF(ISNUMBER(AW54),AW54,0)</f>
        <v>0</v>
      </c>
      <c r="BH54" s="95"/>
      <c r="BI54" s="95"/>
      <c r="BJ54" s="95"/>
      <c r="BK54" s="95"/>
    </row>
    <row r="55" spans="1:79" s="99" customFormat="1" ht="12.75" customHeight="1" x14ac:dyDescent="0.2">
      <c r="A55" s="89">
        <v>25020100</v>
      </c>
      <c r="B55" s="90"/>
      <c r="C55" s="90"/>
      <c r="D55" s="91"/>
      <c r="E55" s="92" t="s">
        <v>179</v>
      </c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4"/>
      <c r="X55" s="96" t="s">
        <v>173</v>
      </c>
      <c r="Y55" s="97"/>
      <c r="Z55" s="97"/>
      <c r="AA55" s="97"/>
      <c r="AB55" s="98"/>
      <c r="AC55" s="96">
        <v>0</v>
      </c>
      <c r="AD55" s="97"/>
      <c r="AE55" s="97"/>
      <c r="AF55" s="97"/>
      <c r="AG55" s="98"/>
      <c r="AH55" s="96">
        <v>0</v>
      </c>
      <c r="AI55" s="97"/>
      <c r="AJ55" s="97"/>
      <c r="AK55" s="97"/>
      <c r="AL55" s="98"/>
      <c r="AM55" s="96">
        <f>IF(ISNUMBER(X55),X55,0)+IF(ISNUMBER(AC55),AC55,0)</f>
        <v>0</v>
      </c>
      <c r="AN55" s="97"/>
      <c r="AO55" s="97"/>
      <c r="AP55" s="97"/>
      <c r="AQ55" s="98"/>
      <c r="AR55" s="96" t="s">
        <v>173</v>
      </c>
      <c r="AS55" s="97"/>
      <c r="AT55" s="97"/>
      <c r="AU55" s="97"/>
      <c r="AV55" s="98"/>
      <c r="AW55" s="96">
        <v>0</v>
      </c>
      <c r="AX55" s="97"/>
      <c r="AY55" s="97"/>
      <c r="AZ55" s="97"/>
      <c r="BA55" s="98"/>
      <c r="BB55" s="96">
        <v>0</v>
      </c>
      <c r="BC55" s="97"/>
      <c r="BD55" s="97"/>
      <c r="BE55" s="97"/>
      <c r="BF55" s="98"/>
      <c r="BG55" s="95">
        <f>IF(ISNUMBER(AR55),AR55,0)+IF(ISNUMBER(AW55),AW55,0)</f>
        <v>0</v>
      </c>
      <c r="BH55" s="95"/>
      <c r="BI55" s="95"/>
      <c r="BJ55" s="95"/>
      <c r="BK55" s="95"/>
    </row>
    <row r="56" spans="1:79" s="99" customFormat="1" ht="63.75" customHeight="1" x14ac:dyDescent="0.2">
      <c r="A56" s="89">
        <v>25020200</v>
      </c>
      <c r="B56" s="90"/>
      <c r="C56" s="90"/>
      <c r="D56" s="91"/>
      <c r="E56" s="92" t="s">
        <v>180</v>
      </c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4"/>
      <c r="X56" s="96" t="s">
        <v>173</v>
      </c>
      <c r="Y56" s="97"/>
      <c r="Z56" s="97"/>
      <c r="AA56" s="97"/>
      <c r="AB56" s="98"/>
      <c r="AC56" s="96">
        <v>0</v>
      </c>
      <c r="AD56" s="97"/>
      <c r="AE56" s="97"/>
      <c r="AF56" s="97"/>
      <c r="AG56" s="98"/>
      <c r="AH56" s="96">
        <v>0</v>
      </c>
      <c r="AI56" s="97"/>
      <c r="AJ56" s="97"/>
      <c r="AK56" s="97"/>
      <c r="AL56" s="98"/>
      <c r="AM56" s="96">
        <f>IF(ISNUMBER(X56),X56,0)+IF(ISNUMBER(AC56),AC56,0)</f>
        <v>0</v>
      </c>
      <c r="AN56" s="97"/>
      <c r="AO56" s="97"/>
      <c r="AP56" s="97"/>
      <c r="AQ56" s="98"/>
      <c r="AR56" s="96" t="s">
        <v>173</v>
      </c>
      <c r="AS56" s="97"/>
      <c r="AT56" s="97"/>
      <c r="AU56" s="97"/>
      <c r="AV56" s="98"/>
      <c r="AW56" s="96">
        <v>0</v>
      </c>
      <c r="AX56" s="97"/>
      <c r="AY56" s="97"/>
      <c r="AZ56" s="97"/>
      <c r="BA56" s="98"/>
      <c r="BB56" s="96">
        <v>0</v>
      </c>
      <c r="BC56" s="97"/>
      <c r="BD56" s="97"/>
      <c r="BE56" s="97"/>
      <c r="BF56" s="98"/>
      <c r="BG56" s="95">
        <f>IF(ISNUMBER(AR56),AR56,0)+IF(ISNUMBER(AW56),AW56,0)</f>
        <v>0</v>
      </c>
      <c r="BH56" s="95"/>
      <c r="BI56" s="95"/>
      <c r="BJ56" s="95"/>
      <c r="BK56" s="95"/>
    </row>
    <row r="57" spans="1:79" s="99" customFormat="1" ht="63.75" customHeight="1" x14ac:dyDescent="0.2">
      <c r="A57" s="89">
        <v>25020300</v>
      </c>
      <c r="B57" s="90"/>
      <c r="C57" s="90"/>
      <c r="D57" s="91"/>
      <c r="E57" s="92" t="s">
        <v>181</v>
      </c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4"/>
      <c r="X57" s="96" t="s">
        <v>173</v>
      </c>
      <c r="Y57" s="97"/>
      <c r="Z57" s="97"/>
      <c r="AA57" s="97"/>
      <c r="AB57" s="98"/>
      <c r="AC57" s="96">
        <v>0</v>
      </c>
      <c r="AD57" s="97"/>
      <c r="AE57" s="97"/>
      <c r="AF57" s="97"/>
      <c r="AG57" s="98"/>
      <c r="AH57" s="96">
        <v>0</v>
      </c>
      <c r="AI57" s="97"/>
      <c r="AJ57" s="97"/>
      <c r="AK57" s="97"/>
      <c r="AL57" s="98"/>
      <c r="AM57" s="96">
        <f>IF(ISNUMBER(X57),X57,0)+IF(ISNUMBER(AC57),AC57,0)</f>
        <v>0</v>
      </c>
      <c r="AN57" s="97"/>
      <c r="AO57" s="97"/>
      <c r="AP57" s="97"/>
      <c r="AQ57" s="98"/>
      <c r="AR57" s="96" t="s">
        <v>173</v>
      </c>
      <c r="AS57" s="97"/>
      <c r="AT57" s="97"/>
      <c r="AU57" s="97"/>
      <c r="AV57" s="98"/>
      <c r="AW57" s="96">
        <v>0</v>
      </c>
      <c r="AX57" s="97"/>
      <c r="AY57" s="97"/>
      <c r="AZ57" s="97"/>
      <c r="BA57" s="98"/>
      <c r="BB57" s="96">
        <v>0</v>
      </c>
      <c r="BC57" s="97"/>
      <c r="BD57" s="97"/>
      <c r="BE57" s="97"/>
      <c r="BF57" s="98"/>
      <c r="BG57" s="95">
        <f>IF(ISNUMBER(AR57),AR57,0)+IF(ISNUMBER(AW57),AW57,0)</f>
        <v>0</v>
      </c>
      <c r="BH57" s="95"/>
      <c r="BI57" s="95"/>
      <c r="BJ57" s="95"/>
      <c r="BK57" s="95"/>
    </row>
    <row r="58" spans="1:79" s="99" customFormat="1" ht="25.5" customHeight="1" x14ac:dyDescent="0.2">
      <c r="A58" s="89"/>
      <c r="B58" s="90"/>
      <c r="C58" s="90"/>
      <c r="D58" s="91"/>
      <c r="E58" s="92" t="s">
        <v>182</v>
      </c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4"/>
      <c r="X58" s="96" t="s">
        <v>173</v>
      </c>
      <c r="Y58" s="97"/>
      <c r="Z58" s="97"/>
      <c r="AA58" s="97"/>
      <c r="AB58" s="98"/>
      <c r="AC58" s="96">
        <v>0</v>
      </c>
      <c r="AD58" s="97"/>
      <c r="AE58" s="97"/>
      <c r="AF58" s="97"/>
      <c r="AG58" s="98"/>
      <c r="AH58" s="96">
        <v>0</v>
      </c>
      <c r="AI58" s="97"/>
      <c r="AJ58" s="97"/>
      <c r="AK58" s="97"/>
      <c r="AL58" s="98"/>
      <c r="AM58" s="96">
        <f>IF(ISNUMBER(X58),X58,0)+IF(ISNUMBER(AC58),AC58,0)</f>
        <v>0</v>
      </c>
      <c r="AN58" s="97"/>
      <c r="AO58" s="97"/>
      <c r="AP58" s="97"/>
      <c r="AQ58" s="98"/>
      <c r="AR58" s="96" t="s">
        <v>173</v>
      </c>
      <c r="AS58" s="97"/>
      <c r="AT58" s="97"/>
      <c r="AU58" s="97"/>
      <c r="AV58" s="98"/>
      <c r="AW58" s="96">
        <v>0</v>
      </c>
      <c r="AX58" s="97"/>
      <c r="AY58" s="97"/>
      <c r="AZ58" s="97"/>
      <c r="BA58" s="98"/>
      <c r="BB58" s="96">
        <v>0</v>
      </c>
      <c r="BC58" s="97"/>
      <c r="BD58" s="97"/>
      <c r="BE58" s="97"/>
      <c r="BF58" s="98"/>
      <c r="BG58" s="95">
        <f>IF(ISNUMBER(AR58),AR58,0)+IF(ISNUMBER(AW58),AW58,0)</f>
        <v>0</v>
      </c>
      <c r="BH58" s="95"/>
      <c r="BI58" s="95"/>
      <c r="BJ58" s="95"/>
      <c r="BK58" s="95"/>
    </row>
    <row r="59" spans="1:79" s="99" customFormat="1" ht="25.5" customHeight="1" x14ac:dyDescent="0.2">
      <c r="A59" s="89">
        <v>208400</v>
      </c>
      <c r="B59" s="90"/>
      <c r="C59" s="90"/>
      <c r="D59" s="91"/>
      <c r="E59" s="92" t="s">
        <v>183</v>
      </c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4"/>
      <c r="X59" s="96" t="s">
        <v>173</v>
      </c>
      <c r="Y59" s="97"/>
      <c r="Z59" s="97"/>
      <c r="AA59" s="97"/>
      <c r="AB59" s="98"/>
      <c r="AC59" s="96">
        <v>0</v>
      </c>
      <c r="AD59" s="97"/>
      <c r="AE59" s="97"/>
      <c r="AF59" s="97"/>
      <c r="AG59" s="98"/>
      <c r="AH59" s="96">
        <v>0</v>
      </c>
      <c r="AI59" s="97"/>
      <c r="AJ59" s="97"/>
      <c r="AK59" s="97"/>
      <c r="AL59" s="98"/>
      <c r="AM59" s="96">
        <f>IF(ISNUMBER(X59),X59,0)+IF(ISNUMBER(AC59),AC59,0)</f>
        <v>0</v>
      </c>
      <c r="AN59" s="97"/>
      <c r="AO59" s="97"/>
      <c r="AP59" s="97"/>
      <c r="AQ59" s="98"/>
      <c r="AR59" s="96" t="s">
        <v>173</v>
      </c>
      <c r="AS59" s="97"/>
      <c r="AT59" s="97"/>
      <c r="AU59" s="97"/>
      <c r="AV59" s="98"/>
      <c r="AW59" s="96">
        <v>0</v>
      </c>
      <c r="AX59" s="97"/>
      <c r="AY59" s="97"/>
      <c r="AZ59" s="97"/>
      <c r="BA59" s="98"/>
      <c r="BB59" s="96">
        <v>0</v>
      </c>
      <c r="BC59" s="97"/>
      <c r="BD59" s="97"/>
      <c r="BE59" s="97"/>
      <c r="BF59" s="98"/>
      <c r="BG59" s="95">
        <f>IF(ISNUMBER(AR59),AR59,0)+IF(ISNUMBER(AW59),AW59,0)</f>
        <v>0</v>
      </c>
      <c r="BH59" s="95"/>
      <c r="BI59" s="95"/>
      <c r="BJ59" s="95"/>
      <c r="BK59" s="95"/>
    </row>
    <row r="60" spans="1:79" s="6" customFormat="1" ht="12.75" customHeight="1" x14ac:dyDescent="0.2">
      <c r="A60" s="87"/>
      <c r="B60" s="85"/>
      <c r="C60" s="85"/>
      <c r="D60" s="86"/>
      <c r="E60" s="100" t="s">
        <v>147</v>
      </c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2"/>
      <c r="X60" s="104">
        <v>4695674.5</v>
      </c>
      <c r="Y60" s="105"/>
      <c r="Z60" s="105"/>
      <c r="AA60" s="105"/>
      <c r="AB60" s="106"/>
      <c r="AC60" s="104">
        <v>0</v>
      </c>
      <c r="AD60" s="105"/>
      <c r="AE60" s="105"/>
      <c r="AF60" s="105"/>
      <c r="AG60" s="106"/>
      <c r="AH60" s="104">
        <v>0</v>
      </c>
      <c r="AI60" s="105"/>
      <c r="AJ60" s="105"/>
      <c r="AK60" s="105"/>
      <c r="AL60" s="106"/>
      <c r="AM60" s="104">
        <f>IF(ISNUMBER(X60),X60,0)+IF(ISNUMBER(AC60),AC60,0)</f>
        <v>4695674.5</v>
      </c>
      <c r="AN60" s="105"/>
      <c r="AO60" s="105"/>
      <c r="AP60" s="105"/>
      <c r="AQ60" s="106"/>
      <c r="AR60" s="104">
        <v>5165241.95</v>
      </c>
      <c r="AS60" s="105"/>
      <c r="AT60" s="105"/>
      <c r="AU60" s="105"/>
      <c r="AV60" s="106"/>
      <c r="AW60" s="104">
        <v>0</v>
      </c>
      <c r="AX60" s="105"/>
      <c r="AY60" s="105"/>
      <c r="AZ60" s="105"/>
      <c r="BA60" s="106"/>
      <c r="BB60" s="104">
        <v>0</v>
      </c>
      <c r="BC60" s="105"/>
      <c r="BD60" s="105"/>
      <c r="BE60" s="105"/>
      <c r="BF60" s="106"/>
      <c r="BG60" s="103">
        <f>IF(ISNUMBER(AR60),AR60,0)+IF(ISNUMBER(AW60),AW60,0)</f>
        <v>5165241.95</v>
      </c>
      <c r="BH60" s="103"/>
      <c r="BI60" s="103"/>
      <c r="BJ60" s="103"/>
      <c r="BK60" s="103"/>
    </row>
    <row r="61" spans="1:79" s="4" customFormat="1" ht="12.75" customHeight="1" x14ac:dyDescent="0.2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</row>
    <row r="63" spans="1:79" s="3" customFormat="1" ht="14.25" customHeight="1" x14ac:dyDescent="0.2">
      <c r="A63" s="42" t="s">
        <v>117</v>
      </c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9"/>
    </row>
    <row r="64" spans="1:79" ht="14.25" customHeight="1" x14ac:dyDescent="0.2">
      <c r="A64" s="42" t="s">
        <v>256</v>
      </c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</row>
    <row r="65" spans="1:79" ht="15" customHeight="1" x14ac:dyDescent="0.2">
      <c r="A65" s="40" t="s">
        <v>244</v>
      </c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</row>
    <row r="66" spans="1:79" ht="23.1" customHeight="1" x14ac:dyDescent="0.2">
      <c r="A66" s="67" t="s">
        <v>118</v>
      </c>
      <c r="B66" s="68"/>
      <c r="C66" s="68"/>
      <c r="D66" s="69"/>
      <c r="E66" s="36" t="s">
        <v>19</v>
      </c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0" t="s">
        <v>245</v>
      </c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2"/>
      <c r="AN66" s="30" t="s">
        <v>248</v>
      </c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2"/>
      <c r="BG66" s="30" t="s">
        <v>255</v>
      </c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  <c r="BT66" s="31"/>
      <c r="BU66" s="31"/>
      <c r="BV66" s="31"/>
      <c r="BW66" s="31"/>
      <c r="BX66" s="31"/>
      <c r="BY66" s="32"/>
    </row>
    <row r="67" spans="1:79" ht="48.75" customHeight="1" x14ac:dyDescent="0.2">
      <c r="A67" s="70"/>
      <c r="B67" s="71"/>
      <c r="C67" s="71"/>
      <c r="D67" s="72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0" t="s">
        <v>4</v>
      </c>
      <c r="V67" s="31"/>
      <c r="W67" s="31"/>
      <c r="X67" s="31"/>
      <c r="Y67" s="32"/>
      <c r="Z67" s="30" t="s">
        <v>3</v>
      </c>
      <c r="AA67" s="31"/>
      <c r="AB67" s="31"/>
      <c r="AC67" s="31"/>
      <c r="AD67" s="32"/>
      <c r="AE67" s="46" t="s">
        <v>116</v>
      </c>
      <c r="AF67" s="47"/>
      <c r="AG67" s="47"/>
      <c r="AH67" s="48"/>
      <c r="AI67" s="30" t="s">
        <v>5</v>
      </c>
      <c r="AJ67" s="31"/>
      <c r="AK67" s="31"/>
      <c r="AL67" s="31"/>
      <c r="AM67" s="32"/>
      <c r="AN67" s="30" t="s">
        <v>4</v>
      </c>
      <c r="AO67" s="31"/>
      <c r="AP67" s="31"/>
      <c r="AQ67" s="31"/>
      <c r="AR67" s="32"/>
      <c r="AS67" s="30" t="s">
        <v>3</v>
      </c>
      <c r="AT67" s="31"/>
      <c r="AU67" s="31"/>
      <c r="AV67" s="31"/>
      <c r="AW67" s="32"/>
      <c r="AX67" s="46" t="s">
        <v>116</v>
      </c>
      <c r="AY67" s="47"/>
      <c r="AZ67" s="47"/>
      <c r="BA67" s="48"/>
      <c r="BB67" s="30" t="s">
        <v>96</v>
      </c>
      <c r="BC67" s="31"/>
      <c r="BD67" s="31"/>
      <c r="BE67" s="31"/>
      <c r="BF67" s="32"/>
      <c r="BG67" s="30" t="s">
        <v>4</v>
      </c>
      <c r="BH67" s="31"/>
      <c r="BI67" s="31"/>
      <c r="BJ67" s="31"/>
      <c r="BK67" s="32"/>
      <c r="BL67" s="30" t="s">
        <v>3</v>
      </c>
      <c r="BM67" s="31"/>
      <c r="BN67" s="31"/>
      <c r="BO67" s="31"/>
      <c r="BP67" s="32"/>
      <c r="BQ67" s="46" t="s">
        <v>116</v>
      </c>
      <c r="BR67" s="47"/>
      <c r="BS67" s="47"/>
      <c r="BT67" s="48"/>
      <c r="BU67" s="30" t="s">
        <v>97</v>
      </c>
      <c r="BV67" s="31"/>
      <c r="BW67" s="31"/>
      <c r="BX67" s="31"/>
      <c r="BY67" s="32"/>
    </row>
    <row r="68" spans="1:79" ht="15" customHeight="1" x14ac:dyDescent="0.2">
      <c r="A68" s="30">
        <v>1</v>
      </c>
      <c r="B68" s="31"/>
      <c r="C68" s="31"/>
      <c r="D68" s="32"/>
      <c r="E68" s="30">
        <v>2</v>
      </c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2"/>
      <c r="U68" s="30">
        <v>3</v>
      </c>
      <c r="V68" s="31"/>
      <c r="W68" s="31"/>
      <c r="X68" s="31"/>
      <c r="Y68" s="32"/>
      <c r="Z68" s="30">
        <v>4</v>
      </c>
      <c r="AA68" s="31"/>
      <c r="AB68" s="31"/>
      <c r="AC68" s="31"/>
      <c r="AD68" s="32"/>
      <c r="AE68" s="30">
        <v>5</v>
      </c>
      <c r="AF68" s="31"/>
      <c r="AG68" s="31"/>
      <c r="AH68" s="32"/>
      <c r="AI68" s="30">
        <v>6</v>
      </c>
      <c r="AJ68" s="31"/>
      <c r="AK68" s="31"/>
      <c r="AL68" s="31"/>
      <c r="AM68" s="32"/>
      <c r="AN68" s="30">
        <v>7</v>
      </c>
      <c r="AO68" s="31"/>
      <c r="AP68" s="31"/>
      <c r="AQ68" s="31"/>
      <c r="AR68" s="32"/>
      <c r="AS68" s="30">
        <v>8</v>
      </c>
      <c r="AT68" s="31"/>
      <c r="AU68" s="31"/>
      <c r="AV68" s="31"/>
      <c r="AW68" s="32"/>
      <c r="AX68" s="30">
        <v>9</v>
      </c>
      <c r="AY68" s="31"/>
      <c r="AZ68" s="31"/>
      <c r="BA68" s="32"/>
      <c r="BB68" s="30">
        <v>10</v>
      </c>
      <c r="BC68" s="31"/>
      <c r="BD68" s="31"/>
      <c r="BE68" s="31"/>
      <c r="BF68" s="32"/>
      <c r="BG68" s="30">
        <v>11</v>
      </c>
      <c r="BH68" s="31"/>
      <c r="BI68" s="31"/>
      <c r="BJ68" s="31"/>
      <c r="BK68" s="32"/>
      <c r="BL68" s="30">
        <v>12</v>
      </c>
      <c r="BM68" s="31"/>
      <c r="BN68" s="31"/>
      <c r="BO68" s="31"/>
      <c r="BP68" s="32"/>
      <c r="BQ68" s="30">
        <v>13</v>
      </c>
      <c r="BR68" s="31"/>
      <c r="BS68" s="31"/>
      <c r="BT68" s="32"/>
      <c r="BU68" s="30">
        <v>14</v>
      </c>
      <c r="BV68" s="31"/>
      <c r="BW68" s="31"/>
      <c r="BX68" s="31"/>
      <c r="BY68" s="32"/>
    </row>
    <row r="69" spans="1:79" s="1" customFormat="1" ht="12.75" hidden="1" customHeight="1" x14ac:dyDescent="0.2">
      <c r="A69" s="33" t="s">
        <v>64</v>
      </c>
      <c r="B69" s="34"/>
      <c r="C69" s="34"/>
      <c r="D69" s="35"/>
      <c r="E69" s="33" t="s">
        <v>57</v>
      </c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5"/>
      <c r="U69" s="33" t="s">
        <v>65</v>
      </c>
      <c r="V69" s="34"/>
      <c r="W69" s="34"/>
      <c r="X69" s="34"/>
      <c r="Y69" s="35"/>
      <c r="Z69" s="33" t="s">
        <v>66</v>
      </c>
      <c r="AA69" s="34"/>
      <c r="AB69" s="34"/>
      <c r="AC69" s="34"/>
      <c r="AD69" s="35"/>
      <c r="AE69" s="33" t="s">
        <v>91</v>
      </c>
      <c r="AF69" s="34"/>
      <c r="AG69" s="34"/>
      <c r="AH69" s="35"/>
      <c r="AI69" s="50" t="s">
        <v>170</v>
      </c>
      <c r="AJ69" s="51"/>
      <c r="AK69" s="51"/>
      <c r="AL69" s="51"/>
      <c r="AM69" s="52"/>
      <c r="AN69" s="33" t="s">
        <v>67</v>
      </c>
      <c r="AO69" s="34"/>
      <c r="AP69" s="34"/>
      <c r="AQ69" s="34"/>
      <c r="AR69" s="35"/>
      <c r="AS69" s="33" t="s">
        <v>68</v>
      </c>
      <c r="AT69" s="34"/>
      <c r="AU69" s="34"/>
      <c r="AV69" s="34"/>
      <c r="AW69" s="35"/>
      <c r="AX69" s="33" t="s">
        <v>92</v>
      </c>
      <c r="AY69" s="34"/>
      <c r="AZ69" s="34"/>
      <c r="BA69" s="35"/>
      <c r="BB69" s="50" t="s">
        <v>170</v>
      </c>
      <c r="BC69" s="51"/>
      <c r="BD69" s="51"/>
      <c r="BE69" s="51"/>
      <c r="BF69" s="52"/>
      <c r="BG69" s="33" t="s">
        <v>58</v>
      </c>
      <c r="BH69" s="34"/>
      <c r="BI69" s="34"/>
      <c r="BJ69" s="34"/>
      <c r="BK69" s="35"/>
      <c r="BL69" s="33" t="s">
        <v>59</v>
      </c>
      <c r="BM69" s="34"/>
      <c r="BN69" s="34"/>
      <c r="BO69" s="34"/>
      <c r="BP69" s="35"/>
      <c r="BQ69" s="33" t="s">
        <v>93</v>
      </c>
      <c r="BR69" s="34"/>
      <c r="BS69" s="34"/>
      <c r="BT69" s="35"/>
      <c r="BU69" s="50" t="s">
        <v>170</v>
      </c>
      <c r="BV69" s="51"/>
      <c r="BW69" s="51"/>
      <c r="BX69" s="51"/>
      <c r="BY69" s="52"/>
      <c r="CA69" t="s">
        <v>25</v>
      </c>
    </row>
    <row r="70" spans="1:79" s="99" customFormat="1" ht="12.75" customHeight="1" x14ac:dyDescent="0.2">
      <c r="A70" s="89">
        <v>2111</v>
      </c>
      <c r="B70" s="90"/>
      <c r="C70" s="90"/>
      <c r="D70" s="91"/>
      <c r="E70" s="92" t="s">
        <v>184</v>
      </c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4"/>
      <c r="U70" s="96">
        <v>4638100</v>
      </c>
      <c r="V70" s="97"/>
      <c r="W70" s="97"/>
      <c r="X70" s="97"/>
      <c r="Y70" s="98"/>
      <c r="Z70" s="96">
        <v>0</v>
      </c>
      <c r="AA70" s="97"/>
      <c r="AB70" s="97"/>
      <c r="AC70" s="97"/>
      <c r="AD70" s="98"/>
      <c r="AE70" s="96">
        <v>0</v>
      </c>
      <c r="AF70" s="97"/>
      <c r="AG70" s="97"/>
      <c r="AH70" s="98"/>
      <c r="AI70" s="96">
        <f>IF(ISNUMBER(U70),U70,0)+IF(ISNUMBER(Z70),Z70,0)</f>
        <v>4638100</v>
      </c>
      <c r="AJ70" s="97"/>
      <c r="AK70" s="97"/>
      <c r="AL70" s="97"/>
      <c r="AM70" s="98"/>
      <c r="AN70" s="96">
        <v>2227163.9300000002</v>
      </c>
      <c r="AO70" s="97"/>
      <c r="AP70" s="97"/>
      <c r="AQ70" s="97"/>
      <c r="AR70" s="98"/>
      <c r="AS70" s="96">
        <v>0</v>
      </c>
      <c r="AT70" s="97"/>
      <c r="AU70" s="97"/>
      <c r="AV70" s="97"/>
      <c r="AW70" s="98"/>
      <c r="AX70" s="96">
        <v>0</v>
      </c>
      <c r="AY70" s="97"/>
      <c r="AZ70" s="97"/>
      <c r="BA70" s="98"/>
      <c r="BB70" s="96">
        <f>IF(ISNUMBER(AN70),AN70,0)+IF(ISNUMBER(AS70),AS70,0)</f>
        <v>2227163.9300000002</v>
      </c>
      <c r="BC70" s="97"/>
      <c r="BD70" s="97"/>
      <c r="BE70" s="97"/>
      <c r="BF70" s="98"/>
      <c r="BG70" s="96">
        <v>1977561</v>
      </c>
      <c r="BH70" s="97"/>
      <c r="BI70" s="97"/>
      <c r="BJ70" s="97"/>
      <c r="BK70" s="98"/>
      <c r="BL70" s="96">
        <v>0</v>
      </c>
      <c r="BM70" s="97"/>
      <c r="BN70" s="97"/>
      <c r="BO70" s="97"/>
      <c r="BP70" s="98"/>
      <c r="BQ70" s="96">
        <v>0</v>
      </c>
      <c r="BR70" s="97"/>
      <c r="BS70" s="97"/>
      <c r="BT70" s="98"/>
      <c r="BU70" s="96">
        <f>IF(ISNUMBER(BG70),BG70,0)+IF(ISNUMBER(BL70),BL70,0)</f>
        <v>1977561</v>
      </c>
      <c r="BV70" s="97"/>
      <c r="BW70" s="97"/>
      <c r="BX70" s="97"/>
      <c r="BY70" s="98"/>
      <c r="CA70" s="99" t="s">
        <v>26</v>
      </c>
    </row>
    <row r="71" spans="1:79" s="99" customFormat="1" ht="12.75" customHeight="1" x14ac:dyDescent="0.2">
      <c r="A71" s="89">
        <v>2120</v>
      </c>
      <c r="B71" s="90"/>
      <c r="C71" s="90"/>
      <c r="D71" s="91"/>
      <c r="E71" s="92" t="s">
        <v>185</v>
      </c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4"/>
      <c r="U71" s="96">
        <v>1051100</v>
      </c>
      <c r="V71" s="97"/>
      <c r="W71" s="97"/>
      <c r="X71" s="97"/>
      <c r="Y71" s="98"/>
      <c r="Z71" s="96">
        <v>0</v>
      </c>
      <c r="AA71" s="97"/>
      <c r="AB71" s="97"/>
      <c r="AC71" s="97"/>
      <c r="AD71" s="98"/>
      <c r="AE71" s="96">
        <v>0</v>
      </c>
      <c r="AF71" s="97"/>
      <c r="AG71" s="97"/>
      <c r="AH71" s="98"/>
      <c r="AI71" s="96">
        <f>IF(ISNUMBER(U71),U71,0)+IF(ISNUMBER(Z71),Z71,0)</f>
        <v>1051100</v>
      </c>
      <c r="AJ71" s="97"/>
      <c r="AK71" s="97"/>
      <c r="AL71" s="97"/>
      <c r="AM71" s="98"/>
      <c r="AN71" s="96">
        <v>489976.07</v>
      </c>
      <c r="AO71" s="97"/>
      <c r="AP71" s="97"/>
      <c r="AQ71" s="97"/>
      <c r="AR71" s="98"/>
      <c r="AS71" s="96">
        <v>0</v>
      </c>
      <c r="AT71" s="97"/>
      <c r="AU71" s="97"/>
      <c r="AV71" s="97"/>
      <c r="AW71" s="98"/>
      <c r="AX71" s="96">
        <v>0</v>
      </c>
      <c r="AY71" s="97"/>
      <c r="AZ71" s="97"/>
      <c r="BA71" s="98"/>
      <c r="BB71" s="96">
        <f>IF(ISNUMBER(AN71),AN71,0)+IF(ISNUMBER(AS71),AS71,0)</f>
        <v>489976.07</v>
      </c>
      <c r="BC71" s="97"/>
      <c r="BD71" s="97"/>
      <c r="BE71" s="97"/>
      <c r="BF71" s="98"/>
      <c r="BG71" s="96">
        <v>435060</v>
      </c>
      <c r="BH71" s="97"/>
      <c r="BI71" s="97"/>
      <c r="BJ71" s="97"/>
      <c r="BK71" s="98"/>
      <c r="BL71" s="96">
        <v>0</v>
      </c>
      <c r="BM71" s="97"/>
      <c r="BN71" s="97"/>
      <c r="BO71" s="97"/>
      <c r="BP71" s="98"/>
      <c r="BQ71" s="96">
        <v>0</v>
      </c>
      <c r="BR71" s="97"/>
      <c r="BS71" s="97"/>
      <c r="BT71" s="98"/>
      <c r="BU71" s="96">
        <f>IF(ISNUMBER(BG71),BG71,0)+IF(ISNUMBER(BL71),BL71,0)</f>
        <v>435060</v>
      </c>
      <c r="BV71" s="97"/>
      <c r="BW71" s="97"/>
      <c r="BX71" s="97"/>
      <c r="BY71" s="98"/>
    </row>
    <row r="72" spans="1:79" s="99" customFormat="1" ht="12.75" customHeight="1" x14ac:dyDescent="0.2">
      <c r="A72" s="89">
        <v>2210</v>
      </c>
      <c r="B72" s="90"/>
      <c r="C72" s="90"/>
      <c r="D72" s="91"/>
      <c r="E72" s="92" t="s">
        <v>186</v>
      </c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4"/>
      <c r="U72" s="96">
        <v>537036.02</v>
      </c>
      <c r="V72" s="97"/>
      <c r="W72" s="97"/>
      <c r="X72" s="97"/>
      <c r="Y72" s="98"/>
      <c r="Z72" s="96">
        <v>0</v>
      </c>
      <c r="AA72" s="97"/>
      <c r="AB72" s="97"/>
      <c r="AC72" s="97"/>
      <c r="AD72" s="98"/>
      <c r="AE72" s="96">
        <v>0</v>
      </c>
      <c r="AF72" s="97"/>
      <c r="AG72" s="97"/>
      <c r="AH72" s="98"/>
      <c r="AI72" s="96">
        <f>IF(ISNUMBER(U72),U72,0)+IF(ISNUMBER(Z72),Z72,0)</f>
        <v>537036.02</v>
      </c>
      <c r="AJ72" s="97"/>
      <c r="AK72" s="97"/>
      <c r="AL72" s="97"/>
      <c r="AM72" s="98"/>
      <c r="AN72" s="96">
        <v>606116</v>
      </c>
      <c r="AO72" s="97"/>
      <c r="AP72" s="97"/>
      <c r="AQ72" s="97"/>
      <c r="AR72" s="98"/>
      <c r="AS72" s="96">
        <v>0</v>
      </c>
      <c r="AT72" s="97"/>
      <c r="AU72" s="97"/>
      <c r="AV72" s="97"/>
      <c r="AW72" s="98"/>
      <c r="AX72" s="96">
        <v>0</v>
      </c>
      <c r="AY72" s="97"/>
      <c r="AZ72" s="97"/>
      <c r="BA72" s="98"/>
      <c r="BB72" s="96">
        <f>IF(ISNUMBER(AN72),AN72,0)+IF(ISNUMBER(AS72),AS72,0)</f>
        <v>606116</v>
      </c>
      <c r="BC72" s="97"/>
      <c r="BD72" s="97"/>
      <c r="BE72" s="97"/>
      <c r="BF72" s="98"/>
      <c r="BG72" s="96">
        <v>222560</v>
      </c>
      <c r="BH72" s="97"/>
      <c r="BI72" s="97"/>
      <c r="BJ72" s="97"/>
      <c r="BK72" s="98"/>
      <c r="BL72" s="96">
        <v>0</v>
      </c>
      <c r="BM72" s="97"/>
      <c r="BN72" s="97"/>
      <c r="BO72" s="97"/>
      <c r="BP72" s="98"/>
      <c r="BQ72" s="96">
        <v>0</v>
      </c>
      <c r="BR72" s="97"/>
      <c r="BS72" s="97"/>
      <c r="BT72" s="98"/>
      <c r="BU72" s="96">
        <f>IF(ISNUMBER(BG72),BG72,0)+IF(ISNUMBER(BL72),BL72,0)</f>
        <v>222560</v>
      </c>
      <c r="BV72" s="97"/>
      <c r="BW72" s="97"/>
      <c r="BX72" s="97"/>
      <c r="BY72" s="98"/>
    </row>
    <row r="73" spans="1:79" s="99" customFormat="1" ht="12.75" customHeight="1" x14ac:dyDescent="0.2">
      <c r="A73" s="89">
        <v>2220</v>
      </c>
      <c r="B73" s="90"/>
      <c r="C73" s="90"/>
      <c r="D73" s="91"/>
      <c r="E73" s="92" t="s">
        <v>187</v>
      </c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4"/>
      <c r="U73" s="96">
        <v>704633.59</v>
      </c>
      <c r="V73" s="97"/>
      <c r="W73" s="97"/>
      <c r="X73" s="97"/>
      <c r="Y73" s="98"/>
      <c r="Z73" s="96">
        <v>0</v>
      </c>
      <c r="AA73" s="97"/>
      <c r="AB73" s="97"/>
      <c r="AC73" s="97"/>
      <c r="AD73" s="98"/>
      <c r="AE73" s="96">
        <v>0</v>
      </c>
      <c r="AF73" s="97"/>
      <c r="AG73" s="97"/>
      <c r="AH73" s="98"/>
      <c r="AI73" s="96">
        <f>IF(ISNUMBER(U73),U73,0)+IF(ISNUMBER(Z73),Z73,0)</f>
        <v>704633.59</v>
      </c>
      <c r="AJ73" s="97"/>
      <c r="AK73" s="97"/>
      <c r="AL73" s="97"/>
      <c r="AM73" s="98"/>
      <c r="AN73" s="96">
        <v>865174.98</v>
      </c>
      <c r="AO73" s="97"/>
      <c r="AP73" s="97"/>
      <c r="AQ73" s="97"/>
      <c r="AR73" s="98"/>
      <c r="AS73" s="96">
        <v>0</v>
      </c>
      <c r="AT73" s="97"/>
      <c r="AU73" s="97"/>
      <c r="AV73" s="97"/>
      <c r="AW73" s="98"/>
      <c r="AX73" s="96">
        <v>0</v>
      </c>
      <c r="AY73" s="97"/>
      <c r="AZ73" s="97"/>
      <c r="BA73" s="98"/>
      <c r="BB73" s="96">
        <f>IF(ISNUMBER(AN73),AN73,0)+IF(ISNUMBER(AS73),AS73,0)</f>
        <v>865174.98</v>
      </c>
      <c r="BC73" s="97"/>
      <c r="BD73" s="97"/>
      <c r="BE73" s="97"/>
      <c r="BF73" s="98"/>
      <c r="BG73" s="96">
        <v>800000</v>
      </c>
      <c r="BH73" s="97"/>
      <c r="BI73" s="97"/>
      <c r="BJ73" s="97"/>
      <c r="BK73" s="98"/>
      <c r="BL73" s="96">
        <v>0</v>
      </c>
      <c r="BM73" s="97"/>
      <c r="BN73" s="97"/>
      <c r="BO73" s="97"/>
      <c r="BP73" s="98"/>
      <c r="BQ73" s="96">
        <v>0</v>
      </c>
      <c r="BR73" s="97"/>
      <c r="BS73" s="97"/>
      <c r="BT73" s="98"/>
      <c r="BU73" s="96">
        <f>IF(ISNUMBER(BG73),BG73,0)+IF(ISNUMBER(BL73),BL73,0)</f>
        <v>800000</v>
      </c>
      <c r="BV73" s="97"/>
      <c r="BW73" s="97"/>
      <c r="BX73" s="97"/>
      <c r="BY73" s="98"/>
    </row>
    <row r="74" spans="1:79" s="99" customFormat="1" ht="12.75" customHeight="1" x14ac:dyDescent="0.2">
      <c r="A74" s="89">
        <v>2240</v>
      </c>
      <c r="B74" s="90"/>
      <c r="C74" s="90"/>
      <c r="D74" s="91"/>
      <c r="E74" s="92" t="s">
        <v>188</v>
      </c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4"/>
      <c r="U74" s="96">
        <v>433998</v>
      </c>
      <c r="V74" s="97"/>
      <c r="W74" s="97"/>
      <c r="X74" s="97"/>
      <c r="Y74" s="98"/>
      <c r="Z74" s="96">
        <v>0</v>
      </c>
      <c r="AA74" s="97"/>
      <c r="AB74" s="97"/>
      <c r="AC74" s="97"/>
      <c r="AD74" s="98"/>
      <c r="AE74" s="96">
        <v>0</v>
      </c>
      <c r="AF74" s="97"/>
      <c r="AG74" s="97"/>
      <c r="AH74" s="98"/>
      <c r="AI74" s="96">
        <f>IF(ISNUMBER(U74),U74,0)+IF(ISNUMBER(Z74),Z74,0)</f>
        <v>433998</v>
      </c>
      <c r="AJ74" s="97"/>
      <c r="AK74" s="97"/>
      <c r="AL74" s="97"/>
      <c r="AM74" s="98"/>
      <c r="AN74" s="96">
        <v>608600</v>
      </c>
      <c r="AO74" s="97"/>
      <c r="AP74" s="97"/>
      <c r="AQ74" s="97"/>
      <c r="AR74" s="98"/>
      <c r="AS74" s="96">
        <v>0</v>
      </c>
      <c r="AT74" s="97"/>
      <c r="AU74" s="97"/>
      <c r="AV74" s="97"/>
      <c r="AW74" s="98"/>
      <c r="AX74" s="96">
        <v>0</v>
      </c>
      <c r="AY74" s="97"/>
      <c r="AZ74" s="97"/>
      <c r="BA74" s="98"/>
      <c r="BB74" s="96">
        <f>IF(ISNUMBER(AN74),AN74,0)+IF(ISNUMBER(AS74),AS74,0)</f>
        <v>608600</v>
      </c>
      <c r="BC74" s="97"/>
      <c r="BD74" s="97"/>
      <c r="BE74" s="97"/>
      <c r="BF74" s="98"/>
      <c r="BG74" s="96">
        <v>213700</v>
      </c>
      <c r="BH74" s="97"/>
      <c r="BI74" s="97"/>
      <c r="BJ74" s="97"/>
      <c r="BK74" s="98"/>
      <c r="BL74" s="96">
        <v>0</v>
      </c>
      <c r="BM74" s="97"/>
      <c r="BN74" s="97"/>
      <c r="BO74" s="97"/>
      <c r="BP74" s="98"/>
      <c r="BQ74" s="96">
        <v>0</v>
      </c>
      <c r="BR74" s="97"/>
      <c r="BS74" s="97"/>
      <c r="BT74" s="98"/>
      <c r="BU74" s="96">
        <f>IF(ISNUMBER(BG74),BG74,0)+IF(ISNUMBER(BL74),BL74,0)</f>
        <v>213700</v>
      </c>
      <c r="BV74" s="97"/>
      <c r="BW74" s="97"/>
      <c r="BX74" s="97"/>
      <c r="BY74" s="98"/>
    </row>
    <row r="75" spans="1:79" s="99" customFormat="1" ht="12.75" customHeight="1" x14ac:dyDescent="0.2">
      <c r="A75" s="89">
        <v>2250</v>
      </c>
      <c r="B75" s="90"/>
      <c r="C75" s="90"/>
      <c r="D75" s="91"/>
      <c r="E75" s="92" t="s">
        <v>189</v>
      </c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4"/>
      <c r="U75" s="96">
        <v>5000</v>
      </c>
      <c r="V75" s="97"/>
      <c r="W75" s="97"/>
      <c r="X75" s="97"/>
      <c r="Y75" s="98"/>
      <c r="Z75" s="96">
        <v>0</v>
      </c>
      <c r="AA75" s="97"/>
      <c r="AB75" s="97"/>
      <c r="AC75" s="97"/>
      <c r="AD75" s="98"/>
      <c r="AE75" s="96">
        <v>0</v>
      </c>
      <c r="AF75" s="97"/>
      <c r="AG75" s="97"/>
      <c r="AH75" s="98"/>
      <c r="AI75" s="96">
        <f>IF(ISNUMBER(U75),U75,0)+IF(ISNUMBER(Z75),Z75,0)</f>
        <v>5000</v>
      </c>
      <c r="AJ75" s="97"/>
      <c r="AK75" s="97"/>
      <c r="AL75" s="97"/>
      <c r="AM75" s="98"/>
      <c r="AN75" s="96">
        <v>7098</v>
      </c>
      <c r="AO75" s="97"/>
      <c r="AP75" s="97"/>
      <c r="AQ75" s="97"/>
      <c r="AR75" s="98"/>
      <c r="AS75" s="96">
        <v>0</v>
      </c>
      <c r="AT75" s="97"/>
      <c r="AU75" s="97"/>
      <c r="AV75" s="97"/>
      <c r="AW75" s="98"/>
      <c r="AX75" s="96">
        <v>0</v>
      </c>
      <c r="AY75" s="97"/>
      <c r="AZ75" s="97"/>
      <c r="BA75" s="98"/>
      <c r="BB75" s="96">
        <f>IF(ISNUMBER(AN75),AN75,0)+IF(ISNUMBER(AS75),AS75,0)</f>
        <v>7098</v>
      </c>
      <c r="BC75" s="97"/>
      <c r="BD75" s="97"/>
      <c r="BE75" s="97"/>
      <c r="BF75" s="98"/>
      <c r="BG75" s="96">
        <v>10000</v>
      </c>
      <c r="BH75" s="97"/>
      <c r="BI75" s="97"/>
      <c r="BJ75" s="97"/>
      <c r="BK75" s="98"/>
      <c r="BL75" s="96">
        <v>0</v>
      </c>
      <c r="BM75" s="97"/>
      <c r="BN75" s="97"/>
      <c r="BO75" s="97"/>
      <c r="BP75" s="98"/>
      <c r="BQ75" s="96">
        <v>0</v>
      </c>
      <c r="BR75" s="97"/>
      <c r="BS75" s="97"/>
      <c r="BT75" s="98"/>
      <c r="BU75" s="96">
        <f>IF(ISNUMBER(BG75),BG75,0)+IF(ISNUMBER(BL75),BL75,0)</f>
        <v>10000</v>
      </c>
      <c r="BV75" s="97"/>
      <c r="BW75" s="97"/>
      <c r="BX75" s="97"/>
      <c r="BY75" s="98"/>
    </row>
    <row r="76" spans="1:79" s="99" customFormat="1" ht="12.75" customHeight="1" x14ac:dyDescent="0.2">
      <c r="A76" s="89">
        <v>2272</v>
      </c>
      <c r="B76" s="90"/>
      <c r="C76" s="90"/>
      <c r="D76" s="91"/>
      <c r="E76" s="92" t="s">
        <v>190</v>
      </c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4"/>
      <c r="U76" s="96">
        <v>724.68</v>
      </c>
      <c r="V76" s="97"/>
      <c r="W76" s="97"/>
      <c r="X76" s="97"/>
      <c r="Y76" s="98"/>
      <c r="Z76" s="96">
        <v>0</v>
      </c>
      <c r="AA76" s="97"/>
      <c r="AB76" s="97"/>
      <c r="AC76" s="97"/>
      <c r="AD76" s="98"/>
      <c r="AE76" s="96">
        <v>0</v>
      </c>
      <c r="AF76" s="97"/>
      <c r="AG76" s="97"/>
      <c r="AH76" s="98"/>
      <c r="AI76" s="96">
        <f>IF(ISNUMBER(U76),U76,0)+IF(ISNUMBER(Z76),Z76,0)</f>
        <v>724.68</v>
      </c>
      <c r="AJ76" s="97"/>
      <c r="AK76" s="97"/>
      <c r="AL76" s="97"/>
      <c r="AM76" s="98"/>
      <c r="AN76" s="96">
        <v>16506</v>
      </c>
      <c r="AO76" s="97"/>
      <c r="AP76" s="97"/>
      <c r="AQ76" s="97"/>
      <c r="AR76" s="98"/>
      <c r="AS76" s="96">
        <v>0</v>
      </c>
      <c r="AT76" s="97"/>
      <c r="AU76" s="97"/>
      <c r="AV76" s="97"/>
      <c r="AW76" s="98"/>
      <c r="AX76" s="96">
        <v>0</v>
      </c>
      <c r="AY76" s="97"/>
      <c r="AZ76" s="97"/>
      <c r="BA76" s="98"/>
      <c r="BB76" s="96">
        <f>IF(ISNUMBER(AN76),AN76,0)+IF(ISNUMBER(AS76),AS76,0)</f>
        <v>16506</v>
      </c>
      <c r="BC76" s="97"/>
      <c r="BD76" s="97"/>
      <c r="BE76" s="97"/>
      <c r="BF76" s="98"/>
      <c r="BG76" s="96">
        <v>11317</v>
      </c>
      <c r="BH76" s="97"/>
      <c r="BI76" s="97"/>
      <c r="BJ76" s="97"/>
      <c r="BK76" s="98"/>
      <c r="BL76" s="96">
        <v>0</v>
      </c>
      <c r="BM76" s="97"/>
      <c r="BN76" s="97"/>
      <c r="BO76" s="97"/>
      <c r="BP76" s="98"/>
      <c r="BQ76" s="96">
        <v>0</v>
      </c>
      <c r="BR76" s="97"/>
      <c r="BS76" s="97"/>
      <c r="BT76" s="98"/>
      <c r="BU76" s="96">
        <f>IF(ISNUMBER(BG76),BG76,0)+IF(ISNUMBER(BL76),BL76,0)</f>
        <v>11317</v>
      </c>
      <c r="BV76" s="97"/>
      <c r="BW76" s="97"/>
      <c r="BX76" s="97"/>
      <c r="BY76" s="98"/>
    </row>
    <row r="77" spans="1:79" s="99" customFormat="1" ht="12.75" customHeight="1" x14ac:dyDescent="0.2">
      <c r="A77" s="89">
        <v>2273</v>
      </c>
      <c r="B77" s="90"/>
      <c r="C77" s="90"/>
      <c r="D77" s="91"/>
      <c r="E77" s="92" t="s">
        <v>191</v>
      </c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4"/>
      <c r="U77" s="96">
        <v>177889.06</v>
      </c>
      <c r="V77" s="97"/>
      <c r="W77" s="97"/>
      <c r="X77" s="97"/>
      <c r="Y77" s="98"/>
      <c r="Z77" s="96">
        <v>0</v>
      </c>
      <c r="AA77" s="97"/>
      <c r="AB77" s="97"/>
      <c r="AC77" s="97"/>
      <c r="AD77" s="98"/>
      <c r="AE77" s="96">
        <v>0</v>
      </c>
      <c r="AF77" s="97"/>
      <c r="AG77" s="97"/>
      <c r="AH77" s="98"/>
      <c r="AI77" s="96">
        <f>IF(ISNUMBER(U77),U77,0)+IF(ISNUMBER(Z77),Z77,0)</f>
        <v>177889.06</v>
      </c>
      <c r="AJ77" s="97"/>
      <c r="AK77" s="97"/>
      <c r="AL77" s="97"/>
      <c r="AM77" s="98"/>
      <c r="AN77" s="96">
        <v>241043.01</v>
      </c>
      <c r="AO77" s="97"/>
      <c r="AP77" s="97"/>
      <c r="AQ77" s="97"/>
      <c r="AR77" s="98"/>
      <c r="AS77" s="96">
        <v>0</v>
      </c>
      <c r="AT77" s="97"/>
      <c r="AU77" s="97"/>
      <c r="AV77" s="97"/>
      <c r="AW77" s="98"/>
      <c r="AX77" s="96">
        <v>0</v>
      </c>
      <c r="AY77" s="97"/>
      <c r="AZ77" s="97"/>
      <c r="BA77" s="98"/>
      <c r="BB77" s="96">
        <f>IF(ISNUMBER(AN77),AN77,0)+IF(ISNUMBER(AS77),AS77,0)</f>
        <v>241043.01</v>
      </c>
      <c r="BC77" s="97"/>
      <c r="BD77" s="97"/>
      <c r="BE77" s="97"/>
      <c r="BF77" s="98"/>
      <c r="BG77" s="96">
        <v>230000</v>
      </c>
      <c r="BH77" s="97"/>
      <c r="BI77" s="97"/>
      <c r="BJ77" s="97"/>
      <c r="BK77" s="98"/>
      <c r="BL77" s="96">
        <v>0</v>
      </c>
      <c r="BM77" s="97"/>
      <c r="BN77" s="97"/>
      <c r="BO77" s="97"/>
      <c r="BP77" s="98"/>
      <c r="BQ77" s="96">
        <v>0</v>
      </c>
      <c r="BR77" s="97"/>
      <c r="BS77" s="97"/>
      <c r="BT77" s="98"/>
      <c r="BU77" s="96">
        <f>IF(ISNUMBER(BG77),BG77,0)+IF(ISNUMBER(BL77),BL77,0)</f>
        <v>230000</v>
      </c>
      <c r="BV77" s="97"/>
      <c r="BW77" s="97"/>
      <c r="BX77" s="97"/>
      <c r="BY77" s="98"/>
    </row>
    <row r="78" spans="1:79" s="99" customFormat="1" ht="12.75" customHeight="1" x14ac:dyDescent="0.2">
      <c r="A78" s="89">
        <v>2274</v>
      </c>
      <c r="B78" s="90"/>
      <c r="C78" s="90"/>
      <c r="D78" s="91"/>
      <c r="E78" s="92" t="s">
        <v>192</v>
      </c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4"/>
      <c r="U78" s="96">
        <v>318293.76000000001</v>
      </c>
      <c r="V78" s="97"/>
      <c r="W78" s="97"/>
      <c r="X78" s="97"/>
      <c r="Y78" s="98"/>
      <c r="Z78" s="96">
        <v>0</v>
      </c>
      <c r="AA78" s="97"/>
      <c r="AB78" s="97"/>
      <c r="AC78" s="97"/>
      <c r="AD78" s="98"/>
      <c r="AE78" s="96">
        <v>0</v>
      </c>
      <c r="AF78" s="97"/>
      <c r="AG78" s="97"/>
      <c r="AH78" s="98"/>
      <c r="AI78" s="96">
        <f>IF(ISNUMBER(U78),U78,0)+IF(ISNUMBER(Z78),Z78,0)</f>
        <v>318293.76000000001</v>
      </c>
      <c r="AJ78" s="97"/>
      <c r="AK78" s="97"/>
      <c r="AL78" s="97"/>
      <c r="AM78" s="98"/>
      <c r="AN78" s="96">
        <v>384606</v>
      </c>
      <c r="AO78" s="97"/>
      <c r="AP78" s="97"/>
      <c r="AQ78" s="97"/>
      <c r="AR78" s="98"/>
      <c r="AS78" s="96">
        <v>0</v>
      </c>
      <c r="AT78" s="97"/>
      <c r="AU78" s="97"/>
      <c r="AV78" s="97"/>
      <c r="AW78" s="98"/>
      <c r="AX78" s="96">
        <v>0</v>
      </c>
      <c r="AY78" s="97"/>
      <c r="AZ78" s="97"/>
      <c r="BA78" s="98"/>
      <c r="BB78" s="96">
        <f>IF(ISNUMBER(AN78),AN78,0)+IF(ISNUMBER(AS78),AS78,0)</f>
        <v>384606</v>
      </c>
      <c r="BC78" s="97"/>
      <c r="BD78" s="97"/>
      <c r="BE78" s="97"/>
      <c r="BF78" s="98"/>
      <c r="BG78" s="96">
        <v>368597</v>
      </c>
      <c r="BH78" s="97"/>
      <c r="BI78" s="97"/>
      <c r="BJ78" s="97"/>
      <c r="BK78" s="98"/>
      <c r="BL78" s="96">
        <v>0</v>
      </c>
      <c r="BM78" s="97"/>
      <c r="BN78" s="97"/>
      <c r="BO78" s="97"/>
      <c r="BP78" s="98"/>
      <c r="BQ78" s="96">
        <v>0</v>
      </c>
      <c r="BR78" s="97"/>
      <c r="BS78" s="97"/>
      <c r="BT78" s="98"/>
      <c r="BU78" s="96">
        <f>IF(ISNUMBER(BG78),BG78,0)+IF(ISNUMBER(BL78),BL78,0)</f>
        <v>368597</v>
      </c>
      <c r="BV78" s="97"/>
      <c r="BW78" s="97"/>
      <c r="BX78" s="97"/>
      <c r="BY78" s="98"/>
    </row>
    <row r="79" spans="1:79" s="99" customFormat="1" ht="12.75" customHeight="1" x14ac:dyDescent="0.2">
      <c r="A79" s="89">
        <v>2800</v>
      </c>
      <c r="B79" s="90"/>
      <c r="C79" s="90"/>
      <c r="D79" s="91"/>
      <c r="E79" s="92" t="s">
        <v>193</v>
      </c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4"/>
      <c r="U79" s="96">
        <v>0</v>
      </c>
      <c r="V79" s="97"/>
      <c r="W79" s="97"/>
      <c r="X79" s="97"/>
      <c r="Y79" s="98"/>
      <c r="Z79" s="96">
        <v>0</v>
      </c>
      <c r="AA79" s="97"/>
      <c r="AB79" s="97"/>
      <c r="AC79" s="97"/>
      <c r="AD79" s="98"/>
      <c r="AE79" s="96">
        <v>0</v>
      </c>
      <c r="AF79" s="97"/>
      <c r="AG79" s="97"/>
      <c r="AH79" s="98"/>
      <c r="AI79" s="96">
        <f>IF(ISNUMBER(U79),U79,0)+IF(ISNUMBER(Z79),Z79,0)</f>
        <v>0</v>
      </c>
      <c r="AJ79" s="97"/>
      <c r="AK79" s="97"/>
      <c r="AL79" s="97"/>
      <c r="AM79" s="98"/>
      <c r="AN79" s="96">
        <v>56.01</v>
      </c>
      <c r="AO79" s="97"/>
      <c r="AP79" s="97"/>
      <c r="AQ79" s="97"/>
      <c r="AR79" s="98"/>
      <c r="AS79" s="96">
        <v>0</v>
      </c>
      <c r="AT79" s="97"/>
      <c r="AU79" s="97"/>
      <c r="AV79" s="97"/>
      <c r="AW79" s="98"/>
      <c r="AX79" s="96">
        <v>0</v>
      </c>
      <c r="AY79" s="97"/>
      <c r="AZ79" s="97"/>
      <c r="BA79" s="98"/>
      <c r="BB79" s="96">
        <f>IF(ISNUMBER(AN79),AN79,0)+IF(ISNUMBER(AS79),AS79,0)</f>
        <v>56.01</v>
      </c>
      <c r="BC79" s="97"/>
      <c r="BD79" s="97"/>
      <c r="BE79" s="97"/>
      <c r="BF79" s="98"/>
      <c r="BG79" s="96">
        <v>0</v>
      </c>
      <c r="BH79" s="97"/>
      <c r="BI79" s="97"/>
      <c r="BJ79" s="97"/>
      <c r="BK79" s="98"/>
      <c r="BL79" s="96">
        <v>0</v>
      </c>
      <c r="BM79" s="97"/>
      <c r="BN79" s="97"/>
      <c r="BO79" s="97"/>
      <c r="BP79" s="98"/>
      <c r="BQ79" s="96">
        <v>0</v>
      </c>
      <c r="BR79" s="97"/>
      <c r="BS79" s="97"/>
      <c r="BT79" s="98"/>
      <c r="BU79" s="96">
        <f>IF(ISNUMBER(BG79),BG79,0)+IF(ISNUMBER(BL79),BL79,0)</f>
        <v>0</v>
      </c>
      <c r="BV79" s="97"/>
      <c r="BW79" s="97"/>
      <c r="BX79" s="97"/>
      <c r="BY79" s="98"/>
    </row>
    <row r="80" spans="1:79" s="99" customFormat="1" ht="25.5" customHeight="1" x14ac:dyDescent="0.2">
      <c r="A80" s="89">
        <v>3110</v>
      </c>
      <c r="B80" s="90"/>
      <c r="C80" s="90"/>
      <c r="D80" s="91"/>
      <c r="E80" s="92" t="s">
        <v>194</v>
      </c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4"/>
      <c r="U80" s="96">
        <v>0</v>
      </c>
      <c r="V80" s="97"/>
      <c r="W80" s="97"/>
      <c r="X80" s="97"/>
      <c r="Y80" s="98"/>
      <c r="Z80" s="96">
        <v>1200486.5900000001</v>
      </c>
      <c r="AA80" s="97"/>
      <c r="AB80" s="97"/>
      <c r="AC80" s="97"/>
      <c r="AD80" s="98"/>
      <c r="AE80" s="96">
        <v>1200486.5900000001</v>
      </c>
      <c r="AF80" s="97"/>
      <c r="AG80" s="97"/>
      <c r="AH80" s="98"/>
      <c r="AI80" s="96">
        <f>IF(ISNUMBER(U80),U80,0)+IF(ISNUMBER(Z80),Z80,0)</f>
        <v>1200486.5900000001</v>
      </c>
      <c r="AJ80" s="97"/>
      <c r="AK80" s="97"/>
      <c r="AL80" s="97"/>
      <c r="AM80" s="98"/>
      <c r="AN80" s="96">
        <v>0</v>
      </c>
      <c r="AO80" s="97"/>
      <c r="AP80" s="97"/>
      <c r="AQ80" s="97"/>
      <c r="AR80" s="98"/>
      <c r="AS80" s="96">
        <v>1117620</v>
      </c>
      <c r="AT80" s="97"/>
      <c r="AU80" s="97"/>
      <c r="AV80" s="97"/>
      <c r="AW80" s="98"/>
      <c r="AX80" s="96">
        <v>1117620</v>
      </c>
      <c r="AY80" s="97"/>
      <c r="AZ80" s="97"/>
      <c r="BA80" s="98"/>
      <c r="BB80" s="96">
        <f>IF(ISNUMBER(AN80),AN80,0)+IF(ISNUMBER(AS80),AS80,0)</f>
        <v>1117620</v>
      </c>
      <c r="BC80" s="97"/>
      <c r="BD80" s="97"/>
      <c r="BE80" s="97"/>
      <c r="BF80" s="98"/>
      <c r="BG80" s="96">
        <v>0</v>
      </c>
      <c r="BH80" s="97"/>
      <c r="BI80" s="97"/>
      <c r="BJ80" s="97"/>
      <c r="BK80" s="98"/>
      <c r="BL80" s="96">
        <v>0</v>
      </c>
      <c r="BM80" s="97"/>
      <c r="BN80" s="97"/>
      <c r="BO80" s="97"/>
      <c r="BP80" s="98"/>
      <c r="BQ80" s="96">
        <v>0</v>
      </c>
      <c r="BR80" s="97"/>
      <c r="BS80" s="97"/>
      <c r="BT80" s="98"/>
      <c r="BU80" s="96">
        <f>IF(ISNUMBER(BG80),BG80,0)+IF(ISNUMBER(BL80),BL80,0)</f>
        <v>0</v>
      </c>
      <c r="BV80" s="97"/>
      <c r="BW80" s="97"/>
      <c r="BX80" s="97"/>
      <c r="BY80" s="98"/>
    </row>
    <row r="81" spans="1:79" s="99" customFormat="1" ht="12.75" customHeight="1" x14ac:dyDescent="0.2">
      <c r="A81" s="89">
        <v>3132</v>
      </c>
      <c r="B81" s="90"/>
      <c r="C81" s="90"/>
      <c r="D81" s="91"/>
      <c r="E81" s="92" t="s">
        <v>195</v>
      </c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4"/>
      <c r="U81" s="96">
        <v>0</v>
      </c>
      <c r="V81" s="97"/>
      <c r="W81" s="97"/>
      <c r="X81" s="97"/>
      <c r="Y81" s="98"/>
      <c r="Z81" s="96">
        <v>7246723.75</v>
      </c>
      <c r="AA81" s="97"/>
      <c r="AB81" s="97"/>
      <c r="AC81" s="97"/>
      <c r="AD81" s="98"/>
      <c r="AE81" s="96">
        <v>7246723.75</v>
      </c>
      <c r="AF81" s="97"/>
      <c r="AG81" s="97"/>
      <c r="AH81" s="98"/>
      <c r="AI81" s="96">
        <f>IF(ISNUMBER(U81),U81,0)+IF(ISNUMBER(Z81),Z81,0)</f>
        <v>7246723.75</v>
      </c>
      <c r="AJ81" s="97"/>
      <c r="AK81" s="97"/>
      <c r="AL81" s="97"/>
      <c r="AM81" s="98"/>
      <c r="AN81" s="96">
        <v>0</v>
      </c>
      <c r="AO81" s="97"/>
      <c r="AP81" s="97"/>
      <c r="AQ81" s="97"/>
      <c r="AR81" s="98"/>
      <c r="AS81" s="96">
        <v>0</v>
      </c>
      <c r="AT81" s="97"/>
      <c r="AU81" s="97"/>
      <c r="AV81" s="97"/>
      <c r="AW81" s="98"/>
      <c r="AX81" s="96">
        <v>0</v>
      </c>
      <c r="AY81" s="97"/>
      <c r="AZ81" s="97"/>
      <c r="BA81" s="98"/>
      <c r="BB81" s="96">
        <f>IF(ISNUMBER(AN81),AN81,0)+IF(ISNUMBER(AS81),AS81,0)</f>
        <v>0</v>
      </c>
      <c r="BC81" s="97"/>
      <c r="BD81" s="97"/>
      <c r="BE81" s="97"/>
      <c r="BF81" s="98"/>
      <c r="BG81" s="96">
        <v>0</v>
      </c>
      <c r="BH81" s="97"/>
      <c r="BI81" s="97"/>
      <c r="BJ81" s="97"/>
      <c r="BK81" s="98"/>
      <c r="BL81" s="96">
        <v>0</v>
      </c>
      <c r="BM81" s="97"/>
      <c r="BN81" s="97"/>
      <c r="BO81" s="97"/>
      <c r="BP81" s="98"/>
      <c r="BQ81" s="96">
        <v>0</v>
      </c>
      <c r="BR81" s="97"/>
      <c r="BS81" s="97"/>
      <c r="BT81" s="98"/>
      <c r="BU81" s="96">
        <f>IF(ISNUMBER(BG81),BG81,0)+IF(ISNUMBER(BL81),BL81,0)</f>
        <v>0</v>
      </c>
      <c r="BV81" s="97"/>
      <c r="BW81" s="97"/>
      <c r="BX81" s="97"/>
      <c r="BY81" s="98"/>
    </row>
    <row r="82" spans="1:79" s="6" customFormat="1" ht="12.75" customHeight="1" x14ac:dyDescent="0.2">
      <c r="A82" s="87"/>
      <c r="B82" s="85"/>
      <c r="C82" s="85"/>
      <c r="D82" s="86"/>
      <c r="E82" s="100" t="s">
        <v>147</v>
      </c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2"/>
      <c r="U82" s="104">
        <v>7866775.1099999985</v>
      </c>
      <c r="V82" s="105"/>
      <c r="W82" s="105"/>
      <c r="X82" s="105"/>
      <c r="Y82" s="106"/>
      <c r="Z82" s="104">
        <v>8447210.3399999999</v>
      </c>
      <c r="AA82" s="105"/>
      <c r="AB82" s="105"/>
      <c r="AC82" s="105"/>
      <c r="AD82" s="106"/>
      <c r="AE82" s="104">
        <v>8447210.3399999999</v>
      </c>
      <c r="AF82" s="105"/>
      <c r="AG82" s="105"/>
      <c r="AH82" s="106"/>
      <c r="AI82" s="104">
        <f>IF(ISNUMBER(U82),U82,0)+IF(ISNUMBER(Z82),Z82,0)</f>
        <v>16313985.449999999</v>
      </c>
      <c r="AJ82" s="105"/>
      <c r="AK82" s="105"/>
      <c r="AL82" s="105"/>
      <c r="AM82" s="106"/>
      <c r="AN82" s="104">
        <v>5446340</v>
      </c>
      <c r="AO82" s="105"/>
      <c r="AP82" s="105"/>
      <c r="AQ82" s="105"/>
      <c r="AR82" s="106"/>
      <c r="AS82" s="104">
        <v>1117620</v>
      </c>
      <c r="AT82" s="105"/>
      <c r="AU82" s="105"/>
      <c r="AV82" s="105"/>
      <c r="AW82" s="106"/>
      <c r="AX82" s="104">
        <v>1117620</v>
      </c>
      <c r="AY82" s="105"/>
      <c r="AZ82" s="105"/>
      <c r="BA82" s="106"/>
      <c r="BB82" s="104">
        <f>IF(ISNUMBER(AN82),AN82,0)+IF(ISNUMBER(AS82),AS82,0)</f>
        <v>6563960</v>
      </c>
      <c r="BC82" s="105"/>
      <c r="BD82" s="105"/>
      <c r="BE82" s="105"/>
      <c r="BF82" s="106"/>
      <c r="BG82" s="104">
        <v>4268795</v>
      </c>
      <c r="BH82" s="105"/>
      <c r="BI82" s="105"/>
      <c r="BJ82" s="105"/>
      <c r="BK82" s="106"/>
      <c r="BL82" s="104">
        <v>0</v>
      </c>
      <c r="BM82" s="105"/>
      <c r="BN82" s="105"/>
      <c r="BO82" s="105"/>
      <c r="BP82" s="106"/>
      <c r="BQ82" s="104">
        <v>0</v>
      </c>
      <c r="BR82" s="105"/>
      <c r="BS82" s="105"/>
      <c r="BT82" s="106"/>
      <c r="BU82" s="104">
        <f>IF(ISNUMBER(BG82),BG82,0)+IF(ISNUMBER(BL82),BL82,0)</f>
        <v>4268795</v>
      </c>
      <c r="BV82" s="105"/>
      <c r="BW82" s="105"/>
      <c r="BX82" s="105"/>
      <c r="BY82" s="106"/>
    </row>
    <row r="84" spans="1:79" ht="14.25" customHeight="1" x14ac:dyDescent="0.2">
      <c r="A84" s="42" t="s">
        <v>257</v>
      </c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</row>
    <row r="85" spans="1:79" ht="15" customHeight="1" x14ac:dyDescent="0.2">
      <c r="A85" s="53" t="s">
        <v>244</v>
      </c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3"/>
      <c r="AM85" s="53"/>
      <c r="AN85" s="53"/>
      <c r="AO85" s="53"/>
      <c r="AP85" s="53"/>
      <c r="AQ85" s="53"/>
      <c r="AR85" s="53"/>
      <c r="AS85" s="53"/>
      <c r="AT85" s="53"/>
      <c r="AU85" s="53"/>
      <c r="AV85" s="53"/>
      <c r="AW85" s="53"/>
      <c r="AX85" s="53"/>
      <c r="AY85" s="53"/>
      <c r="AZ85" s="53"/>
      <c r="BA85" s="53"/>
      <c r="BB85" s="53"/>
      <c r="BC85" s="53"/>
      <c r="BD85" s="53"/>
      <c r="BE85" s="53"/>
      <c r="BF85" s="53"/>
      <c r="BG85" s="53"/>
      <c r="BH85" s="53"/>
      <c r="BI85" s="53"/>
      <c r="BJ85" s="53"/>
      <c r="BK85" s="53"/>
      <c r="BL85" s="53"/>
      <c r="BM85" s="53"/>
      <c r="BN85" s="53"/>
      <c r="BO85" s="53"/>
      <c r="BP85" s="53"/>
      <c r="BQ85" s="53"/>
      <c r="BR85" s="53"/>
      <c r="BS85" s="53"/>
      <c r="BT85" s="53"/>
      <c r="BU85" s="53"/>
      <c r="BV85" s="53"/>
      <c r="BW85" s="53"/>
      <c r="BX85" s="53"/>
      <c r="BY85" s="53"/>
    </row>
    <row r="86" spans="1:79" ht="23.1" customHeight="1" x14ac:dyDescent="0.2">
      <c r="A86" s="67" t="s">
        <v>119</v>
      </c>
      <c r="B86" s="68"/>
      <c r="C86" s="68"/>
      <c r="D86" s="68"/>
      <c r="E86" s="69"/>
      <c r="F86" s="36" t="s">
        <v>19</v>
      </c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0" t="s">
        <v>245</v>
      </c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2"/>
      <c r="AN86" s="30" t="s">
        <v>248</v>
      </c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2"/>
      <c r="BG86" s="30" t="s">
        <v>255</v>
      </c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  <c r="BT86" s="31"/>
      <c r="BU86" s="31"/>
      <c r="BV86" s="31"/>
      <c r="BW86" s="31"/>
      <c r="BX86" s="31"/>
      <c r="BY86" s="32"/>
    </row>
    <row r="87" spans="1:79" ht="51.75" customHeight="1" x14ac:dyDescent="0.2">
      <c r="A87" s="70"/>
      <c r="B87" s="71"/>
      <c r="C87" s="71"/>
      <c r="D87" s="71"/>
      <c r="E87" s="72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0" t="s">
        <v>4</v>
      </c>
      <c r="V87" s="31"/>
      <c r="W87" s="31"/>
      <c r="X87" s="31"/>
      <c r="Y87" s="32"/>
      <c r="Z87" s="30" t="s">
        <v>3</v>
      </c>
      <c r="AA87" s="31"/>
      <c r="AB87" s="31"/>
      <c r="AC87" s="31"/>
      <c r="AD87" s="32"/>
      <c r="AE87" s="46" t="s">
        <v>116</v>
      </c>
      <c r="AF87" s="47"/>
      <c r="AG87" s="47"/>
      <c r="AH87" s="48"/>
      <c r="AI87" s="30" t="s">
        <v>5</v>
      </c>
      <c r="AJ87" s="31"/>
      <c r="AK87" s="31"/>
      <c r="AL87" s="31"/>
      <c r="AM87" s="32"/>
      <c r="AN87" s="30" t="s">
        <v>4</v>
      </c>
      <c r="AO87" s="31"/>
      <c r="AP87" s="31"/>
      <c r="AQ87" s="31"/>
      <c r="AR87" s="32"/>
      <c r="AS87" s="30" t="s">
        <v>3</v>
      </c>
      <c r="AT87" s="31"/>
      <c r="AU87" s="31"/>
      <c r="AV87" s="31"/>
      <c r="AW87" s="32"/>
      <c r="AX87" s="46" t="s">
        <v>116</v>
      </c>
      <c r="AY87" s="47"/>
      <c r="AZ87" s="47"/>
      <c r="BA87" s="48"/>
      <c r="BB87" s="30" t="s">
        <v>96</v>
      </c>
      <c r="BC87" s="31"/>
      <c r="BD87" s="31"/>
      <c r="BE87" s="31"/>
      <c r="BF87" s="32"/>
      <c r="BG87" s="30" t="s">
        <v>4</v>
      </c>
      <c r="BH87" s="31"/>
      <c r="BI87" s="31"/>
      <c r="BJ87" s="31"/>
      <c r="BK87" s="32"/>
      <c r="BL87" s="30" t="s">
        <v>3</v>
      </c>
      <c r="BM87" s="31"/>
      <c r="BN87" s="31"/>
      <c r="BO87" s="31"/>
      <c r="BP87" s="32"/>
      <c r="BQ87" s="46" t="s">
        <v>116</v>
      </c>
      <c r="BR87" s="47"/>
      <c r="BS87" s="47"/>
      <c r="BT87" s="48"/>
      <c r="BU87" s="36" t="s">
        <v>97</v>
      </c>
      <c r="BV87" s="36"/>
      <c r="BW87" s="36"/>
      <c r="BX87" s="36"/>
      <c r="BY87" s="36"/>
    </row>
    <row r="88" spans="1:79" ht="15" customHeight="1" x14ac:dyDescent="0.2">
      <c r="A88" s="30">
        <v>1</v>
      </c>
      <c r="B88" s="31"/>
      <c r="C88" s="31"/>
      <c r="D88" s="31"/>
      <c r="E88" s="32"/>
      <c r="F88" s="30">
        <v>2</v>
      </c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2"/>
      <c r="U88" s="30">
        <v>3</v>
      </c>
      <c r="V88" s="31"/>
      <c r="W88" s="31"/>
      <c r="X88" s="31"/>
      <c r="Y88" s="32"/>
      <c r="Z88" s="30">
        <v>4</v>
      </c>
      <c r="AA88" s="31"/>
      <c r="AB88" s="31"/>
      <c r="AC88" s="31"/>
      <c r="AD88" s="32"/>
      <c r="AE88" s="30">
        <v>5</v>
      </c>
      <c r="AF88" s="31"/>
      <c r="AG88" s="31"/>
      <c r="AH88" s="32"/>
      <c r="AI88" s="30">
        <v>6</v>
      </c>
      <c r="AJ88" s="31"/>
      <c r="AK88" s="31"/>
      <c r="AL88" s="31"/>
      <c r="AM88" s="32"/>
      <c r="AN88" s="30">
        <v>7</v>
      </c>
      <c r="AO88" s="31"/>
      <c r="AP88" s="31"/>
      <c r="AQ88" s="31"/>
      <c r="AR88" s="32"/>
      <c r="AS88" s="30">
        <v>8</v>
      </c>
      <c r="AT88" s="31"/>
      <c r="AU88" s="31"/>
      <c r="AV88" s="31"/>
      <c r="AW88" s="32"/>
      <c r="AX88" s="30">
        <v>9</v>
      </c>
      <c r="AY88" s="31"/>
      <c r="AZ88" s="31"/>
      <c r="BA88" s="32"/>
      <c r="BB88" s="30">
        <v>10</v>
      </c>
      <c r="BC88" s="31"/>
      <c r="BD88" s="31"/>
      <c r="BE88" s="31"/>
      <c r="BF88" s="32"/>
      <c r="BG88" s="30">
        <v>11</v>
      </c>
      <c r="BH88" s="31"/>
      <c r="BI88" s="31"/>
      <c r="BJ88" s="31"/>
      <c r="BK88" s="32"/>
      <c r="BL88" s="30">
        <v>12</v>
      </c>
      <c r="BM88" s="31"/>
      <c r="BN88" s="31"/>
      <c r="BO88" s="31"/>
      <c r="BP88" s="32"/>
      <c r="BQ88" s="30">
        <v>13</v>
      </c>
      <c r="BR88" s="31"/>
      <c r="BS88" s="31"/>
      <c r="BT88" s="32"/>
      <c r="BU88" s="36">
        <v>14</v>
      </c>
      <c r="BV88" s="36"/>
      <c r="BW88" s="36"/>
      <c r="BX88" s="36"/>
      <c r="BY88" s="36"/>
    </row>
    <row r="89" spans="1:79" s="1" customFormat="1" ht="13.5" hidden="1" customHeight="1" x14ac:dyDescent="0.2">
      <c r="A89" s="33" t="s">
        <v>64</v>
      </c>
      <c r="B89" s="34"/>
      <c r="C89" s="34"/>
      <c r="D89" s="34"/>
      <c r="E89" s="35"/>
      <c r="F89" s="33" t="s">
        <v>57</v>
      </c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5"/>
      <c r="U89" s="33" t="s">
        <v>65</v>
      </c>
      <c r="V89" s="34"/>
      <c r="W89" s="34"/>
      <c r="X89" s="34"/>
      <c r="Y89" s="35"/>
      <c r="Z89" s="33" t="s">
        <v>66</v>
      </c>
      <c r="AA89" s="34"/>
      <c r="AB89" s="34"/>
      <c r="AC89" s="34"/>
      <c r="AD89" s="35"/>
      <c r="AE89" s="33" t="s">
        <v>91</v>
      </c>
      <c r="AF89" s="34"/>
      <c r="AG89" s="34"/>
      <c r="AH89" s="35"/>
      <c r="AI89" s="50" t="s">
        <v>170</v>
      </c>
      <c r="AJ89" s="51"/>
      <c r="AK89" s="51"/>
      <c r="AL89" s="51"/>
      <c r="AM89" s="52"/>
      <c r="AN89" s="33" t="s">
        <v>67</v>
      </c>
      <c r="AO89" s="34"/>
      <c r="AP89" s="34"/>
      <c r="AQ89" s="34"/>
      <c r="AR89" s="35"/>
      <c r="AS89" s="33" t="s">
        <v>68</v>
      </c>
      <c r="AT89" s="34"/>
      <c r="AU89" s="34"/>
      <c r="AV89" s="34"/>
      <c r="AW89" s="35"/>
      <c r="AX89" s="33" t="s">
        <v>92</v>
      </c>
      <c r="AY89" s="34"/>
      <c r="AZ89" s="34"/>
      <c r="BA89" s="35"/>
      <c r="BB89" s="50" t="s">
        <v>170</v>
      </c>
      <c r="BC89" s="51"/>
      <c r="BD89" s="51"/>
      <c r="BE89" s="51"/>
      <c r="BF89" s="52"/>
      <c r="BG89" s="33" t="s">
        <v>58</v>
      </c>
      <c r="BH89" s="34"/>
      <c r="BI89" s="34"/>
      <c r="BJ89" s="34"/>
      <c r="BK89" s="35"/>
      <c r="BL89" s="33" t="s">
        <v>59</v>
      </c>
      <c r="BM89" s="34"/>
      <c r="BN89" s="34"/>
      <c r="BO89" s="34"/>
      <c r="BP89" s="35"/>
      <c r="BQ89" s="33" t="s">
        <v>93</v>
      </c>
      <c r="BR89" s="34"/>
      <c r="BS89" s="34"/>
      <c r="BT89" s="35"/>
      <c r="BU89" s="44" t="s">
        <v>170</v>
      </c>
      <c r="BV89" s="44"/>
      <c r="BW89" s="44"/>
      <c r="BX89" s="44"/>
      <c r="BY89" s="44"/>
      <c r="CA89" t="s">
        <v>27</v>
      </c>
    </row>
    <row r="90" spans="1:79" s="6" customFormat="1" ht="12.75" customHeight="1" x14ac:dyDescent="0.2">
      <c r="A90" s="87"/>
      <c r="B90" s="85"/>
      <c r="C90" s="85"/>
      <c r="D90" s="85"/>
      <c r="E90" s="86"/>
      <c r="F90" s="87" t="s">
        <v>147</v>
      </c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6"/>
      <c r="U90" s="104"/>
      <c r="V90" s="105"/>
      <c r="W90" s="105"/>
      <c r="X90" s="105"/>
      <c r="Y90" s="106"/>
      <c r="Z90" s="104"/>
      <c r="AA90" s="105"/>
      <c r="AB90" s="105"/>
      <c r="AC90" s="105"/>
      <c r="AD90" s="106"/>
      <c r="AE90" s="104"/>
      <c r="AF90" s="105"/>
      <c r="AG90" s="105"/>
      <c r="AH90" s="106"/>
      <c r="AI90" s="104">
        <f>IF(ISNUMBER(U90),U90,0)+IF(ISNUMBER(Z90),Z90,0)</f>
        <v>0</v>
      </c>
      <c r="AJ90" s="105"/>
      <c r="AK90" s="105"/>
      <c r="AL90" s="105"/>
      <c r="AM90" s="106"/>
      <c r="AN90" s="104"/>
      <c r="AO90" s="105"/>
      <c r="AP90" s="105"/>
      <c r="AQ90" s="105"/>
      <c r="AR90" s="106"/>
      <c r="AS90" s="104"/>
      <c r="AT90" s="105"/>
      <c r="AU90" s="105"/>
      <c r="AV90" s="105"/>
      <c r="AW90" s="106"/>
      <c r="AX90" s="104"/>
      <c r="AY90" s="105"/>
      <c r="AZ90" s="105"/>
      <c r="BA90" s="106"/>
      <c r="BB90" s="104">
        <f>IF(ISNUMBER(AN90),AN90,0)+IF(ISNUMBER(AS90),AS90,0)</f>
        <v>0</v>
      </c>
      <c r="BC90" s="105"/>
      <c r="BD90" s="105"/>
      <c r="BE90" s="105"/>
      <c r="BF90" s="106"/>
      <c r="BG90" s="104"/>
      <c r="BH90" s="105"/>
      <c r="BI90" s="105"/>
      <c r="BJ90" s="105"/>
      <c r="BK90" s="106"/>
      <c r="BL90" s="104"/>
      <c r="BM90" s="105"/>
      <c r="BN90" s="105"/>
      <c r="BO90" s="105"/>
      <c r="BP90" s="106"/>
      <c r="BQ90" s="104"/>
      <c r="BR90" s="105"/>
      <c r="BS90" s="105"/>
      <c r="BT90" s="106"/>
      <c r="BU90" s="104">
        <f>IF(ISNUMBER(BG90),BG90,0)+IF(ISNUMBER(BL90),BL90,0)</f>
        <v>0</v>
      </c>
      <c r="BV90" s="105"/>
      <c r="BW90" s="105"/>
      <c r="BX90" s="105"/>
      <c r="BY90" s="106"/>
      <c r="CA90" s="6" t="s">
        <v>28</v>
      </c>
    </row>
    <row r="92" spans="1:79" ht="14.25" customHeight="1" x14ac:dyDescent="0.2">
      <c r="A92" s="42" t="s">
        <v>272</v>
      </c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</row>
    <row r="93" spans="1:79" ht="15" customHeight="1" x14ac:dyDescent="0.2">
      <c r="A93" s="53" t="s">
        <v>244</v>
      </c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53"/>
      <c r="AM93" s="53"/>
      <c r="AN93" s="53"/>
      <c r="AO93" s="53"/>
      <c r="AP93" s="53"/>
      <c r="AQ93" s="53"/>
      <c r="AR93" s="53"/>
      <c r="AS93" s="53"/>
      <c r="AT93" s="53"/>
      <c r="AU93" s="53"/>
      <c r="AV93" s="53"/>
      <c r="AW93" s="53"/>
      <c r="AX93" s="53"/>
      <c r="AY93" s="53"/>
      <c r="AZ93" s="53"/>
      <c r="BA93" s="53"/>
      <c r="BB93" s="53"/>
      <c r="BC93" s="53"/>
      <c r="BD93" s="53"/>
      <c r="BE93" s="53"/>
      <c r="BF93" s="53"/>
      <c r="BG93" s="53"/>
      <c r="BH93" s="53"/>
      <c r="BI93" s="53"/>
      <c r="BJ93" s="53"/>
      <c r="BK93" s="53"/>
    </row>
    <row r="94" spans="1:79" ht="23.1" customHeight="1" x14ac:dyDescent="0.2">
      <c r="A94" s="67" t="s">
        <v>118</v>
      </c>
      <c r="B94" s="68"/>
      <c r="C94" s="68"/>
      <c r="D94" s="69"/>
      <c r="E94" s="61" t="s">
        <v>19</v>
      </c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3"/>
      <c r="X94" s="30" t="s">
        <v>266</v>
      </c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2"/>
      <c r="AR94" s="36" t="s">
        <v>271</v>
      </c>
      <c r="AS94" s="36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  <c r="BF94" s="36"/>
      <c r="BG94" s="36"/>
      <c r="BH94" s="36"/>
      <c r="BI94" s="36"/>
      <c r="BJ94" s="36"/>
      <c r="BK94" s="36"/>
    </row>
    <row r="95" spans="1:79" ht="48.75" customHeight="1" x14ac:dyDescent="0.2">
      <c r="A95" s="70"/>
      <c r="B95" s="71"/>
      <c r="C95" s="71"/>
      <c r="D95" s="72"/>
      <c r="E95" s="64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66"/>
      <c r="X95" s="61" t="s">
        <v>4</v>
      </c>
      <c r="Y95" s="62"/>
      <c r="Z95" s="62"/>
      <c r="AA95" s="62"/>
      <c r="AB95" s="63"/>
      <c r="AC95" s="61" t="s">
        <v>3</v>
      </c>
      <c r="AD95" s="62"/>
      <c r="AE95" s="62"/>
      <c r="AF95" s="62"/>
      <c r="AG95" s="63"/>
      <c r="AH95" s="46" t="s">
        <v>116</v>
      </c>
      <c r="AI95" s="47"/>
      <c r="AJ95" s="47"/>
      <c r="AK95" s="47"/>
      <c r="AL95" s="48"/>
      <c r="AM95" s="30" t="s">
        <v>5</v>
      </c>
      <c r="AN95" s="31"/>
      <c r="AO95" s="31"/>
      <c r="AP95" s="31"/>
      <c r="AQ95" s="32"/>
      <c r="AR95" s="30" t="s">
        <v>4</v>
      </c>
      <c r="AS95" s="31"/>
      <c r="AT95" s="31"/>
      <c r="AU95" s="31"/>
      <c r="AV95" s="32"/>
      <c r="AW95" s="30" t="s">
        <v>3</v>
      </c>
      <c r="AX95" s="31"/>
      <c r="AY95" s="31"/>
      <c r="AZ95" s="31"/>
      <c r="BA95" s="32"/>
      <c r="BB95" s="46" t="s">
        <v>116</v>
      </c>
      <c r="BC95" s="47"/>
      <c r="BD95" s="47"/>
      <c r="BE95" s="47"/>
      <c r="BF95" s="48"/>
      <c r="BG95" s="30" t="s">
        <v>96</v>
      </c>
      <c r="BH95" s="31"/>
      <c r="BI95" s="31"/>
      <c r="BJ95" s="31"/>
      <c r="BK95" s="32"/>
    </row>
    <row r="96" spans="1:79" ht="12.75" customHeight="1" x14ac:dyDescent="0.2">
      <c r="A96" s="30">
        <v>1</v>
      </c>
      <c r="B96" s="31"/>
      <c r="C96" s="31"/>
      <c r="D96" s="32"/>
      <c r="E96" s="30">
        <v>2</v>
      </c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2"/>
      <c r="X96" s="30">
        <v>3</v>
      </c>
      <c r="Y96" s="31"/>
      <c r="Z96" s="31"/>
      <c r="AA96" s="31"/>
      <c r="AB96" s="32"/>
      <c r="AC96" s="30">
        <v>4</v>
      </c>
      <c r="AD96" s="31"/>
      <c r="AE96" s="31"/>
      <c r="AF96" s="31"/>
      <c r="AG96" s="32"/>
      <c r="AH96" s="30">
        <v>5</v>
      </c>
      <c r="AI96" s="31"/>
      <c r="AJ96" s="31"/>
      <c r="AK96" s="31"/>
      <c r="AL96" s="32"/>
      <c r="AM96" s="30">
        <v>6</v>
      </c>
      <c r="AN96" s="31"/>
      <c r="AO96" s="31"/>
      <c r="AP96" s="31"/>
      <c r="AQ96" s="32"/>
      <c r="AR96" s="30">
        <v>7</v>
      </c>
      <c r="AS96" s="31"/>
      <c r="AT96" s="31"/>
      <c r="AU96" s="31"/>
      <c r="AV96" s="32"/>
      <c r="AW96" s="30">
        <v>8</v>
      </c>
      <c r="AX96" s="31"/>
      <c r="AY96" s="31"/>
      <c r="AZ96" s="31"/>
      <c r="BA96" s="32"/>
      <c r="BB96" s="30">
        <v>9</v>
      </c>
      <c r="BC96" s="31"/>
      <c r="BD96" s="31"/>
      <c r="BE96" s="31"/>
      <c r="BF96" s="32"/>
      <c r="BG96" s="30">
        <v>10</v>
      </c>
      <c r="BH96" s="31"/>
      <c r="BI96" s="31"/>
      <c r="BJ96" s="31"/>
      <c r="BK96" s="32"/>
    </row>
    <row r="97" spans="1:79" s="1" customFormat="1" ht="12.75" hidden="1" customHeight="1" x14ac:dyDescent="0.2">
      <c r="A97" s="33" t="s">
        <v>64</v>
      </c>
      <c r="B97" s="34"/>
      <c r="C97" s="34"/>
      <c r="D97" s="35"/>
      <c r="E97" s="33" t="s">
        <v>57</v>
      </c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5"/>
      <c r="X97" s="80" t="s">
        <v>60</v>
      </c>
      <c r="Y97" s="81"/>
      <c r="Z97" s="81"/>
      <c r="AA97" s="81"/>
      <c r="AB97" s="82"/>
      <c r="AC97" s="80" t="s">
        <v>61</v>
      </c>
      <c r="AD97" s="81"/>
      <c r="AE97" s="81"/>
      <c r="AF97" s="81"/>
      <c r="AG97" s="82"/>
      <c r="AH97" s="33" t="s">
        <v>94</v>
      </c>
      <c r="AI97" s="34"/>
      <c r="AJ97" s="34"/>
      <c r="AK97" s="34"/>
      <c r="AL97" s="35"/>
      <c r="AM97" s="50" t="s">
        <v>171</v>
      </c>
      <c r="AN97" s="51"/>
      <c r="AO97" s="51"/>
      <c r="AP97" s="51"/>
      <c r="AQ97" s="52"/>
      <c r="AR97" s="33" t="s">
        <v>62</v>
      </c>
      <c r="AS97" s="34"/>
      <c r="AT97" s="34"/>
      <c r="AU97" s="34"/>
      <c r="AV97" s="35"/>
      <c r="AW97" s="33" t="s">
        <v>63</v>
      </c>
      <c r="AX97" s="34"/>
      <c r="AY97" s="34"/>
      <c r="AZ97" s="34"/>
      <c r="BA97" s="35"/>
      <c r="BB97" s="33" t="s">
        <v>95</v>
      </c>
      <c r="BC97" s="34"/>
      <c r="BD97" s="34"/>
      <c r="BE97" s="34"/>
      <c r="BF97" s="35"/>
      <c r="BG97" s="50" t="s">
        <v>171</v>
      </c>
      <c r="BH97" s="51"/>
      <c r="BI97" s="51"/>
      <c r="BJ97" s="51"/>
      <c r="BK97" s="52"/>
      <c r="CA97" t="s">
        <v>29</v>
      </c>
    </row>
    <row r="98" spans="1:79" s="99" customFormat="1" ht="12.75" customHeight="1" x14ac:dyDescent="0.2">
      <c r="A98" s="89">
        <v>2111</v>
      </c>
      <c r="B98" s="90"/>
      <c r="C98" s="90"/>
      <c r="D98" s="91"/>
      <c r="E98" s="92" t="s">
        <v>184</v>
      </c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3"/>
      <c r="V98" s="93"/>
      <c r="W98" s="94"/>
      <c r="X98" s="96">
        <v>2175317</v>
      </c>
      <c r="Y98" s="97"/>
      <c r="Z98" s="97"/>
      <c r="AA98" s="97"/>
      <c r="AB98" s="98"/>
      <c r="AC98" s="96">
        <v>0</v>
      </c>
      <c r="AD98" s="97"/>
      <c r="AE98" s="97"/>
      <c r="AF98" s="97"/>
      <c r="AG98" s="98"/>
      <c r="AH98" s="96">
        <v>0</v>
      </c>
      <c r="AI98" s="97"/>
      <c r="AJ98" s="97"/>
      <c r="AK98" s="97"/>
      <c r="AL98" s="98"/>
      <c r="AM98" s="96">
        <f>IF(ISNUMBER(X98),X98,0)+IF(ISNUMBER(AC98),AC98,0)</f>
        <v>2175317</v>
      </c>
      <c r="AN98" s="97"/>
      <c r="AO98" s="97"/>
      <c r="AP98" s="97"/>
      <c r="AQ98" s="98"/>
      <c r="AR98" s="96">
        <v>2392848.81</v>
      </c>
      <c r="AS98" s="97"/>
      <c r="AT98" s="97"/>
      <c r="AU98" s="97"/>
      <c r="AV98" s="98"/>
      <c r="AW98" s="96">
        <v>0</v>
      </c>
      <c r="AX98" s="97"/>
      <c r="AY98" s="97"/>
      <c r="AZ98" s="97"/>
      <c r="BA98" s="98"/>
      <c r="BB98" s="96">
        <v>0</v>
      </c>
      <c r="BC98" s="97"/>
      <c r="BD98" s="97"/>
      <c r="BE98" s="97"/>
      <c r="BF98" s="98"/>
      <c r="BG98" s="95">
        <f>IF(ISNUMBER(AR98),AR98,0)+IF(ISNUMBER(AW98),AW98,0)</f>
        <v>2392848.81</v>
      </c>
      <c r="BH98" s="95"/>
      <c r="BI98" s="95"/>
      <c r="BJ98" s="95"/>
      <c r="BK98" s="95"/>
      <c r="CA98" s="99" t="s">
        <v>30</v>
      </c>
    </row>
    <row r="99" spans="1:79" s="99" customFormat="1" ht="12.75" customHeight="1" x14ac:dyDescent="0.2">
      <c r="A99" s="89">
        <v>2120</v>
      </c>
      <c r="B99" s="90"/>
      <c r="C99" s="90"/>
      <c r="D99" s="91"/>
      <c r="E99" s="92" t="s">
        <v>185</v>
      </c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  <c r="T99" s="93"/>
      <c r="U99" s="93"/>
      <c r="V99" s="93"/>
      <c r="W99" s="94"/>
      <c r="X99" s="96">
        <v>478566</v>
      </c>
      <c r="Y99" s="97"/>
      <c r="Z99" s="97"/>
      <c r="AA99" s="97"/>
      <c r="AB99" s="98"/>
      <c r="AC99" s="96">
        <v>0</v>
      </c>
      <c r="AD99" s="97"/>
      <c r="AE99" s="97"/>
      <c r="AF99" s="97"/>
      <c r="AG99" s="98"/>
      <c r="AH99" s="96">
        <v>0</v>
      </c>
      <c r="AI99" s="97"/>
      <c r="AJ99" s="97"/>
      <c r="AK99" s="97"/>
      <c r="AL99" s="98"/>
      <c r="AM99" s="96">
        <f>IF(ISNUMBER(X99),X99,0)+IF(ISNUMBER(AC99),AC99,0)</f>
        <v>478566</v>
      </c>
      <c r="AN99" s="97"/>
      <c r="AO99" s="97"/>
      <c r="AP99" s="97"/>
      <c r="AQ99" s="98"/>
      <c r="AR99" s="96">
        <v>526422.6</v>
      </c>
      <c r="AS99" s="97"/>
      <c r="AT99" s="97"/>
      <c r="AU99" s="97"/>
      <c r="AV99" s="98"/>
      <c r="AW99" s="96">
        <v>0</v>
      </c>
      <c r="AX99" s="97"/>
      <c r="AY99" s="97"/>
      <c r="AZ99" s="97"/>
      <c r="BA99" s="98"/>
      <c r="BB99" s="96">
        <v>0</v>
      </c>
      <c r="BC99" s="97"/>
      <c r="BD99" s="97"/>
      <c r="BE99" s="97"/>
      <c r="BF99" s="98"/>
      <c r="BG99" s="95">
        <f>IF(ISNUMBER(AR99),AR99,0)+IF(ISNUMBER(AW99),AW99,0)</f>
        <v>526422.6</v>
      </c>
      <c r="BH99" s="95"/>
      <c r="BI99" s="95"/>
      <c r="BJ99" s="95"/>
      <c r="BK99" s="95"/>
    </row>
    <row r="100" spans="1:79" s="99" customFormat="1" ht="12.75" customHeight="1" x14ac:dyDescent="0.2">
      <c r="A100" s="89">
        <v>2210</v>
      </c>
      <c r="B100" s="90"/>
      <c r="C100" s="90"/>
      <c r="D100" s="91"/>
      <c r="E100" s="92" t="s">
        <v>186</v>
      </c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3"/>
      <c r="R100" s="93"/>
      <c r="S100" s="93"/>
      <c r="T100" s="93"/>
      <c r="U100" s="93"/>
      <c r="V100" s="93"/>
      <c r="W100" s="94"/>
      <c r="X100" s="96">
        <v>244816</v>
      </c>
      <c r="Y100" s="97"/>
      <c r="Z100" s="97"/>
      <c r="AA100" s="97"/>
      <c r="AB100" s="98"/>
      <c r="AC100" s="96">
        <v>0</v>
      </c>
      <c r="AD100" s="97"/>
      <c r="AE100" s="97"/>
      <c r="AF100" s="97"/>
      <c r="AG100" s="98"/>
      <c r="AH100" s="96">
        <v>0</v>
      </c>
      <c r="AI100" s="97"/>
      <c r="AJ100" s="97"/>
      <c r="AK100" s="97"/>
      <c r="AL100" s="98"/>
      <c r="AM100" s="96">
        <f>IF(ISNUMBER(X100),X100,0)+IF(ISNUMBER(AC100),AC100,0)</f>
        <v>244816</v>
      </c>
      <c r="AN100" s="97"/>
      <c r="AO100" s="97"/>
      <c r="AP100" s="97"/>
      <c r="AQ100" s="98"/>
      <c r="AR100" s="96">
        <v>269297.59999999998</v>
      </c>
      <c r="AS100" s="97"/>
      <c r="AT100" s="97"/>
      <c r="AU100" s="97"/>
      <c r="AV100" s="98"/>
      <c r="AW100" s="96">
        <v>0</v>
      </c>
      <c r="AX100" s="97"/>
      <c r="AY100" s="97"/>
      <c r="AZ100" s="97"/>
      <c r="BA100" s="98"/>
      <c r="BB100" s="96">
        <v>0</v>
      </c>
      <c r="BC100" s="97"/>
      <c r="BD100" s="97"/>
      <c r="BE100" s="97"/>
      <c r="BF100" s="98"/>
      <c r="BG100" s="95">
        <f>IF(ISNUMBER(AR100),AR100,0)+IF(ISNUMBER(AW100),AW100,0)</f>
        <v>269297.59999999998</v>
      </c>
      <c r="BH100" s="95"/>
      <c r="BI100" s="95"/>
      <c r="BJ100" s="95"/>
      <c r="BK100" s="95"/>
    </row>
    <row r="101" spans="1:79" s="99" customFormat="1" ht="12.75" customHeight="1" x14ac:dyDescent="0.2">
      <c r="A101" s="89">
        <v>2220</v>
      </c>
      <c r="B101" s="90"/>
      <c r="C101" s="90"/>
      <c r="D101" s="91"/>
      <c r="E101" s="92" t="s">
        <v>187</v>
      </c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93"/>
      <c r="U101" s="93"/>
      <c r="V101" s="93"/>
      <c r="W101" s="94"/>
      <c r="X101" s="96">
        <v>880000</v>
      </c>
      <c r="Y101" s="97"/>
      <c r="Z101" s="97"/>
      <c r="AA101" s="97"/>
      <c r="AB101" s="98"/>
      <c r="AC101" s="96">
        <v>0</v>
      </c>
      <c r="AD101" s="97"/>
      <c r="AE101" s="97"/>
      <c r="AF101" s="97"/>
      <c r="AG101" s="98"/>
      <c r="AH101" s="96">
        <v>0</v>
      </c>
      <c r="AI101" s="97"/>
      <c r="AJ101" s="97"/>
      <c r="AK101" s="97"/>
      <c r="AL101" s="98"/>
      <c r="AM101" s="96">
        <f>IF(ISNUMBER(X101),X101,0)+IF(ISNUMBER(AC101),AC101,0)</f>
        <v>880000</v>
      </c>
      <c r="AN101" s="97"/>
      <c r="AO101" s="97"/>
      <c r="AP101" s="97"/>
      <c r="AQ101" s="98"/>
      <c r="AR101" s="96">
        <v>968000</v>
      </c>
      <c r="AS101" s="97"/>
      <c r="AT101" s="97"/>
      <c r="AU101" s="97"/>
      <c r="AV101" s="98"/>
      <c r="AW101" s="96">
        <v>0</v>
      </c>
      <c r="AX101" s="97"/>
      <c r="AY101" s="97"/>
      <c r="AZ101" s="97"/>
      <c r="BA101" s="98"/>
      <c r="BB101" s="96">
        <v>0</v>
      </c>
      <c r="BC101" s="97"/>
      <c r="BD101" s="97"/>
      <c r="BE101" s="97"/>
      <c r="BF101" s="98"/>
      <c r="BG101" s="95">
        <f>IF(ISNUMBER(AR101),AR101,0)+IF(ISNUMBER(AW101),AW101,0)</f>
        <v>968000</v>
      </c>
      <c r="BH101" s="95"/>
      <c r="BI101" s="95"/>
      <c r="BJ101" s="95"/>
      <c r="BK101" s="95"/>
    </row>
    <row r="102" spans="1:79" s="99" customFormat="1" ht="12.75" customHeight="1" x14ac:dyDescent="0.2">
      <c r="A102" s="89">
        <v>2240</v>
      </c>
      <c r="B102" s="90"/>
      <c r="C102" s="90"/>
      <c r="D102" s="91"/>
      <c r="E102" s="92" t="s">
        <v>188</v>
      </c>
      <c r="F102" s="93"/>
      <c r="G102" s="93"/>
      <c r="H102" s="93"/>
      <c r="I102" s="93"/>
      <c r="J102" s="93"/>
      <c r="K102" s="93"/>
      <c r="L102" s="93"/>
      <c r="M102" s="93"/>
      <c r="N102" s="93"/>
      <c r="O102" s="93"/>
      <c r="P102" s="93"/>
      <c r="Q102" s="93"/>
      <c r="R102" s="93"/>
      <c r="S102" s="93"/>
      <c r="T102" s="93"/>
      <c r="U102" s="93"/>
      <c r="V102" s="93"/>
      <c r="W102" s="94"/>
      <c r="X102" s="96">
        <v>235070</v>
      </c>
      <c r="Y102" s="97"/>
      <c r="Z102" s="97"/>
      <c r="AA102" s="97"/>
      <c r="AB102" s="98"/>
      <c r="AC102" s="96">
        <v>0</v>
      </c>
      <c r="AD102" s="97"/>
      <c r="AE102" s="97"/>
      <c r="AF102" s="97"/>
      <c r="AG102" s="98"/>
      <c r="AH102" s="96">
        <v>0</v>
      </c>
      <c r="AI102" s="97"/>
      <c r="AJ102" s="97"/>
      <c r="AK102" s="97"/>
      <c r="AL102" s="98"/>
      <c r="AM102" s="96">
        <f>IF(ISNUMBER(X102),X102,0)+IF(ISNUMBER(AC102),AC102,0)</f>
        <v>235070</v>
      </c>
      <c r="AN102" s="97"/>
      <c r="AO102" s="97"/>
      <c r="AP102" s="97"/>
      <c r="AQ102" s="98"/>
      <c r="AR102" s="96">
        <v>258577</v>
      </c>
      <c r="AS102" s="97"/>
      <c r="AT102" s="97"/>
      <c r="AU102" s="97"/>
      <c r="AV102" s="98"/>
      <c r="AW102" s="96">
        <v>0</v>
      </c>
      <c r="AX102" s="97"/>
      <c r="AY102" s="97"/>
      <c r="AZ102" s="97"/>
      <c r="BA102" s="98"/>
      <c r="BB102" s="96">
        <v>0</v>
      </c>
      <c r="BC102" s="97"/>
      <c r="BD102" s="97"/>
      <c r="BE102" s="97"/>
      <c r="BF102" s="98"/>
      <c r="BG102" s="95">
        <f>IF(ISNUMBER(AR102),AR102,0)+IF(ISNUMBER(AW102),AW102,0)</f>
        <v>258577</v>
      </c>
      <c r="BH102" s="95"/>
      <c r="BI102" s="95"/>
      <c r="BJ102" s="95"/>
      <c r="BK102" s="95"/>
    </row>
    <row r="103" spans="1:79" s="99" customFormat="1" ht="12.75" customHeight="1" x14ac:dyDescent="0.2">
      <c r="A103" s="89">
        <v>2250</v>
      </c>
      <c r="B103" s="90"/>
      <c r="C103" s="90"/>
      <c r="D103" s="91"/>
      <c r="E103" s="92" t="s">
        <v>189</v>
      </c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  <c r="R103" s="93"/>
      <c r="S103" s="93"/>
      <c r="T103" s="93"/>
      <c r="U103" s="93"/>
      <c r="V103" s="93"/>
      <c r="W103" s="94"/>
      <c r="X103" s="96">
        <v>11000</v>
      </c>
      <c r="Y103" s="97"/>
      <c r="Z103" s="97"/>
      <c r="AA103" s="97"/>
      <c r="AB103" s="98"/>
      <c r="AC103" s="96">
        <v>0</v>
      </c>
      <c r="AD103" s="97"/>
      <c r="AE103" s="97"/>
      <c r="AF103" s="97"/>
      <c r="AG103" s="98"/>
      <c r="AH103" s="96">
        <v>0</v>
      </c>
      <c r="AI103" s="97"/>
      <c r="AJ103" s="97"/>
      <c r="AK103" s="97"/>
      <c r="AL103" s="98"/>
      <c r="AM103" s="96">
        <f>IF(ISNUMBER(X103),X103,0)+IF(ISNUMBER(AC103),AC103,0)</f>
        <v>11000</v>
      </c>
      <c r="AN103" s="97"/>
      <c r="AO103" s="97"/>
      <c r="AP103" s="97"/>
      <c r="AQ103" s="98"/>
      <c r="AR103" s="96">
        <v>12100</v>
      </c>
      <c r="AS103" s="97"/>
      <c r="AT103" s="97"/>
      <c r="AU103" s="97"/>
      <c r="AV103" s="98"/>
      <c r="AW103" s="96">
        <v>0</v>
      </c>
      <c r="AX103" s="97"/>
      <c r="AY103" s="97"/>
      <c r="AZ103" s="97"/>
      <c r="BA103" s="98"/>
      <c r="BB103" s="96">
        <v>0</v>
      </c>
      <c r="BC103" s="97"/>
      <c r="BD103" s="97"/>
      <c r="BE103" s="97"/>
      <c r="BF103" s="98"/>
      <c r="BG103" s="95">
        <f>IF(ISNUMBER(AR103),AR103,0)+IF(ISNUMBER(AW103),AW103,0)</f>
        <v>12100</v>
      </c>
      <c r="BH103" s="95"/>
      <c r="BI103" s="95"/>
      <c r="BJ103" s="95"/>
      <c r="BK103" s="95"/>
    </row>
    <row r="104" spans="1:79" s="99" customFormat="1" ht="12.75" customHeight="1" x14ac:dyDescent="0.2">
      <c r="A104" s="89">
        <v>2272</v>
      </c>
      <c r="B104" s="90"/>
      <c r="C104" s="90"/>
      <c r="D104" s="91"/>
      <c r="E104" s="92" t="s">
        <v>190</v>
      </c>
      <c r="F104" s="93"/>
      <c r="G104" s="93"/>
      <c r="H104" s="93"/>
      <c r="I104" s="93"/>
      <c r="J104" s="93"/>
      <c r="K104" s="93"/>
      <c r="L104" s="93"/>
      <c r="M104" s="93"/>
      <c r="N104" s="93"/>
      <c r="O104" s="93"/>
      <c r="P104" s="93"/>
      <c r="Q104" s="93"/>
      <c r="R104" s="93"/>
      <c r="S104" s="93"/>
      <c r="T104" s="93"/>
      <c r="U104" s="93"/>
      <c r="V104" s="93"/>
      <c r="W104" s="94"/>
      <c r="X104" s="96">
        <v>12448.7</v>
      </c>
      <c r="Y104" s="97"/>
      <c r="Z104" s="97"/>
      <c r="AA104" s="97"/>
      <c r="AB104" s="98"/>
      <c r="AC104" s="96">
        <v>0</v>
      </c>
      <c r="AD104" s="97"/>
      <c r="AE104" s="97"/>
      <c r="AF104" s="97"/>
      <c r="AG104" s="98"/>
      <c r="AH104" s="96">
        <v>0</v>
      </c>
      <c r="AI104" s="97"/>
      <c r="AJ104" s="97"/>
      <c r="AK104" s="97"/>
      <c r="AL104" s="98"/>
      <c r="AM104" s="96">
        <f>IF(ISNUMBER(X104),X104,0)+IF(ISNUMBER(AC104),AC104,0)</f>
        <v>12448.7</v>
      </c>
      <c r="AN104" s="97"/>
      <c r="AO104" s="97"/>
      <c r="AP104" s="97"/>
      <c r="AQ104" s="98"/>
      <c r="AR104" s="96">
        <v>13693.57</v>
      </c>
      <c r="AS104" s="97"/>
      <c r="AT104" s="97"/>
      <c r="AU104" s="97"/>
      <c r="AV104" s="98"/>
      <c r="AW104" s="96">
        <v>0</v>
      </c>
      <c r="AX104" s="97"/>
      <c r="AY104" s="97"/>
      <c r="AZ104" s="97"/>
      <c r="BA104" s="98"/>
      <c r="BB104" s="96">
        <v>0</v>
      </c>
      <c r="BC104" s="97"/>
      <c r="BD104" s="97"/>
      <c r="BE104" s="97"/>
      <c r="BF104" s="98"/>
      <c r="BG104" s="95">
        <f>IF(ISNUMBER(AR104),AR104,0)+IF(ISNUMBER(AW104),AW104,0)</f>
        <v>13693.57</v>
      </c>
      <c r="BH104" s="95"/>
      <c r="BI104" s="95"/>
      <c r="BJ104" s="95"/>
      <c r="BK104" s="95"/>
    </row>
    <row r="105" spans="1:79" s="99" customFormat="1" ht="12.75" customHeight="1" x14ac:dyDescent="0.2">
      <c r="A105" s="89">
        <v>2273</v>
      </c>
      <c r="B105" s="90"/>
      <c r="C105" s="90"/>
      <c r="D105" s="91"/>
      <c r="E105" s="92" t="s">
        <v>191</v>
      </c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93"/>
      <c r="Q105" s="93"/>
      <c r="R105" s="93"/>
      <c r="S105" s="93"/>
      <c r="T105" s="93"/>
      <c r="U105" s="93"/>
      <c r="V105" s="93"/>
      <c r="W105" s="94"/>
      <c r="X105" s="96">
        <v>253000</v>
      </c>
      <c r="Y105" s="97"/>
      <c r="Z105" s="97"/>
      <c r="AA105" s="97"/>
      <c r="AB105" s="98"/>
      <c r="AC105" s="96">
        <v>0</v>
      </c>
      <c r="AD105" s="97"/>
      <c r="AE105" s="97"/>
      <c r="AF105" s="97"/>
      <c r="AG105" s="98"/>
      <c r="AH105" s="96">
        <v>0</v>
      </c>
      <c r="AI105" s="97"/>
      <c r="AJ105" s="97"/>
      <c r="AK105" s="97"/>
      <c r="AL105" s="98"/>
      <c r="AM105" s="96">
        <f>IF(ISNUMBER(X105),X105,0)+IF(ISNUMBER(AC105),AC105,0)</f>
        <v>253000</v>
      </c>
      <c r="AN105" s="97"/>
      <c r="AO105" s="97"/>
      <c r="AP105" s="97"/>
      <c r="AQ105" s="98"/>
      <c r="AR105" s="96">
        <v>278300</v>
      </c>
      <c r="AS105" s="97"/>
      <c r="AT105" s="97"/>
      <c r="AU105" s="97"/>
      <c r="AV105" s="98"/>
      <c r="AW105" s="96">
        <v>0</v>
      </c>
      <c r="AX105" s="97"/>
      <c r="AY105" s="97"/>
      <c r="AZ105" s="97"/>
      <c r="BA105" s="98"/>
      <c r="BB105" s="96">
        <v>0</v>
      </c>
      <c r="BC105" s="97"/>
      <c r="BD105" s="97"/>
      <c r="BE105" s="97"/>
      <c r="BF105" s="98"/>
      <c r="BG105" s="95">
        <f>IF(ISNUMBER(AR105),AR105,0)+IF(ISNUMBER(AW105),AW105,0)</f>
        <v>278300</v>
      </c>
      <c r="BH105" s="95"/>
      <c r="BI105" s="95"/>
      <c r="BJ105" s="95"/>
      <c r="BK105" s="95"/>
    </row>
    <row r="106" spans="1:79" s="99" customFormat="1" ht="12.75" customHeight="1" x14ac:dyDescent="0.2">
      <c r="A106" s="89">
        <v>2274</v>
      </c>
      <c r="B106" s="90"/>
      <c r="C106" s="90"/>
      <c r="D106" s="91"/>
      <c r="E106" s="92" t="s">
        <v>192</v>
      </c>
      <c r="F106" s="93"/>
      <c r="G106" s="93"/>
      <c r="H106" s="93"/>
      <c r="I106" s="93"/>
      <c r="J106" s="93"/>
      <c r="K106" s="93"/>
      <c r="L106" s="93"/>
      <c r="M106" s="93"/>
      <c r="N106" s="93"/>
      <c r="O106" s="93"/>
      <c r="P106" s="93"/>
      <c r="Q106" s="93"/>
      <c r="R106" s="93"/>
      <c r="S106" s="93"/>
      <c r="T106" s="93"/>
      <c r="U106" s="93"/>
      <c r="V106" s="93"/>
      <c r="W106" s="94"/>
      <c r="X106" s="96">
        <v>405456.7</v>
      </c>
      <c r="Y106" s="97"/>
      <c r="Z106" s="97"/>
      <c r="AA106" s="97"/>
      <c r="AB106" s="98"/>
      <c r="AC106" s="96">
        <v>0</v>
      </c>
      <c r="AD106" s="97"/>
      <c r="AE106" s="97"/>
      <c r="AF106" s="97"/>
      <c r="AG106" s="98"/>
      <c r="AH106" s="96">
        <v>0</v>
      </c>
      <c r="AI106" s="97"/>
      <c r="AJ106" s="97"/>
      <c r="AK106" s="97"/>
      <c r="AL106" s="98"/>
      <c r="AM106" s="96">
        <f>IF(ISNUMBER(X106),X106,0)+IF(ISNUMBER(AC106),AC106,0)</f>
        <v>405456.7</v>
      </c>
      <c r="AN106" s="97"/>
      <c r="AO106" s="97"/>
      <c r="AP106" s="97"/>
      <c r="AQ106" s="98"/>
      <c r="AR106" s="96">
        <v>446002.37</v>
      </c>
      <c r="AS106" s="97"/>
      <c r="AT106" s="97"/>
      <c r="AU106" s="97"/>
      <c r="AV106" s="98"/>
      <c r="AW106" s="96">
        <v>0</v>
      </c>
      <c r="AX106" s="97"/>
      <c r="AY106" s="97"/>
      <c r="AZ106" s="97"/>
      <c r="BA106" s="98"/>
      <c r="BB106" s="96">
        <v>0</v>
      </c>
      <c r="BC106" s="97"/>
      <c r="BD106" s="97"/>
      <c r="BE106" s="97"/>
      <c r="BF106" s="98"/>
      <c r="BG106" s="95">
        <f>IF(ISNUMBER(AR106),AR106,0)+IF(ISNUMBER(AW106),AW106,0)</f>
        <v>446002.37</v>
      </c>
      <c r="BH106" s="95"/>
      <c r="BI106" s="95"/>
      <c r="BJ106" s="95"/>
      <c r="BK106" s="95"/>
    </row>
    <row r="107" spans="1:79" s="99" customFormat="1" ht="12.75" customHeight="1" x14ac:dyDescent="0.2">
      <c r="A107" s="89">
        <v>2800</v>
      </c>
      <c r="B107" s="90"/>
      <c r="C107" s="90"/>
      <c r="D107" s="91"/>
      <c r="E107" s="92" t="s">
        <v>193</v>
      </c>
      <c r="F107" s="93"/>
      <c r="G107" s="93"/>
      <c r="H107" s="93"/>
      <c r="I107" s="93"/>
      <c r="J107" s="93"/>
      <c r="K107" s="93"/>
      <c r="L107" s="93"/>
      <c r="M107" s="93"/>
      <c r="N107" s="93"/>
      <c r="O107" s="93"/>
      <c r="P107" s="93"/>
      <c r="Q107" s="93"/>
      <c r="R107" s="93"/>
      <c r="S107" s="93"/>
      <c r="T107" s="93"/>
      <c r="U107" s="93"/>
      <c r="V107" s="93"/>
      <c r="W107" s="94"/>
      <c r="X107" s="96">
        <v>0</v>
      </c>
      <c r="Y107" s="97"/>
      <c r="Z107" s="97"/>
      <c r="AA107" s="97"/>
      <c r="AB107" s="98"/>
      <c r="AC107" s="96">
        <v>0</v>
      </c>
      <c r="AD107" s="97"/>
      <c r="AE107" s="97"/>
      <c r="AF107" s="97"/>
      <c r="AG107" s="98"/>
      <c r="AH107" s="96">
        <v>0</v>
      </c>
      <c r="AI107" s="97"/>
      <c r="AJ107" s="97"/>
      <c r="AK107" s="97"/>
      <c r="AL107" s="98"/>
      <c r="AM107" s="96">
        <f>IF(ISNUMBER(X107),X107,0)+IF(ISNUMBER(AC107),AC107,0)</f>
        <v>0</v>
      </c>
      <c r="AN107" s="97"/>
      <c r="AO107" s="97"/>
      <c r="AP107" s="97"/>
      <c r="AQ107" s="98"/>
      <c r="AR107" s="96">
        <v>0</v>
      </c>
      <c r="AS107" s="97"/>
      <c r="AT107" s="97"/>
      <c r="AU107" s="97"/>
      <c r="AV107" s="98"/>
      <c r="AW107" s="96">
        <v>0</v>
      </c>
      <c r="AX107" s="97"/>
      <c r="AY107" s="97"/>
      <c r="AZ107" s="97"/>
      <c r="BA107" s="98"/>
      <c r="BB107" s="96">
        <v>0</v>
      </c>
      <c r="BC107" s="97"/>
      <c r="BD107" s="97"/>
      <c r="BE107" s="97"/>
      <c r="BF107" s="98"/>
      <c r="BG107" s="95">
        <f>IF(ISNUMBER(AR107),AR107,0)+IF(ISNUMBER(AW107),AW107,0)</f>
        <v>0</v>
      </c>
      <c r="BH107" s="95"/>
      <c r="BI107" s="95"/>
      <c r="BJ107" s="95"/>
      <c r="BK107" s="95"/>
    </row>
    <row r="108" spans="1:79" s="99" customFormat="1" ht="25.5" customHeight="1" x14ac:dyDescent="0.2">
      <c r="A108" s="89">
        <v>3110</v>
      </c>
      <c r="B108" s="90"/>
      <c r="C108" s="90"/>
      <c r="D108" s="91"/>
      <c r="E108" s="92" t="s">
        <v>194</v>
      </c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3"/>
      <c r="Q108" s="93"/>
      <c r="R108" s="93"/>
      <c r="S108" s="93"/>
      <c r="T108" s="93"/>
      <c r="U108" s="93"/>
      <c r="V108" s="93"/>
      <c r="W108" s="94"/>
      <c r="X108" s="96">
        <v>0</v>
      </c>
      <c r="Y108" s="97"/>
      <c r="Z108" s="97"/>
      <c r="AA108" s="97"/>
      <c r="AB108" s="98"/>
      <c r="AC108" s="96">
        <v>0</v>
      </c>
      <c r="AD108" s="97"/>
      <c r="AE108" s="97"/>
      <c r="AF108" s="97"/>
      <c r="AG108" s="98"/>
      <c r="AH108" s="96">
        <v>0</v>
      </c>
      <c r="AI108" s="97"/>
      <c r="AJ108" s="97"/>
      <c r="AK108" s="97"/>
      <c r="AL108" s="98"/>
      <c r="AM108" s="96">
        <f>IF(ISNUMBER(X108),X108,0)+IF(ISNUMBER(AC108),AC108,0)</f>
        <v>0</v>
      </c>
      <c r="AN108" s="97"/>
      <c r="AO108" s="97"/>
      <c r="AP108" s="97"/>
      <c r="AQ108" s="98"/>
      <c r="AR108" s="96">
        <v>0</v>
      </c>
      <c r="AS108" s="97"/>
      <c r="AT108" s="97"/>
      <c r="AU108" s="97"/>
      <c r="AV108" s="98"/>
      <c r="AW108" s="96">
        <v>0</v>
      </c>
      <c r="AX108" s="97"/>
      <c r="AY108" s="97"/>
      <c r="AZ108" s="97"/>
      <c r="BA108" s="98"/>
      <c r="BB108" s="96">
        <v>0</v>
      </c>
      <c r="BC108" s="97"/>
      <c r="BD108" s="97"/>
      <c r="BE108" s="97"/>
      <c r="BF108" s="98"/>
      <c r="BG108" s="95">
        <f>IF(ISNUMBER(AR108),AR108,0)+IF(ISNUMBER(AW108),AW108,0)</f>
        <v>0</v>
      </c>
      <c r="BH108" s="95"/>
      <c r="BI108" s="95"/>
      <c r="BJ108" s="95"/>
      <c r="BK108" s="95"/>
    </row>
    <row r="109" spans="1:79" s="99" customFormat="1" ht="12.75" customHeight="1" x14ac:dyDescent="0.2">
      <c r="A109" s="89">
        <v>3132</v>
      </c>
      <c r="B109" s="90"/>
      <c r="C109" s="90"/>
      <c r="D109" s="91"/>
      <c r="E109" s="92" t="s">
        <v>195</v>
      </c>
      <c r="F109" s="93"/>
      <c r="G109" s="93"/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  <c r="S109" s="93"/>
      <c r="T109" s="93"/>
      <c r="U109" s="93"/>
      <c r="V109" s="93"/>
      <c r="W109" s="94"/>
      <c r="X109" s="96">
        <v>0</v>
      </c>
      <c r="Y109" s="97"/>
      <c r="Z109" s="97"/>
      <c r="AA109" s="97"/>
      <c r="AB109" s="98"/>
      <c r="AC109" s="96">
        <v>0</v>
      </c>
      <c r="AD109" s="97"/>
      <c r="AE109" s="97"/>
      <c r="AF109" s="97"/>
      <c r="AG109" s="98"/>
      <c r="AH109" s="96">
        <v>0</v>
      </c>
      <c r="AI109" s="97"/>
      <c r="AJ109" s="97"/>
      <c r="AK109" s="97"/>
      <c r="AL109" s="98"/>
      <c r="AM109" s="96">
        <f>IF(ISNUMBER(X109),X109,0)+IF(ISNUMBER(AC109),AC109,0)</f>
        <v>0</v>
      </c>
      <c r="AN109" s="97"/>
      <c r="AO109" s="97"/>
      <c r="AP109" s="97"/>
      <c r="AQ109" s="98"/>
      <c r="AR109" s="96">
        <v>0</v>
      </c>
      <c r="AS109" s="97"/>
      <c r="AT109" s="97"/>
      <c r="AU109" s="97"/>
      <c r="AV109" s="98"/>
      <c r="AW109" s="96">
        <v>0</v>
      </c>
      <c r="AX109" s="97"/>
      <c r="AY109" s="97"/>
      <c r="AZ109" s="97"/>
      <c r="BA109" s="98"/>
      <c r="BB109" s="96">
        <v>0</v>
      </c>
      <c r="BC109" s="97"/>
      <c r="BD109" s="97"/>
      <c r="BE109" s="97"/>
      <c r="BF109" s="98"/>
      <c r="BG109" s="95">
        <f>IF(ISNUMBER(AR109),AR109,0)+IF(ISNUMBER(AW109),AW109,0)</f>
        <v>0</v>
      </c>
      <c r="BH109" s="95"/>
      <c r="BI109" s="95"/>
      <c r="BJ109" s="95"/>
      <c r="BK109" s="95"/>
    </row>
    <row r="110" spans="1:79" s="6" customFormat="1" ht="12.75" customHeight="1" x14ac:dyDescent="0.2">
      <c r="A110" s="87"/>
      <c r="B110" s="85"/>
      <c r="C110" s="85"/>
      <c r="D110" s="86"/>
      <c r="E110" s="100" t="s">
        <v>147</v>
      </c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2"/>
      <c r="X110" s="104">
        <v>4695674.4000000004</v>
      </c>
      <c r="Y110" s="105"/>
      <c r="Z110" s="105"/>
      <c r="AA110" s="105"/>
      <c r="AB110" s="106"/>
      <c r="AC110" s="104">
        <v>0</v>
      </c>
      <c r="AD110" s="105"/>
      <c r="AE110" s="105"/>
      <c r="AF110" s="105"/>
      <c r="AG110" s="106"/>
      <c r="AH110" s="104">
        <v>0</v>
      </c>
      <c r="AI110" s="105"/>
      <c r="AJ110" s="105"/>
      <c r="AK110" s="105"/>
      <c r="AL110" s="106"/>
      <c r="AM110" s="104">
        <f>IF(ISNUMBER(X110),X110,0)+IF(ISNUMBER(AC110),AC110,0)</f>
        <v>4695674.4000000004</v>
      </c>
      <c r="AN110" s="105"/>
      <c r="AO110" s="105"/>
      <c r="AP110" s="105"/>
      <c r="AQ110" s="106"/>
      <c r="AR110" s="104">
        <v>5165241.95</v>
      </c>
      <c r="AS110" s="105"/>
      <c r="AT110" s="105"/>
      <c r="AU110" s="105"/>
      <c r="AV110" s="106"/>
      <c r="AW110" s="104">
        <v>0</v>
      </c>
      <c r="AX110" s="105"/>
      <c r="AY110" s="105"/>
      <c r="AZ110" s="105"/>
      <c r="BA110" s="106"/>
      <c r="BB110" s="104">
        <v>0</v>
      </c>
      <c r="BC110" s="105"/>
      <c r="BD110" s="105"/>
      <c r="BE110" s="105"/>
      <c r="BF110" s="106"/>
      <c r="BG110" s="103">
        <f>IF(ISNUMBER(AR110),AR110,0)+IF(ISNUMBER(AW110),AW110,0)</f>
        <v>5165241.95</v>
      </c>
      <c r="BH110" s="103"/>
      <c r="BI110" s="103"/>
      <c r="BJ110" s="103"/>
      <c r="BK110" s="103"/>
    </row>
    <row r="112" spans="1:79" ht="14.25" customHeight="1" x14ac:dyDescent="0.2">
      <c r="A112" s="42" t="s">
        <v>273</v>
      </c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</row>
    <row r="113" spans="1:79" ht="15" customHeight="1" x14ac:dyDescent="0.2">
      <c r="A113" s="53" t="s">
        <v>244</v>
      </c>
      <c r="B113" s="53"/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  <c r="AA113" s="53"/>
      <c r="AB113" s="53"/>
      <c r="AC113" s="53"/>
      <c r="AD113" s="53"/>
      <c r="AE113" s="53"/>
      <c r="AF113" s="53"/>
      <c r="AG113" s="53"/>
      <c r="AH113" s="53"/>
      <c r="AI113" s="53"/>
      <c r="AJ113" s="53"/>
      <c r="AK113" s="53"/>
      <c r="AL113" s="53"/>
      <c r="AM113" s="53"/>
      <c r="AN113" s="53"/>
      <c r="AO113" s="53"/>
      <c r="AP113" s="53"/>
      <c r="AQ113" s="53"/>
      <c r="AR113" s="53"/>
      <c r="AS113" s="53"/>
      <c r="AT113" s="53"/>
      <c r="AU113" s="53"/>
      <c r="AV113" s="53"/>
      <c r="AW113" s="53"/>
      <c r="AX113" s="53"/>
      <c r="AY113" s="53"/>
      <c r="AZ113" s="53"/>
      <c r="BA113" s="53"/>
      <c r="BB113" s="53"/>
      <c r="BC113" s="53"/>
      <c r="BD113" s="53"/>
      <c r="BE113" s="53"/>
      <c r="BF113" s="53"/>
      <c r="BG113" s="53"/>
      <c r="BH113" s="53"/>
      <c r="BI113" s="53"/>
      <c r="BJ113" s="53"/>
      <c r="BK113" s="53"/>
    </row>
    <row r="114" spans="1:79" ht="23.1" customHeight="1" x14ac:dyDescent="0.2">
      <c r="A114" s="67" t="s">
        <v>119</v>
      </c>
      <c r="B114" s="68"/>
      <c r="C114" s="68"/>
      <c r="D114" s="68"/>
      <c r="E114" s="69"/>
      <c r="F114" s="61" t="s">
        <v>19</v>
      </c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2"/>
      <c r="W114" s="63"/>
      <c r="X114" s="36" t="s">
        <v>266</v>
      </c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  <c r="AR114" s="30" t="s">
        <v>271</v>
      </c>
      <c r="AS114" s="31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  <c r="BF114" s="31"/>
      <c r="BG114" s="31"/>
      <c r="BH114" s="31"/>
      <c r="BI114" s="31"/>
      <c r="BJ114" s="31"/>
      <c r="BK114" s="32"/>
    </row>
    <row r="115" spans="1:79" ht="53.25" customHeight="1" x14ac:dyDescent="0.2">
      <c r="A115" s="70"/>
      <c r="B115" s="71"/>
      <c r="C115" s="71"/>
      <c r="D115" s="71"/>
      <c r="E115" s="72"/>
      <c r="F115" s="64"/>
      <c r="G115" s="65"/>
      <c r="H115" s="65"/>
      <c r="I115" s="65"/>
      <c r="J115" s="65"/>
      <c r="K115" s="65"/>
      <c r="L115" s="65"/>
      <c r="M115" s="65"/>
      <c r="N115" s="65"/>
      <c r="O115" s="65"/>
      <c r="P115" s="65"/>
      <c r="Q115" s="65"/>
      <c r="R115" s="65"/>
      <c r="S115" s="65"/>
      <c r="T115" s="65"/>
      <c r="U115" s="65"/>
      <c r="V115" s="65"/>
      <c r="W115" s="66"/>
      <c r="X115" s="30" t="s">
        <v>4</v>
      </c>
      <c r="Y115" s="31"/>
      <c r="Z115" s="31"/>
      <c r="AA115" s="31"/>
      <c r="AB115" s="32"/>
      <c r="AC115" s="30" t="s">
        <v>3</v>
      </c>
      <c r="AD115" s="31"/>
      <c r="AE115" s="31"/>
      <c r="AF115" s="31"/>
      <c r="AG115" s="32"/>
      <c r="AH115" s="46" t="s">
        <v>116</v>
      </c>
      <c r="AI115" s="47"/>
      <c r="AJ115" s="47"/>
      <c r="AK115" s="47"/>
      <c r="AL115" s="48"/>
      <c r="AM115" s="30" t="s">
        <v>5</v>
      </c>
      <c r="AN115" s="31"/>
      <c r="AO115" s="31"/>
      <c r="AP115" s="31"/>
      <c r="AQ115" s="32"/>
      <c r="AR115" s="30" t="s">
        <v>4</v>
      </c>
      <c r="AS115" s="31"/>
      <c r="AT115" s="31"/>
      <c r="AU115" s="31"/>
      <c r="AV115" s="32"/>
      <c r="AW115" s="30" t="s">
        <v>3</v>
      </c>
      <c r="AX115" s="31"/>
      <c r="AY115" s="31"/>
      <c r="AZ115" s="31"/>
      <c r="BA115" s="32"/>
      <c r="BB115" s="49" t="s">
        <v>116</v>
      </c>
      <c r="BC115" s="49"/>
      <c r="BD115" s="49"/>
      <c r="BE115" s="49"/>
      <c r="BF115" s="49"/>
      <c r="BG115" s="30" t="s">
        <v>96</v>
      </c>
      <c r="BH115" s="31"/>
      <c r="BI115" s="31"/>
      <c r="BJ115" s="31"/>
      <c r="BK115" s="32"/>
    </row>
    <row r="116" spans="1:79" ht="15" customHeight="1" x14ac:dyDescent="0.2">
      <c r="A116" s="30">
        <v>1</v>
      </c>
      <c r="B116" s="31"/>
      <c r="C116" s="31"/>
      <c r="D116" s="31"/>
      <c r="E116" s="32"/>
      <c r="F116" s="30">
        <v>2</v>
      </c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2"/>
      <c r="X116" s="30">
        <v>3</v>
      </c>
      <c r="Y116" s="31"/>
      <c r="Z116" s="31"/>
      <c r="AA116" s="31"/>
      <c r="AB116" s="32"/>
      <c r="AC116" s="30">
        <v>4</v>
      </c>
      <c r="AD116" s="31"/>
      <c r="AE116" s="31"/>
      <c r="AF116" s="31"/>
      <c r="AG116" s="32"/>
      <c r="AH116" s="30">
        <v>5</v>
      </c>
      <c r="AI116" s="31"/>
      <c r="AJ116" s="31"/>
      <c r="AK116" s="31"/>
      <c r="AL116" s="32"/>
      <c r="AM116" s="30">
        <v>6</v>
      </c>
      <c r="AN116" s="31"/>
      <c r="AO116" s="31"/>
      <c r="AP116" s="31"/>
      <c r="AQ116" s="32"/>
      <c r="AR116" s="30">
        <v>7</v>
      </c>
      <c r="AS116" s="31"/>
      <c r="AT116" s="31"/>
      <c r="AU116" s="31"/>
      <c r="AV116" s="32"/>
      <c r="AW116" s="30">
        <v>8</v>
      </c>
      <c r="AX116" s="31"/>
      <c r="AY116" s="31"/>
      <c r="AZ116" s="31"/>
      <c r="BA116" s="32"/>
      <c r="BB116" s="30">
        <v>9</v>
      </c>
      <c r="BC116" s="31"/>
      <c r="BD116" s="31"/>
      <c r="BE116" s="31"/>
      <c r="BF116" s="32"/>
      <c r="BG116" s="30">
        <v>10</v>
      </c>
      <c r="BH116" s="31"/>
      <c r="BI116" s="31"/>
      <c r="BJ116" s="31"/>
      <c r="BK116" s="32"/>
    </row>
    <row r="117" spans="1:79" s="1" customFormat="1" ht="15" hidden="1" customHeight="1" x14ac:dyDescent="0.2">
      <c r="A117" s="33" t="s">
        <v>64</v>
      </c>
      <c r="B117" s="34"/>
      <c r="C117" s="34"/>
      <c r="D117" s="34"/>
      <c r="E117" s="35"/>
      <c r="F117" s="33" t="s">
        <v>57</v>
      </c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5"/>
      <c r="X117" s="33" t="s">
        <v>60</v>
      </c>
      <c r="Y117" s="34"/>
      <c r="Z117" s="34"/>
      <c r="AA117" s="34"/>
      <c r="AB117" s="35"/>
      <c r="AC117" s="33" t="s">
        <v>61</v>
      </c>
      <c r="AD117" s="34"/>
      <c r="AE117" s="34"/>
      <c r="AF117" s="34"/>
      <c r="AG117" s="35"/>
      <c r="AH117" s="33" t="s">
        <v>94</v>
      </c>
      <c r="AI117" s="34"/>
      <c r="AJ117" s="34"/>
      <c r="AK117" s="34"/>
      <c r="AL117" s="35"/>
      <c r="AM117" s="50" t="s">
        <v>171</v>
      </c>
      <c r="AN117" s="51"/>
      <c r="AO117" s="51"/>
      <c r="AP117" s="51"/>
      <c r="AQ117" s="52"/>
      <c r="AR117" s="33" t="s">
        <v>62</v>
      </c>
      <c r="AS117" s="34"/>
      <c r="AT117" s="34"/>
      <c r="AU117" s="34"/>
      <c r="AV117" s="35"/>
      <c r="AW117" s="33" t="s">
        <v>63</v>
      </c>
      <c r="AX117" s="34"/>
      <c r="AY117" s="34"/>
      <c r="AZ117" s="34"/>
      <c r="BA117" s="35"/>
      <c r="BB117" s="33" t="s">
        <v>95</v>
      </c>
      <c r="BC117" s="34"/>
      <c r="BD117" s="34"/>
      <c r="BE117" s="34"/>
      <c r="BF117" s="35"/>
      <c r="BG117" s="50" t="s">
        <v>171</v>
      </c>
      <c r="BH117" s="51"/>
      <c r="BI117" s="51"/>
      <c r="BJ117" s="51"/>
      <c r="BK117" s="52"/>
      <c r="CA117" t="s">
        <v>31</v>
      </c>
    </row>
    <row r="118" spans="1:79" s="6" customFormat="1" ht="12.75" customHeight="1" x14ac:dyDescent="0.2">
      <c r="A118" s="87"/>
      <c r="B118" s="85"/>
      <c r="C118" s="85"/>
      <c r="D118" s="85"/>
      <c r="E118" s="86"/>
      <c r="F118" s="87" t="s">
        <v>147</v>
      </c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5"/>
      <c r="W118" s="86"/>
      <c r="X118" s="107"/>
      <c r="Y118" s="108"/>
      <c r="Z118" s="108"/>
      <c r="AA118" s="108"/>
      <c r="AB118" s="109"/>
      <c r="AC118" s="107"/>
      <c r="AD118" s="108"/>
      <c r="AE118" s="108"/>
      <c r="AF118" s="108"/>
      <c r="AG118" s="109"/>
      <c r="AH118" s="103"/>
      <c r="AI118" s="103"/>
      <c r="AJ118" s="103"/>
      <c r="AK118" s="103"/>
      <c r="AL118" s="103"/>
      <c r="AM118" s="103">
        <f>IF(ISNUMBER(X118),X118,0)+IF(ISNUMBER(AC118),AC118,0)</f>
        <v>0</v>
      </c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  <c r="BD118" s="103"/>
      <c r="BE118" s="103"/>
      <c r="BF118" s="103"/>
      <c r="BG118" s="103">
        <f>IF(ISNUMBER(AR118),AR118,0)+IF(ISNUMBER(AW118),AW118,0)</f>
        <v>0</v>
      </c>
      <c r="BH118" s="103"/>
      <c r="BI118" s="103"/>
      <c r="BJ118" s="103"/>
      <c r="BK118" s="103"/>
      <c r="CA118" s="6" t="s">
        <v>32</v>
      </c>
    </row>
    <row r="121" spans="1:79" ht="14.25" customHeight="1" x14ac:dyDescent="0.2">
      <c r="A121" s="42" t="s">
        <v>120</v>
      </c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</row>
    <row r="122" spans="1:79" ht="14.25" customHeight="1" x14ac:dyDescent="0.2">
      <c r="A122" s="42" t="s">
        <v>258</v>
      </c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</row>
    <row r="123" spans="1:79" ht="15" customHeight="1" x14ac:dyDescent="0.2">
      <c r="A123" s="53" t="s">
        <v>244</v>
      </c>
      <c r="B123" s="53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  <c r="AA123" s="53"/>
      <c r="AB123" s="53"/>
      <c r="AC123" s="53"/>
      <c r="AD123" s="53"/>
      <c r="AE123" s="53"/>
      <c r="AF123" s="53"/>
      <c r="AG123" s="53"/>
      <c r="AH123" s="53"/>
      <c r="AI123" s="53"/>
      <c r="AJ123" s="53"/>
      <c r="AK123" s="53"/>
      <c r="AL123" s="53"/>
      <c r="AM123" s="53"/>
      <c r="AN123" s="53"/>
      <c r="AO123" s="53"/>
      <c r="AP123" s="53"/>
      <c r="AQ123" s="53"/>
      <c r="AR123" s="53"/>
      <c r="AS123" s="53"/>
      <c r="AT123" s="53"/>
      <c r="AU123" s="53"/>
      <c r="AV123" s="53"/>
      <c r="AW123" s="53"/>
      <c r="AX123" s="53"/>
      <c r="AY123" s="53"/>
      <c r="AZ123" s="53"/>
      <c r="BA123" s="53"/>
      <c r="BB123" s="53"/>
      <c r="BC123" s="53"/>
      <c r="BD123" s="53"/>
      <c r="BE123" s="53"/>
      <c r="BF123" s="53"/>
      <c r="BG123" s="53"/>
      <c r="BH123" s="53"/>
      <c r="BI123" s="53"/>
      <c r="BJ123" s="53"/>
      <c r="BK123" s="53"/>
      <c r="BL123" s="53"/>
      <c r="BM123" s="53"/>
      <c r="BN123" s="53"/>
      <c r="BO123" s="53"/>
      <c r="BP123" s="53"/>
      <c r="BQ123" s="53"/>
      <c r="BR123" s="53"/>
      <c r="BS123" s="53"/>
      <c r="BT123" s="53"/>
      <c r="BU123" s="53"/>
      <c r="BV123" s="53"/>
      <c r="BW123" s="53"/>
      <c r="BX123" s="53"/>
      <c r="BY123" s="53"/>
    </row>
    <row r="124" spans="1:79" ht="23.1" customHeight="1" x14ac:dyDescent="0.2">
      <c r="A124" s="61" t="s">
        <v>6</v>
      </c>
      <c r="B124" s="62"/>
      <c r="C124" s="62"/>
      <c r="D124" s="61" t="s">
        <v>121</v>
      </c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3"/>
      <c r="U124" s="30" t="s">
        <v>245</v>
      </c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2"/>
      <c r="AN124" s="30" t="s">
        <v>248</v>
      </c>
      <c r="AO124" s="31"/>
      <c r="AP124" s="31"/>
      <c r="AQ124" s="31"/>
      <c r="AR124" s="31"/>
      <c r="AS124" s="31"/>
      <c r="AT124" s="31"/>
      <c r="AU124" s="31"/>
      <c r="AV124" s="31"/>
      <c r="AW124" s="31"/>
      <c r="AX124" s="31"/>
      <c r="AY124" s="31"/>
      <c r="AZ124" s="31"/>
      <c r="BA124" s="31"/>
      <c r="BB124" s="31"/>
      <c r="BC124" s="31"/>
      <c r="BD124" s="31"/>
      <c r="BE124" s="31"/>
      <c r="BF124" s="32"/>
      <c r="BG124" s="36" t="s">
        <v>255</v>
      </c>
      <c r="BH124" s="36"/>
      <c r="BI124" s="36"/>
      <c r="BJ124" s="36"/>
      <c r="BK124" s="36"/>
      <c r="BL124" s="36"/>
      <c r="BM124" s="36"/>
      <c r="BN124" s="36"/>
      <c r="BO124" s="36"/>
      <c r="BP124" s="36"/>
      <c r="BQ124" s="36"/>
      <c r="BR124" s="36"/>
      <c r="BS124" s="36"/>
      <c r="BT124" s="36"/>
      <c r="BU124" s="36"/>
      <c r="BV124" s="36"/>
      <c r="BW124" s="36"/>
      <c r="BX124" s="36"/>
      <c r="BY124" s="36"/>
    </row>
    <row r="125" spans="1:79" ht="52.5" customHeight="1" x14ac:dyDescent="0.2">
      <c r="A125" s="64"/>
      <c r="B125" s="65"/>
      <c r="C125" s="65"/>
      <c r="D125" s="64"/>
      <c r="E125" s="65"/>
      <c r="F125" s="65"/>
      <c r="G125" s="65"/>
      <c r="H125" s="65"/>
      <c r="I125" s="65"/>
      <c r="J125" s="65"/>
      <c r="K125" s="65"/>
      <c r="L125" s="65"/>
      <c r="M125" s="65"/>
      <c r="N125" s="65"/>
      <c r="O125" s="65"/>
      <c r="P125" s="65"/>
      <c r="Q125" s="65"/>
      <c r="R125" s="65"/>
      <c r="S125" s="65"/>
      <c r="T125" s="66"/>
      <c r="U125" s="30" t="s">
        <v>4</v>
      </c>
      <c r="V125" s="31"/>
      <c r="W125" s="31"/>
      <c r="X125" s="31"/>
      <c r="Y125" s="32"/>
      <c r="Z125" s="30" t="s">
        <v>3</v>
      </c>
      <c r="AA125" s="31"/>
      <c r="AB125" s="31"/>
      <c r="AC125" s="31"/>
      <c r="AD125" s="32"/>
      <c r="AE125" s="46" t="s">
        <v>116</v>
      </c>
      <c r="AF125" s="47"/>
      <c r="AG125" s="47"/>
      <c r="AH125" s="48"/>
      <c r="AI125" s="30" t="s">
        <v>5</v>
      </c>
      <c r="AJ125" s="31"/>
      <c r="AK125" s="31"/>
      <c r="AL125" s="31"/>
      <c r="AM125" s="32"/>
      <c r="AN125" s="30" t="s">
        <v>4</v>
      </c>
      <c r="AO125" s="31"/>
      <c r="AP125" s="31"/>
      <c r="AQ125" s="31"/>
      <c r="AR125" s="32"/>
      <c r="AS125" s="30" t="s">
        <v>3</v>
      </c>
      <c r="AT125" s="31"/>
      <c r="AU125" s="31"/>
      <c r="AV125" s="31"/>
      <c r="AW125" s="32"/>
      <c r="AX125" s="46" t="s">
        <v>116</v>
      </c>
      <c r="AY125" s="47"/>
      <c r="AZ125" s="47"/>
      <c r="BA125" s="48"/>
      <c r="BB125" s="30" t="s">
        <v>96</v>
      </c>
      <c r="BC125" s="31"/>
      <c r="BD125" s="31"/>
      <c r="BE125" s="31"/>
      <c r="BF125" s="32"/>
      <c r="BG125" s="30" t="s">
        <v>4</v>
      </c>
      <c r="BH125" s="31"/>
      <c r="BI125" s="31"/>
      <c r="BJ125" s="31"/>
      <c r="BK125" s="32"/>
      <c r="BL125" s="36" t="s">
        <v>3</v>
      </c>
      <c r="BM125" s="36"/>
      <c r="BN125" s="36"/>
      <c r="BO125" s="36"/>
      <c r="BP125" s="36"/>
      <c r="BQ125" s="49" t="s">
        <v>116</v>
      </c>
      <c r="BR125" s="49"/>
      <c r="BS125" s="49"/>
      <c r="BT125" s="49"/>
      <c r="BU125" s="30" t="s">
        <v>97</v>
      </c>
      <c r="BV125" s="31"/>
      <c r="BW125" s="31"/>
      <c r="BX125" s="31"/>
      <c r="BY125" s="32"/>
    </row>
    <row r="126" spans="1:79" ht="15" customHeight="1" x14ac:dyDescent="0.2">
      <c r="A126" s="30">
        <v>1</v>
      </c>
      <c r="B126" s="31"/>
      <c r="C126" s="31"/>
      <c r="D126" s="30">
        <v>2</v>
      </c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2"/>
      <c r="U126" s="30">
        <v>3</v>
      </c>
      <c r="V126" s="31"/>
      <c r="W126" s="31"/>
      <c r="X126" s="31"/>
      <c r="Y126" s="32"/>
      <c r="Z126" s="30">
        <v>4</v>
      </c>
      <c r="AA126" s="31"/>
      <c r="AB126" s="31"/>
      <c r="AC126" s="31"/>
      <c r="AD126" s="32"/>
      <c r="AE126" s="30">
        <v>5</v>
      </c>
      <c r="AF126" s="31"/>
      <c r="AG126" s="31"/>
      <c r="AH126" s="32"/>
      <c r="AI126" s="30">
        <v>6</v>
      </c>
      <c r="AJ126" s="31"/>
      <c r="AK126" s="31"/>
      <c r="AL126" s="31"/>
      <c r="AM126" s="32"/>
      <c r="AN126" s="30">
        <v>7</v>
      </c>
      <c r="AO126" s="31"/>
      <c r="AP126" s="31"/>
      <c r="AQ126" s="31"/>
      <c r="AR126" s="32"/>
      <c r="AS126" s="30">
        <v>8</v>
      </c>
      <c r="AT126" s="31"/>
      <c r="AU126" s="31"/>
      <c r="AV126" s="31"/>
      <c r="AW126" s="32"/>
      <c r="AX126" s="36">
        <v>9</v>
      </c>
      <c r="AY126" s="36"/>
      <c r="AZ126" s="36"/>
      <c r="BA126" s="36"/>
      <c r="BB126" s="30">
        <v>10</v>
      </c>
      <c r="BC126" s="31"/>
      <c r="BD126" s="31"/>
      <c r="BE126" s="31"/>
      <c r="BF126" s="32"/>
      <c r="BG126" s="30">
        <v>11</v>
      </c>
      <c r="BH126" s="31"/>
      <c r="BI126" s="31"/>
      <c r="BJ126" s="31"/>
      <c r="BK126" s="32"/>
      <c r="BL126" s="36">
        <v>12</v>
      </c>
      <c r="BM126" s="36"/>
      <c r="BN126" s="36"/>
      <c r="BO126" s="36"/>
      <c r="BP126" s="36"/>
      <c r="BQ126" s="30">
        <v>13</v>
      </c>
      <c r="BR126" s="31"/>
      <c r="BS126" s="31"/>
      <c r="BT126" s="32"/>
      <c r="BU126" s="30">
        <v>14</v>
      </c>
      <c r="BV126" s="31"/>
      <c r="BW126" s="31"/>
      <c r="BX126" s="31"/>
      <c r="BY126" s="32"/>
    </row>
    <row r="127" spans="1:79" s="1" customFormat="1" ht="14.25" hidden="1" customHeight="1" x14ac:dyDescent="0.2">
      <c r="A127" s="33" t="s">
        <v>69</v>
      </c>
      <c r="B127" s="34"/>
      <c r="C127" s="34"/>
      <c r="D127" s="33" t="s">
        <v>57</v>
      </c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5"/>
      <c r="U127" s="38" t="s">
        <v>65</v>
      </c>
      <c r="V127" s="38"/>
      <c r="W127" s="38"/>
      <c r="X127" s="38"/>
      <c r="Y127" s="38"/>
      <c r="Z127" s="38" t="s">
        <v>66</v>
      </c>
      <c r="AA127" s="38"/>
      <c r="AB127" s="38"/>
      <c r="AC127" s="38"/>
      <c r="AD127" s="38"/>
      <c r="AE127" s="38" t="s">
        <v>91</v>
      </c>
      <c r="AF127" s="38"/>
      <c r="AG127" s="38"/>
      <c r="AH127" s="38"/>
      <c r="AI127" s="44" t="s">
        <v>170</v>
      </c>
      <c r="AJ127" s="44"/>
      <c r="AK127" s="44"/>
      <c r="AL127" s="44"/>
      <c r="AM127" s="44"/>
      <c r="AN127" s="38" t="s">
        <v>67</v>
      </c>
      <c r="AO127" s="38"/>
      <c r="AP127" s="38"/>
      <c r="AQ127" s="38"/>
      <c r="AR127" s="38"/>
      <c r="AS127" s="38" t="s">
        <v>68</v>
      </c>
      <c r="AT127" s="38"/>
      <c r="AU127" s="38"/>
      <c r="AV127" s="38"/>
      <c r="AW127" s="38"/>
      <c r="AX127" s="38" t="s">
        <v>92</v>
      </c>
      <c r="AY127" s="38"/>
      <c r="AZ127" s="38"/>
      <c r="BA127" s="38"/>
      <c r="BB127" s="44" t="s">
        <v>170</v>
      </c>
      <c r="BC127" s="44"/>
      <c r="BD127" s="44"/>
      <c r="BE127" s="44"/>
      <c r="BF127" s="44"/>
      <c r="BG127" s="38" t="s">
        <v>58</v>
      </c>
      <c r="BH127" s="38"/>
      <c r="BI127" s="38"/>
      <c r="BJ127" s="38"/>
      <c r="BK127" s="38"/>
      <c r="BL127" s="38" t="s">
        <v>59</v>
      </c>
      <c r="BM127" s="38"/>
      <c r="BN127" s="38"/>
      <c r="BO127" s="38"/>
      <c r="BP127" s="38"/>
      <c r="BQ127" s="38" t="s">
        <v>93</v>
      </c>
      <c r="BR127" s="38"/>
      <c r="BS127" s="38"/>
      <c r="BT127" s="38"/>
      <c r="BU127" s="44" t="s">
        <v>170</v>
      </c>
      <c r="BV127" s="44"/>
      <c r="BW127" s="44"/>
      <c r="BX127" s="44"/>
      <c r="BY127" s="44"/>
      <c r="CA127" t="s">
        <v>33</v>
      </c>
    </row>
    <row r="128" spans="1:79" s="99" customFormat="1" ht="12.75" customHeight="1" x14ac:dyDescent="0.2">
      <c r="A128" s="89">
        <v>1</v>
      </c>
      <c r="B128" s="90"/>
      <c r="C128" s="90"/>
      <c r="D128" s="92" t="s">
        <v>196</v>
      </c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3"/>
      <c r="Q128" s="93"/>
      <c r="R128" s="93"/>
      <c r="S128" s="93"/>
      <c r="T128" s="94"/>
      <c r="U128" s="96">
        <v>7866769.4100000001</v>
      </c>
      <c r="V128" s="97"/>
      <c r="W128" s="97"/>
      <c r="X128" s="97"/>
      <c r="Y128" s="98"/>
      <c r="Z128" s="96">
        <v>0</v>
      </c>
      <c r="AA128" s="97"/>
      <c r="AB128" s="97"/>
      <c r="AC128" s="97"/>
      <c r="AD128" s="98"/>
      <c r="AE128" s="96">
        <v>0</v>
      </c>
      <c r="AF128" s="97"/>
      <c r="AG128" s="97"/>
      <c r="AH128" s="98"/>
      <c r="AI128" s="96">
        <f>IF(ISNUMBER(U128),U128,0)+IF(ISNUMBER(Z128),Z128,0)</f>
        <v>7866769.4100000001</v>
      </c>
      <c r="AJ128" s="97"/>
      <c r="AK128" s="97"/>
      <c r="AL128" s="97"/>
      <c r="AM128" s="98"/>
      <c r="AN128" s="96">
        <v>4977817.08</v>
      </c>
      <c r="AO128" s="97"/>
      <c r="AP128" s="97"/>
      <c r="AQ128" s="97"/>
      <c r="AR128" s="98"/>
      <c r="AS128" s="96">
        <v>0</v>
      </c>
      <c r="AT128" s="97"/>
      <c r="AU128" s="97"/>
      <c r="AV128" s="97"/>
      <c r="AW128" s="98"/>
      <c r="AX128" s="96">
        <v>0</v>
      </c>
      <c r="AY128" s="97"/>
      <c r="AZ128" s="97"/>
      <c r="BA128" s="98"/>
      <c r="BB128" s="96">
        <f>IF(ISNUMBER(AN128),AN128,0)+IF(ISNUMBER(AS128),AS128,0)</f>
        <v>4977817.08</v>
      </c>
      <c r="BC128" s="97"/>
      <c r="BD128" s="97"/>
      <c r="BE128" s="97"/>
      <c r="BF128" s="98"/>
      <c r="BG128" s="96">
        <v>4268795</v>
      </c>
      <c r="BH128" s="97"/>
      <c r="BI128" s="97"/>
      <c r="BJ128" s="97"/>
      <c r="BK128" s="98"/>
      <c r="BL128" s="96">
        <v>0</v>
      </c>
      <c r="BM128" s="97"/>
      <c r="BN128" s="97"/>
      <c r="BO128" s="97"/>
      <c r="BP128" s="98"/>
      <c r="BQ128" s="96">
        <v>0</v>
      </c>
      <c r="BR128" s="97"/>
      <c r="BS128" s="97"/>
      <c r="BT128" s="98"/>
      <c r="BU128" s="96">
        <f>IF(ISNUMBER(BG128),BG128,0)+IF(ISNUMBER(BL128),BL128,0)</f>
        <v>4268795</v>
      </c>
      <c r="BV128" s="97"/>
      <c r="BW128" s="97"/>
      <c r="BX128" s="97"/>
      <c r="BY128" s="98"/>
      <c r="CA128" s="99" t="s">
        <v>34</v>
      </c>
    </row>
    <row r="129" spans="1:79" s="99" customFormat="1" ht="25.5" customHeight="1" x14ac:dyDescent="0.2">
      <c r="A129" s="89">
        <v>2</v>
      </c>
      <c r="B129" s="90"/>
      <c r="C129" s="90"/>
      <c r="D129" s="92" t="s">
        <v>197</v>
      </c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3"/>
      <c r="Q129" s="93"/>
      <c r="R129" s="93"/>
      <c r="S129" s="93"/>
      <c r="T129" s="94"/>
      <c r="U129" s="96">
        <v>0</v>
      </c>
      <c r="V129" s="97"/>
      <c r="W129" s="97"/>
      <c r="X129" s="97"/>
      <c r="Y129" s="98"/>
      <c r="Z129" s="96">
        <v>1200486.5900000001</v>
      </c>
      <c r="AA129" s="97"/>
      <c r="AB129" s="97"/>
      <c r="AC129" s="97"/>
      <c r="AD129" s="98"/>
      <c r="AE129" s="96">
        <v>0</v>
      </c>
      <c r="AF129" s="97"/>
      <c r="AG129" s="97"/>
      <c r="AH129" s="98"/>
      <c r="AI129" s="96">
        <f>IF(ISNUMBER(U129),U129,0)+IF(ISNUMBER(Z129),Z129,0)</f>
        <v>1200486.5900000001</v>
      </c>
      <c r="AJ129" s="97"/>
      <c r="AK129" s="97"/>
      <c r="AL129" s="97"/>
      <c r="AM129" s="98"/>
      <c r="AN129" s="96">
        <v>0</v>
      </c>
      <c r="AO129" s="97"/>
      <c r="AP129" s="97"/>
      <c r="AQ129" s="97"/>
      <c r="AR129" s="98"/>
      <c r="AS129" s="96">
        <v>0</v>
      </c>
      <c r="AT129" s="97"/>
      <c r="AU129" s="97"/>
      <c r="AV129" s="97"/>
      <c r="AW129" s="98"/>
      <c r="AX129" s="96">
        <v>0</v>
      </c>
      <c r="AY129" s="97"/>
      <c r="AZ129" s="97"/>
      <c r="BA129" s="98"/>
      <c r="BB129" s="96">
        <f>IF(ISNUMBER(AN129),AN129,0)+IF(ISNUMBER(AS129),AS129,0)</f>
        <v>0</v>
      </c>
      <c r="BC129" s="97"/>
      <c r="BD129" s="97"/>
      <c r="BE129" s="97"/>
      <c r="BF129" s="98"/>
      <c r="BG129" s="96">
        <v>0</v>
      </c>
      <c r="BH129" s="97"/>
      <c r="BI129" s="97"/>
      <c r="BJ129" s="97"/>
      <c r="BK129" s="98"/>
      <c r="BL129" s="96">
        <v>0</v>
      </c>
      <c r="BM129" s="97"/>
      <c r="BN129" s="97"/>
      <c r="BO129" s="97"/>
      <c r="BP129" s="98"/>
      <c r="BQ129" s="96">
        <v>0</v>
      </c>
      <c r="BR129" s="97"/>
      <c r="BS129" s="97"/>
      <c r="BT129" s="98"/>
      <c r="BU129" s="96">
        <f>IF(ISNUMBER(BG129),BG129,0)+IF(ISNUMBER(BL129),BL129,0)</f>
        <v>0</v>
      </c>
      <c r="BV129" s="97"/>
      <c r="BW129" s="97"/>
      <c r="BX129" s="97"/>
      <c r="BY129" s="98"/>
    </row>
    <row r="130" spans="1:79" s="99" customFormat="1" ht="25.5" customHeight="1" x14ac:dyDescent="0.2">
      <c r="A130" s="89">
        <v>3</v>
      </c>
      <c r="B130" s="90"/>
      <c r="C130" s="90"/>
      <c r="D130" s="92" t="s">
        <v>198</v>
      </c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93"/>
      <c r="S130" s="93"/>
      <c r="T130" s="94"/>
      <c r="U130" s="96">
        <v>0</v>
      </c>
      <c r="V130" s="97"/>
      <c r="W130" s="97"/>
      <c r="X130" s="97"/>
      <c r="Y130" s="98"/>
      <c r="Z130" s="96">
        <v>7246723.75</v>
      </c>
      <c r="AA130" s="97"/>
      <c r="AB130" s="97"/>
      <c r="AC130" s="97"/>
      <c r="AD130" s="98"/>
      <c r="AE130" s="96">
        <v>7246723.75</v>
      </c>
      <c r="AF130" s="97"/>
      <c r="AG130" s="97"/>
      <c r="AH130" s="98"/>
      <c r="AI130" s="96">
        <f>IF(ISNUMBER(U130),U130,0)+IF(ISNUMBER(Z130),Z130,0)</f>
        <v>7246723.75</v>
      </c>
      <c r="AJ130" s="97"/>
      <c r="AK130" s="97"/>
      <c r="AL130" s="97"/>
      <c r="AM130" s="98"/>
      <c r="AN130" s="96">
        <v>0</v>
      </c>
      <c r="AO130" s="97"/>
      <c r="AP130" s="97"/>
      <c r="AQ130" s="97"/>
      <c r="AR130" s="98"/>
      <c r="AS130" s="96">
        <v>1092404.19</v>
      </c>
      <c r="AT130" s="97"/>
      <c r="AU130" s="97"/>
      <c r="AV130" s="97"/>
      <c r="AW130" s="98"/>
      <c r="AX130" s="96">
        <v>0</v>
      </c>
      <c r="AY130" s="97"/>
      <c r="AZ130" s="97"/>
      <c r="BA130" s="98"/>
      <c r="BB130" s="96">
        <f>IF(ISNUMBER(AN130),AN130,0)+IF(ISNUMBER(AS130),AS130,0)</f>
        <v>1092404.19</v>
      </c>
      <c r="BC130" s="97"/>
      <c r="BD130" s="97"/>
      <c r="BE130" s="97"/>
      <c r="BF130" s="98"/>
      <c r="BG130" s="96">
        <v>0</v>
      </c>
      <c r="BH130" s="97"/>
      <c r="BI130" s="97"/>
      <c r="BJ130" s="97"/>
      <c r="BK130" s="98"/>
      <c r="BL130" s="96">
        <v>0</v>
      </c>
      <c r="BM130" s="97"/>
      <c r="BN130" s="97"/>
      <c r="BO130" s="97"/>
      <c r="BP130" s="98"/>
      <c r="BQ130" s="96">
        <v>0</v>
      </c>
      <c r="BR130" s="97"/>
      <c r="BS130" s="97"/>
      <c r="BT130" s="98"/>
      <c r="BU130" s="96">
        <f>IF(ISNUMBER(BG130),BG130,0)+IF(ISNUMBER(BL130),BL130,0)</f>
        <v>0</v>
      </c>
      <c r="BV130" s="97"/>
      <c r="BW130" s="97"/>
      <c r="BX130" s="97"/>
      <c r="BY130" s="98"/>
    </row>
    <row r="131" spans="1:79" s="6" customFormat="1" ht="12.75" customHeight="1" x14ac:dyDescent="0.2">
      <c r="A131" s="87"/>
      <c r="B131" s="85"/>
      <c r="C131" s="85"/>
      <c r="D131" s="100" t="s">
        <v>147</v>
      </c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  <c r="T131" s="102"/>
      <c r="U131" s="104">
        <v>7866769.4100000001</v>
      </c>
      <c r="V131" s="105"/>
      <c r="W131" s="105"/>
      <c r="X131" s="105"/>
      <c r="Y131" s="106"/>
      <c r="Z131" s="104">
        <v>8447210.3399999999</v>
      </c>
      <c r="AA131" s="105"/>
      <c r="AB131" s="105"/>
      <c r="AC131" s="105"/>
      <c r="AD131" s="106"/>
      <c r="AE131" s="104">
        <v>7246723.75</v>
      </c>
      <c r="AF131" s="105"/>
      <c r="AG131" s="105"/>
      <c r="AH131" s="106"/>
      <c r="AI131" s="104">
        <f>IF(ISNUMBER(U131),U131,0)+IF(ISNUMBER(Z131),Z131,0)</f>
        <v>16313979.75</v>
      </c>
      <c r="AJ131" s="105"/>
      <c r="AK131" s="105"/>
      <c r="AL131" s="105"/>
      <c r="AM131" s="106"/>
      <c r="AN131" s="104">
        <v>4977817.08</v>
      </c>
      <c r="AO131" s="105"/>
      <c r="AP131" s="105"/>
      <c r="AQ131" s="105"/>
      <c r="AR131" s="106"/>
      <c r="AS131" s="104">
        <v>1092404.19</v>
      </c>
      <c r="AT131" s="105"/>
      <c r="AU131" s="105"/>
      <c r="AV131" s="105"/>
      <c r="AW131" s="106"/>
      <c r="AX131" s="104">
        <v>0</v>
      </c>
      <c r="AY131" s="105"/>
      <c r="AZ131" s="105"/>
      <c r="BA131" s="106"/>
      <c r="BB131" s="104">
        <f>IF(ISNUMBER(AN131),AN131,0)+IF(ISNUMBER(AS131),AS131,0)</f>
        <v>6070221.2699999996</v>
      </c>
      <c r="BC131" s="105"/>
      <c r="BD131" s="105"/>
      <c r="BE131" s="105"/>
      <c r="BF131" s="106"/>
      <c r="BG131" s="104">
        <v>4268795</v>
      </c>
      <c r="BH131" s="105"/>
      <c r="BI131" s="105"/>
      <c r="BJ131" s="105"/>
      <c r="BK131" s="106"/>
      <c r="BL131" s="104">
        <v>0</v>
      </c>
      <c r="BM131" s="105"/>
      <c r="BN131" s="105"/>
      <c r="BO131" s="105"/>
      <c r="BP131" s="106"/>
      <c r="BQ131" s="104">
        <v>0</v>
      </c>
      <c r="BR131" s="105"/>
      <c r="BS131" s="105"/>
      <c r="BT131" s="106"/>
      <c r="BU131" s="104">
        <f>IF(ISNUMBER(BG131),BG131,0)+IF(ISNUMBER(BL131),BL131,0)</f>
        <v>4268795</v>
      </c>
      <c r="BV131" s="105"/>
      <c r="BW131" s="105"/>
      <c r="BX131" s="105"/>
      <c r="BY131" s="106"/>
    </row>
    <row r="133" spans="1:79" ht="14.25" customHeight="1" x14ac:dyDescent="0.2">
      <c r="A133" s="42" t="s">
        <v>274</v>
      </c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</row>
    <row r="134" spans="1:79" ht="15" customHeight="1" x14ac:dyDescent="0.2">
      <c r="A134" s="45" t="s">
        <v>244</v>
      </c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F134" s="45"/>
      <c r="AG134" s="45"/>
      <c r="AH134" s="45"/>
      <c r="AI134" s="45"/>
      <c r="AJ134" s="45"/>
      <c r="AK134" s="45"/>
      <c r="AL134" s="45"/>
      <c r="AM134" s="45"/>
      <c r="AN134" s="45"/>
      <c r="AO134" s="45"/>
      <c r="AP134" s="45"/>
      <c r="AQ134" s="45"/>
      <c r="AR134" s="45"/>
      <c r="AS134" s="45"/>
      <c r="AT134" s="45"/>
      <c r="AU134" s="45"/>
      <c r="AV134" s="45"/>
      <c r="AW134" s="45"/>
      <c r="AX134" s="45"/>
      <c r="AY134" s="45"/>
      <c r="AZ134" s="45"/>
      <c r="BA134" s="45"/>
      <c r="BB134" s="45"/>
      <c r="BC134" s="45"/>
      <c r="BD134" s="45"/>
      <c r="BE134" s="45"/>
      <c r="BF134" s="45"/>
      <c r="BG134" s="45"/>
      <c r="BH134" s="45"/>
    </row>
    <row r="135" spans="1:79" ht="23.1" customHeight="1" x14ac:dyDescent="0.2">
      <c r="A135" s="61" t="s">
        <v>6</v>
      </c>
      <c r="B135" s="62"/>
      <c r="C135" s="62"/>
      <c r="D135" s="61" t="s">
        <v>121</v>
      </c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3"/>
      <c r="U135" s="36" t="s">
        <v>266</v>
      </c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36"/>
      <c r="AO135" s="36" t="s">
        <v>271</v>
      </c>
      <c r="AP135" s="36"/>
      <c r="AQ135" s="36"/>
      <c r="AR135" s="36"/>
      <c r="AS135" s="36"/>
      <c r="AT135" s="36"/>
      <c r="AU135" s="36"/>
      <c r="AV135" s="36"/>
      <c r="AW135" s="36"/>
      <c r="AX135" s="36"/>
      <c r="AY135" s="36"/>
      <c r="AZ135" s="36"/>
      <c r="BA135" s="36"/>
      <c r="BB135" s="36"/>
      <c r="BC135" s="36"/>
      <c r="BD135" s="36"/>
      <c r="BE135" s="36"/>
      <c r="BF135" s="36"/>
      <c r="BG135" s="36"/>
      <c r="BH135" s="36"/>
    </row>
    <row r="136" spans="1:79" ht="54" customHeight="1" x14ac:dyDescent="0.2">
      <c r="A136" s="64"/>
      <c r="B136" s="65"/>
      <c r="C136" s="65"/>
      <c r="D136" s="64"/>
      <c r="E136" s="65"/>
      <c r="F136" s="65"/>
      <c r="G136" s="65"/>
      <c r="H136" s="65"/>
      <c r="I136" s="65"/>
      <c r="J136" s="65"/>
      <c r="K136" s="65"/>
      <c r="L136" s="65"/>
      <c r="M136" s="65"/>
      <c r="N136" s="65"/>
      <c r="O136" s="65"/>
      <c r="P136" s="65"/>
      <c r="Q136" s="65"/>
      <c r="R136" s="65"/>
      <c r="S136" s="65"/>
      <c r="T136" s="66"/>
      <c r="U136" s="30" t="s">
        <v>4</v>
      </c>
      <c r="V136" s="31"/>
      <c r="W136" s="31"/>
      <c r="X136" s="31"/>
      <c r="Y136" s="32"/>
      <c r="Z136" s="30" t="s">
        <v>3</v>
      </c>
      <c r="AA136" s="31"/>
      <c r="AB136" s="31"/>
      <c r="AC136" s="31"/>
      <c r="AD136" s="32"/>
      <c r="AE136" s="46" t="s">
        <v>116</v>
      </c>
      <c r="AF136" s="47"/>
      <c r="AG136" s="47"/>
      <c r="AH136" s="47"/>
      <c r="AI136" s="48"/>
      <c r="AJ136" s="30" t="s">
        <v>5</v>
      </c>
      <c r="AK136" s="31"/>
      <c r="AL136" s="31"/>
      <c r="AM136" s="31"/>
      <c r="AN136" s="32"/>
      <c r="AO136" s="30" t="s">
        <v>4</v>
      </c>
      <c r="AP136" s="31"/>
      <c r="AQ136" s="31"/>
      <c r="AR136" s="31"/>
      <c r="AS136" s="32"/>
      <c r="AT136" s="30" t="s">
        <v>3</v>
      </c>
      <c r="AU136" s="31"/>
      <c r="AV136" s="31"/>
      <c r="AW136" s="31"/>
      <c r="AX136" s="32"/>
      <c r="AY136" s="46" t="s">
        <v>116</v>
      </c>
      <c r="AZ136" s="47"/>
      <c r="BA136" s="47"/>
      <c r="BB136" s="47"/>
      <c r="BC136" s="48"/>
      <c r="BD136" s="36" t="s">
        <v>96</v>
      </c>
      <c r="BE136" s="36"/>
      <c r="BF136" s="36"/>
      <c r="BG136" s="36"/>
      <c r="BH136" s="36"/>
    </row>
    <row r="137" spans="1:79" ht="15" customHeight="1" x14ac:dyDescent="0.2">
      <c r="A137" s="30" t="s">
        <v>169</v>
      </c>
      <c r="B137" s="31"/>
      <c r="C137" s="31"/>
      <c r="D137" s="30">
        <v>2</v>
      </c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2"/>
      <c r="U137" s="30">
        <v>3</v>
      </c>
      <c r="V137" s="31"/>
      <c r="W137" s="31"/>
      <c r="X137" s="31"/>
      <c r="Y137" s="32"/>
      <c r="Z137" s="30">
        <v>4</v>
      </c>
      <c r="AA137" s="31"/>
      <c r="AB137" s="31"/>
      <c r="AC137" s="31"/>
      <c r="AD137" s="32"/>
      <c r="AE137" s="30">
        <v>5</v>
      </c>
      <c r="AF137" s="31"/>
      <c r="AG137" s="31"/>
      <c r="AH137" s="31"/>
      <c r="AI137" s="32"/>
      <c r="AJ137" s="30">
        <v>6</v>
      </c>
      <c r="AK137" s="31"/>
      <c r="AL137" s="31"/>
      <c r="AM137" s="31"/>
      <c r="AN137" s="32"/>
      <c r="AO137" s="30">
        <v>7</v>
      </c>
      <c r="AP137" s="31"/>
      <c r="AQ137" s="31"/>
      <c r="AR137" s="31"/>
      <c r="AS137" s="32"/>
      <c r="AT137" s="30">
        <v>8</v>
      </c>
      <c r="AU137" s="31"/>
      <c r="AV137" s="31"/>
      <c r="AW137" s="31"/>
      <c r="AX137" s="32"/>
      <c r="AY137" s="30">
        <v>9</v>
      </c>
      <c r="AZ137" s="31"/>
      <c r="BA137" s="31"/>
      <c r="BB137" s="31"/>
      <c r="BC137" s="32"/>
      <c r="BD137" s="30">
        <v>10</v>
      </c>
      <c r="BE137" s="31"/>
      <c r="BF137" s="31"/>
      <c r="BG137" s="31"/>
      <c r="BH137" s="32"/>
    </row>
    <row r="138" spans="1:79" s="1" customFormat="1" ht="12.75" hidden="1" customHeight="1" x14ac:dyDescent="0.2">
      <c r="A138" s="33" t="s">
        <v>69</v>
      </c>
      <c r="B138" s="34"/>
      <c r="C138" s="34"/>
      <c r="D138" s="33" t="s">
        <v>57</v>
      </c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5"/>
      <c r="U138" s="33" t="s">
        <v>60</v>
      </c>
      <c r="V138" s="34"/>
      <c r="W138" s="34"/>
      <c r="X138" s="34"/>
      <c r="Y138" s="35"/>
      <c r="Z138" s="33" t="s">
        <v>61</v>
      </c>
      <c r="AA138" s="34"/>
      <c r="AB138" s="34"/>
      <c r="AC138" s="34"/>
      <c r="AD138" s="35"/>
      <c r="AE138" s="33" t="s">
        <v>94</v>
      </c>
      <c r="AF138" s="34"/>
      <c r="AG138" s="34"/>
      <c r="AH138" s="34"/>
      <c r="AI138" s="35"/>
      <c r="AJ138" s="50" t="s">
        <v>171</v>
      </c>
      <c r="AK138" s="51"/>
      <c r="AL138" s="51"/>
      <c r="AM138" s="51"/>
      <c r="AN138" s="52"/>
      <c r="AO138" s="33" t="s">
        <v>62</v>
      </c>
      <c r="AP138" s="34"/>
      <c r="AQ138" s="34"/>
      <c r="AR138" s="34"/>
      <c r="AS138" s="35"/>
      <c r="AT138" s="33" t="s">
        <v>63</v>
      </c>
      <c r="AU138" s="34"/>
      <c r="AV138" s="34"/>
      <c r="AW138" s="34"/>
      <c r="AX138" s="35"/>
      <c r="AY138" s="33" t="s">
        <v>95</v>
      </c>
      <c r="AZ138" s="34"/>
      <c r="BA138" s="34"/>
      <c r="BB138" s="34"/>
      <c r="BC138" s="35"/>
      <c r="BD138" s="44" t="s">
        <v>171</v>
      </c>
      <c r="BE138" s="44"/>
      <c r="BF138" s="44"/>
      <c r="BG138" s="44"/>
      <c r="BH138" s="44"/>
      <c r="CA138" s="1" t="s">
        <v>35</v>
      </c>
    </row>
    <row r="139" spans="1:79" s="99" customFormat="1" ht="12.75" customHeight="1" x14ac:dyDescent="0.2">
      <c r="A139" s="89">
        <v>1</v>
      </c>
      <c r="B139" s="90"/>
      <c r="C139" s="90"/>
      <c r="D139" s="92" t="s">
        <v>196</v>
      </c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3"/>
      <c r="Q139" s="93"/>
      <c r="R139" s="93"/>
      <c r="S139" s="93"/>
      <c r="T139" s="94"/>
      <c r="U139" s="96">
        <v>4695674.5</v>
      </c>
      <c r="V139" s="97"/>
      <c r="W139" s="97"/>
      <c r="X139" s="97"/>
      <c r="Y139" s="98"/>
      <c r="Z139" s="96">
        <v>0</v>
      </c>
      <c r="AA139" s="97"/>
      <c r="AB139" s="97"/>
      <c r="AC139" s="97"/>
      <c r="AD139" s="98"/>
      <c r="AE139" s="95">
        <v>0</v>
      </c>
      <c r="AF139" s="95"/>
      <c r="AG139" s="95"/>
      <c r="AH139" s="95"/>
      <c r="AI139" s="95"/>
      <c r="AJ139" s="110">
        <f>IF(ISNUMBER(U139),U139,0)+IF(ISNUMBER(Z139),Z139,0)</f>
        <v>4695674.5</v>
      </c>
      <c r="AK139" s="110"/>
      <c r="AL139" s="110"/>
      <c r="AM139" s="110"/>
      <c r="AN139" s="110"/>
      <c r="AO139" s="95">
        <v>5165241.95</v>
      </c>
      <c r="AP139" s="95"/>
      <c r="AQ139" s="95"/>
      <c r="AR139" s="95"/>
      <c r="AS139" s="95"/>
      <c r="AT139" s="110">
        <v>0</v>
      </c>
      <c r="AU139" s="110"/>
      <c r="AV139" s="110"/>
      <c r="AW139" s="110"/>
      <c r="AX139" s="110"/>
      <c r="AY139" s="95">
        <v>0</v>
      </c>
      <c r="AZ139" s="95"/>
      <c r="BA139" s="95"/>
      <c r="BB139" s="95"/>
      <c r="BC139" s="95"/>
      <c r="BD139" s="110">
        <f>IF(ISNUMBER(AO139),AO139,0)+IF(ISNUMBER(AT139),AT139,0)</f>
        <v>5165241.95</v>
      </c>
      <c r="BE139" s="110"/>
      <c r="BF139" s="110"/>
      <c r="BG139" s="110"/>
      <c r="BH139" s="110"/>
      <c r="CA139" s="99" t="s">
        <v>36</v>
      </c>
    </row>
    <row r="140" spans="1:79" s="99" customFormat="1" ht="25.5" customHeight="1" x14ac:dyDescent="0.2">
      <c r="A140" s="89">
        <v>2</v>
      </c>
      <c r="B140" s="90"/>
      <c r="C140" s="90"/>
      <c r="D140" s="92" t="s">
        <v>197</v>
      </c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3"/>
      <c r="Q140" s="93"/>
      <c r="R140" s="93"/>
      <c r="S140" s="93"/>
      <c r="T140" s="94"/>
      <c r="U140" s="96">
        <v>0</v>
      </c>
      <c r="V140" s="97"/>
      <c r="W140" s="97"/>
      <c r="X140" s="97"/>
      <c r="Y140" s="98"/>
      <c r="Z140" s="96">
        <v>0</v>
      </c>
      <c r="AA140" s="97"/>
      <c r="AB140" s="97"/>
      <c r="AC140" s="97"/>
      <c r="AD140" s="98"/>
      <c r="AE140" s="95">
        <v>0</v>
      </c>
      <c r="AF140" s="95"/>
      <c r="AG140" s="95"/>
      <c r="AH140" s="95"/>
      <c r="AI140" s="95"/>
      <c r="AJ140" s="110">
        <f>IF(ISNUMBER(U140),U140,0)+IF(ISNUMBER(Z140),Z140,0)</f>
        <v>0</v>
      </c>
      <c r="AK140" s="110"/>
      <c r="AL140" s="110"/>
      <c r="AM140" s="110"/>
      <c r="AN140" s="110"/>
      <c r="AO140" s="95">
        <v>0</v>
      </c>
      <c r="AP140" s="95"/>
      <c r="AQ140" s="95"/>
      <c r="AR140" s="95"/>
      <c r="AS140" s="95"/>
      <c r="AT140" s="110">
        <v>0</v>
      </c>
      <c r="AU140" s="110"/>
      <c r="AV140" s="110"/>
      <c r="AW140" s="110"/>
      <c r="AX140" s="110"/>
      <c r="AY140" s="95">
        <v>0</v>
      </c>
      <c r="AZ140" s="95"/>
      <c r="BA140" s="95"/>
      <c r="BB140" s="95"/>
      <c r="BC140" s="95"/>
      <c r="BD140" s="110">
        <f>IF(ISNUMBER(AO140),AO140,0)+IF(ISNUMBER(AT140),AT140,0)</f>
        <v>0</v>
      </c>
      <c r="BE140" s="110"/>
      <c r="BF140" s="110"/>
      <c r="BG140" s="110"/>
      <c r="BH140" s="110"/>
    </row>
    <row r="141" spans="1:79" s="99" customFormat="1" ht="25.5" customHeight="1" x14ac:dyDescent="0.2">
      <c r="A141" s="89">
        <v>3</v>
      </c>
      <c r="B141" s="90"/>
      <c r="C141" s="90"/>
      <c r="D141" s="92" t="s">
        <v>198</v>
      </c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3"/>
      <c r="Q141" s="93"/>
      <c r="R141" s="93"/>
      <c r="S141" s="93"/>
      <c r="T141" s="94"/>
      <c r="U141" s="96">
        <v>0</v>
      </c>
      <c r="V141" s="97"/>
      <c r="W141" s="97"/>
      <c r="X141" s="97"/>
      <c r="Y141" s="98"/>
      <c r="Z141" s="96">
        <v>0</v>
      </c>
      <c r="AA141" s="97"/>
      <c r="AB141" s="97"/>
      <c r="AC141" s="97"/>
      <c r="AD141" s="98"/>
      <c r="AE141" s="95">
        <v>0</v>
      </c>
      <c r="AF141" s="95"/>
      <c r="AG141" s="95"/>
      <c r="AH141" s="95"/>
      <c r="AI141" s="95"/>
      <c r="AJ141" s="110">
        <f>IF(ISNUMBER(U141),U141,0)+IF(ISNUMBER(Z141),Z141,0)</f>
        <v>0</v>
      </c>
      <c r="AK141" s="110"/>
      <c r="AL141" s="110"/>
      <c r="AM141" s="110"/>
      <c r="AN141" s="110"/>
      <c r="AO141" s="95">
        <v>0</v>
      </c>
      <c r="AP141" s="95"/>
      <c r="AQ141" s="95"/>
      <c r="AR141" s="95"/>
      <c r="AS141" s="95"/>
      <c r="AT141" s="110">
        <v>0</v>
      </c>
      <c r="AU141" s="110"/>
      <c r="AV141" s="110"/>
      <c r="AW141" s="110"/>
      <c r="AX141" s="110"/>
      <c r="AY141" s="95">
        <v>0</v>
      </c>
      <c r="AZ141" s="95"/>
      <c r="BA141" s="95"/>
      <c r="BB141" s="95"/>
      <c r="BC141" s="95"/>
      <c r="BD141" s="110">
        <f>IF(ISNUMBER(AO141),AO141,0)+IF(ISNUMBER(AT141),AT141,0)</f>
        <v>0</v>
      </c>
      <c r="BE141" s="110"/>
      <c r="BF141" s="110"/>
      <c r="BG141" s="110"/>
      <c r="BH141" s="110"/>
    </row>
    <row r="142" spans="1:79" s="6" customFormat="1" ht="12.75" customHeight="1" x14ac:dyDescent="0.2">
      <c r="A142" s="87"/>
      <c r="B142" s="85"/>
      <c r="C142" s="85"/>
      <c r="D142" s="100" t="s">
        <v>147</v>
      </c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  <c r="S142" s="101"/>
      <c r="T142" s="102"/>
      <c r="U142" s="104">
        <v>4695674.5</v>
      </c>
      <c r="V142" s="105"/>
      <c r="W142" s="105"/>
      <c r="X142" s="105"/>
      <c r="Y142" s="106"/>
      <c r="Z142" s="104">
        <v>0</v>
      </c>
      <c r="AA142" s="105"/>
      <c r="AB142" s="105"/>
      <c r="AC142" s="105"/>
      <c r="AD142" s="106"/>
      <c r="AE142" s="103">
        <v>0</v>
      </c>
      <c r="AF142" s="103"/>
      <c r="AG142" s="103"/>
      <c r="AH142" s="103"/>
      <c r="AI142" s="103"/>
      <c r="AJ142" s="88">
        <f>IF(ISNUMBER(U142),U142,0)+IF(ISNUMBER(Z142),Z142,0)</f>
        <v>4695674.5</v>
      </c>
      <c r="AK142" s="88"/>
      <c r="AL142" s="88"/>
      <c r="AM142" s="88"/>
      <c r="AN142" s="88"/>
      <c r="AO142" s="103">
        <v>5165241.95</v>
      </c>
      <c r="AP142" s="103"/>
      <c r="AQ142" s="103"/>
      <c r="AR142" s="103"/>
      <c r="AS142" s="103"/>
      <c r="AT142" s="88">
        <v>0</v>
      </c>
      <c r="AU142" s="88"/>
      <c r="AV142" s="88"/>
      <c r="AW142" s="88"/>
      <c r="AX142" s="88"/>
      <c r="AY142" s="103">
        <v>0</v>
      </c>
      <c r="AZ142" s="103"/>
      <c r="BA142" s="103"/>
      <c r="BB142" s="103"/>
      <c r="BC142" s="103"/>
      <c r="BD142" s="88">
        <f>IF(ISNUMBER(AO142),AO142,0)+IF(ISNUMBER(AT142),AT142,0)</f>
        <v>5165241.95</v>
      </c>
      <c r="BE142" s="88"/>
      <c r="BF142" s="88"/>
      <c r="BG142" s="88"/>
      <c r="BH142" s="88"/>
    </row>
    <row r="143" spans="1:79" s="5" customFormat="1" ht="12.75" customHeight="1" x14ac:dyDescent="0.2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  <c r="BB143" s="18"/>
      <c r="BC143" s="18"/>
    </row>
    <row r="145" spans="1:79" ht="14.25" customHeight="1" x14ac:dyDescent="0.2">
      <c r="A145" s="42" t="s">
        <v>152</v>
      </c>
      <c r="B145" s="42"/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</row>
    <row r="146" spans="1:79" ht="14.25" customHeight="1" x14ac:dyDescent="0.2">
      <c r="A146" s="42" t="s">
        <v>259</v>
      </c>
      <c r="B146" s="42"/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</row>
    <row r="147" spans="1:79" ht="23.1" customHeight="1" x14ac:dyDescent="0.2">
      <c r="A147" s="61" t="s">
        <v>6</v>
      </c>
      <c r="B147" s="62"/>
      <c r="C147" s="62"/>
      <c r="D147" s="36" t="s">
        <v>9</v>
      </c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 t="s">
        <v>8</v>
      </c>
      <c r="R147" s="36"/>
      <c r="S147" s="36"/>
      <c r="T147" s="36"/>
      <c r="U147" s="36"/>
      <c r="V147" s="36" t="s">
        <v>7</v>
      </c>
      <c r="W147" s="36"/>
      <c r="X147" s="36"/>
      <c r="Y147" s="36"/>
      <c r="Z147" s="36"/>
      <c r="AA147" s="36"/>
      <c r="AB147" s="36"/>
      <c r="AC147" s="36"/>
      <c r="AD147" s="36"/>
      <c r="AE147" s="36"/>
      <c r="AF147" s="30" t="s">
        <v>245</v>
      </c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  <c r="AR147" s="31"/>
      <c r="AS147" s="31"/>
      <c r="AT147" s="32"/>
      <c r="AU147" s="30" t="s">
        <v>248</v>
      </c>
      <c r="AV147" s="31"/>
      <c r="AW147" s="31"/>
      <c r="AX147" s="31"/>
      <c r="AY147" s="31"/>
      <c r="AZ147" s="31"/>
      <c r="BA147" s="31"/>
      <c r="BB147" s="31"/>
      <c r="BC147" s="31"/>
      <c r="BD147" s="31"/>
      <c r="BE147" s="31"/>
      <c r="BF147" s="31"/>
      <c r="BG147" s="31"/>
      <c r="BH147" s="31"/>
      <c r="BI147" s="32"/>
      <c r="BJ147" s="30" t="s">
        <v>255</v>
      </c>
      <c r="BK147" s="31"/>
      <c r="BL147" s="31"/>
      <c r="BM147" s="31"/>
      <c r="BN147" s="31"/>
      <c r="BO147" s="31"/>
      <c r="BP147" s="31"/>
      <c r="BQ147" s="31"/>
      <c r="BR147" s="31"/>
      <c r="BS147" s="31"/>
      <c r="BT147" s="31"/>
      <c r="BU147" s="31"/>
      <c r="BV147" s="31"/>
      <c r="BW147" s="31"/>
      <c r="BX147" s="32"/>
    </row>
    <row r="148" spans="1:79" ht="32.25" customHeight="1" x14ac:dyDescent="0.2">
      <c r="A148" s="64"/>
      <c r="B148" s="65"/>
      <c r="C148" s="65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 t="s">
        <v>4</v>
      </c>
      <c r="AG148" s="36"/>
      <c r="AH148" s="36"/>
      <c r="AI148" s="36"/>
      <c r="AJ148" s="36"/>
      <c r="AK148" s="36" t="s">
        <v>3</v>
      </c>
      <c r="AL148" s="36"/>
      <c r="AM148" s="36"/>
      <c r="AN148" s="36"/>
      <c r="AO148" s="36"/>
      <c r="AP148" s="36" t="s">
        <v>123</v>
      </c>
      <c r="AQ148" s="36"/>
      <c r="AR148" s="36"/>
      <c r="AS148" s="36"/>
      <c r="AT148" s="36"/>
      <c r="AU148" s="36" t="s">
        <v>4</v>
      </c>
      <c r="AV148" s="36"/>
      <c r="AW148" s="36"/>
      <c r="AX148" s="36"/>
      <c r="AY148" s="36"/>
      <c r="AZ148" s="36" t="s">
        <v>3</v>
      </c>
      <c r="BA148" s="36"/>
      <c r="BB148" s="36"/>
      <c r="BC148" s="36"/>
      <c r="BD148" s="36"/>
      <c r="BE148" s="36" t="s">
        <v>90</v>
      </c>
      <c r="BF148" s="36"/>
      <c r="BG148" s="36"/>
      <c r="BH148" s="36"/>
      <c r="BI148" s="36"/>
      <c r="BJ148" s="36" t="s">
        <v>4</v>
      </c>
      <c r="BK148" s="36"/>
      <c r="BL148" s="36"/>
      <c r="BM148" s="36"/>
      <c r="BN148" s="36"/>
      <c r="BO148" s="36" t="s">
        <v>3</v>
      </c>
      <c r="BP148" s="36"/>
      <c r="BQ148" s="36"/>
      <c r="BR148" s="36"/>
      <c r="BS148" s="36"/>
      <c r="BT148" s="36" t="s">
        <v>97</v>
      </c>
      <c r="BU148" s="36"/>
      <c r="BV148" s="36"/>
      <c r="BW148" s="36"/>
      <c r="BX148" s="36"/>
    </row>
    <row r="149" spans="1:79" ht="15" customHeight="1" x14ac:dyDescent="0.2">
      <c r="A149" s="30">
        <v>1</v>
      </c>
      <c r="B149" s="31"/>
      <c r="C149" s="31"/>
      <c r="D149" s="36">
        <v>2</v>
      </c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>
        <v>3</v>
      </c>
      <c r="R149" s="36"/>
      <c r="S149" s="36"/>
      <c r="T149" s="36"/>
      <c r="U149" s="36"/>
      <c r="V149" s="36">
        <v>4</v>
      </c>
      <c r="W149" s="36"/>
      <c r="X149" s="36"/>
      <c r="Y149" s="36"/>
      <c r="Z149" s="36"/>
      <c r="AA149" s="36"/>
      <c r="AB149" s="36"/>
      <c r="AC149" s="36"/>
      <c r="AD149" s="36"/>
      <c r="AE149" s="36"/>
      <c r="AF149" s="36">
        <v>5</v>
      </c>
      <c r="AG149" s="36"/>
      <c r="AH149" s="36"/>
      <c r="AI149" s="36"/>
      <c r="AJ149" s="36"/>
      <c r="AK149" s="36">
        <v>6</v>
      </c>
      <c r="AL149" s="36"/>
      <c r="AM149" s="36"/>
      <c r="AN149" s="36"/>
      <c r="AO149" s="36"/>
      <c r="AP149" s="36">
        <v>7</v>
      </c>
      <c r="AQ149" s="36"/>
      <c r="AR149" s="36"/>
      <c r="AS149" s="36"/>
      <c r="AT149" s="36"/>
      <c r="AU149" s="36">
        <v>8</v>
      </c>
      <c r="AV149" s="36"/>
      <c r="AW149" s="36"/>
      <c r="AX149" s="36"/>
      <c r="AY149" s="36"/>
      <c r="AZ149" s="36">
        <v>9</v>
      </c>
      <c r="BA149" s="36"/>
      <c r="BB149" s="36"/>
      <c r="BC149" s="36"/>
      <c r="BD149" s="36"/>
      <c r="BE149" s="36">
        <v>10</v>
      </c>
      <c r="BF149" s="36"/>
      <c r="BG149" s="36"/>
      <c r="BH149" s="36"/>
      <c r="BI149" s="36"/>
      <c r="BJ149" s="36">
        <v>11</v>
      </c>
      <c r="BK149" s="36"/>
      <c r="BL149" s="36"/>
      <c r="BM149" s="36"/>
      <c r="BN149" s="36"/>
      <c r="BO149" s="36">
        <v>12</v>
      </c>
      <c r="BP149" s="36"/>
      <c r="BQ149" s="36"/>
      <c r="BR149" s="36"/>
      <c r="BS149" s="36"/>
      <c r="BT149" s="36">
        <v>13</v>
      </c>
      <c r="BU149" s="36"/>
      <c r="BV149" s="36"/>
      <c r="BW149" s="36"/>
      <c r="BX149" s="36"/>
    </row>
    <row r="150" spans="1:79" ht="10.5" hidden="1" customHeight="1" x14ac:dyDescent="0.2">
      <c r="A150" s="33" t="s">
        <v>154</v>
      </c>
      <c r="B150" s="34"/>
      <c r="C150" s="34"/>
      <c r="D150" s="36" t="s">
        <v>57</v>
      </c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 t="s">
        <v>70</v>
      </c>
      <c r="R150" s="36"/>
      <c r="S150" s="36"/>
      <c r="T150" s="36"/>
      <c r="U150" s="36"/>
      <c r="V150" s="36" t="s">
        <v>71</v>
      </c>
      <c r="W150" s="36"/>
      <c r="X150" s="36"/>
      <c r="Y150" s="36"/>
      <c r="Z150" s="36"/>
      <c r="AA150" s="36"/>
      <c r="AB150" s="36"/>
      <c r="AC150" s="36"/>
      <c r="AD150" s="36"/>
      <c r="AE150" s="36"/>
      <c r="AF150" s="38" t="s">
        <v>111</v>
      </c>
      <c r="AG150" s="38"/>
      <c r="AH150" s="38"/>
      <c r="AI150" s="38"/>
      <c r="AJ150" s="38"/>
      <c r="AK150" s="37" t="s">
        <v>112</v>
      </c>
      <c r="AL150" s="37"/>
      <c r="AM150" s="37"/>
      <c r="AN150" s="37"/>
      <c r="AO150" s="37"/>
      <c r="AP150" s="44" t="s">
        <v>122</v>
      </c>
      <c r="AQ150" s="44"/>
      <c r="AR150" s="44"/>
      <c r="AS150" s="44"/>
      <c r="AT150" s="44"/>
      <c r="AU150" s="38" t="s">
        <v>113</v>
      </c>
      <c r="AV150" s="38"/>
      <c r="AW150" s="38"/>
      <c r="AX150" s="38"/>
      <c r="AY150" s="38"/>
      <c r="AZ150" s="37" t="s">
        <v>114</v>
      </c>
      <c r="BA150" s="37"/>
      <c r="BB150" s="37"/>
      <c r="BC150" s="37"/>
      <c r="BD150" s="37"/>
      <c r="BE150" s="44" t="s">
        <v>122</v>
      </c>
      <c r="BF150" s="44"/>
      <c r="BG150" s="44"/>
      <c r="BH150" s="44"/>
      <c r="BI150" s="44"/>
      <c r="BJ150" s="38" t="s">
        <v>105</v>
      </c>
      <c r="BK150" s="38"/>
      <c r="BL150" s="38"/>
      <c r="BM150" s="38"/>
      <c r="BN150" s="38"/>
      <c r="BO150" s="37" t="s">
        <v>106</v>
      </c>
      <c r="BP150" s="37"/>
      <c r="BQ150" s="37"/>
      <c r="BR150" s="37"/>
      <c r="BS150" s="37"/>
      <c r="BT150" s="44" t="s">
        <v>122</v>
      </c>
      <c r="BU150" s="44"/>
      <c r="BV150" s="44"/>
      <c r="BW150" s="44"/>
      <c r="BX150" s="44"/>
      <c r="CA150" t="s">
        <v>37</v>
      </c>
    </row>
    <row r="151" spans="1:79" s="6" customFormat="1" ht="15" customHeight="1" x14ac:dyDescent="0.2">
      <c r="A151" s="87">
        <v>0</v>
      </c>
      <c r="B151" s="85"/>
      <c r="C151" s="85"/>
      <c r="D151" s="111" t="s">
        <v>199</v>
      </c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  <c r="O151" s="111"/>
      <c r="P151" s="111"/>
      <c r="Q151" s="111"/>
      <c r="R151" s="111"/>
      <c r="S151" s="111"/>
      <c r="T151" s="111"/>
      <c r="U151" s="111"/>
      <c r="V151" s="111"/>
      <c r="W151" s="111"/>
      <c r="X151" s="111"/>
      <c r="Y151" s="111"/>
      <c r="Z151" s="111"/>
      <c r="AA151" s="111"/>
      <c r="AB151" s="111"/>
      <c r="AC151" s="111"/>
      <c r="AD151" s="111"/>
      <c r="AE151" s="111"/>
      <c r="AF151" s="112"/>
      <c r="AG151" s="112"/>
      <c r="AH151" s="112"/>
      <c r="AI151" s="112"/>
      <c r="AJ151" s="112"/>
      <c r="AK151" s="112"/>
      <c r="AL151" s="112"/>
      <c r="AM151" s="112"/>
      <c r="AN151" s="112"/>
      <c r="AO151" s="112"/>
      <c r="AP151" s="112">
        <f>IF(ISNUMBER(AF151),AF151,0)+IF(ISNUMBER(AK151),AK151,0)</f>
        <v>0</v>
      </c>
      <c r="AQ151" s="112"/>
      <c r="AR151" s="112"/>
      <c r="AS151" s="112"/>
      <c r="AT151" s="112"/>
      <c r="AU151" s="112"/>
      <c r="AV151" s="112"/>
      <c r="AW151" s="112"/>
      <c r="AX151" s="112"/>
      <c r="AY151" s="112"/>
      <c r="AZ151" s="112"/>
      <c r="BA151" s="112"/>
      <c r="BB151" s="112"/>
      <c r="BC151" s="112"/>
      <c r="BD151" s="112"/>
      <c r="BE151" s="112">
        <f>IF(ISNUMBER(AU151),AU151,0)+IF(ISNUMBER(AZ151),AZ151,0)</f>
        <v>0</v>
      </c>
      <c r="BF151" s="112"/>
      <c r="BG151" s="112"/>
      <c r="BH151" s="112"/>
      <c r="BI151" s="112"/>
      <c r="BJ151" s="112"/>
      <c r="BK151" s="112"/>
      <c r="BL151" s="112"/>
      <c r="BM151" s="112"/>
      <c r="BN151" s="112"/>
      <c r="BO151" s="112"/>
      <c r="BP151" s="112"/>
      <c r="BQ151" s="112"/>
      <c r="BR151" s="112"/>
      <c r="BS151" s="112"/>
      <c r="BT151" s="112">
        <f>IF(ISNUMBER(BJ151),BJ151,0)+IF(ISNUMBER(BO151),BO151,0)</f>
        <v>0</v>
      </c>
      <c r="BU151" s="112"/>
      <c r="BV151" s="112"/>
      <c r="BW151" s="112"/>
      <c r="BX151" s="112"/>
      <c r="CA151" s="6" t="s">
        <v>38</v>
      </c>
    </row>
    <row r="152" spans="1:79" s="99" customFormat="1" ht="15" customHeight="1" x14ac:dyDescent="0.2">
      <c r="A152" s="89">
        <v>0</v>
      </c>
      <c r="B152" s="90"/>
      <c r="C152" s="90"/>
      <c r="D152" s="36" t="s">
        <v>200</v>
      </c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 t="s">
        <v>201</v>
      </c>
      <c r="R152" s="36"/>
      <c r="S152" s="36"/>
      <c r="T152" s="36"/>
      <c r="U152" s="36"/>
      <c r="V152" s="36" t="s">
        <v>202</v>
      </c>
      <c r="W152" s="36"/>
      <c r="X152" s="36"/>
      <c r="Y152" s="36"/>
      <c r="Z152" s="36"/>
      <c r="AA152" s="36"/>
      <c r="AB152" s="36"/>
      <c r="AC152" s="36"/>
      <c r="AD152" s="36"/>
      <c r="AE152" s="36"/>
      <c r="AF152" s="113">
        <v>177889.06</v>
      </c>
      <c r="AG152" s="113"/>
      <c r="AH152" s="113"/>
      <c r="AI152" s="113"/>
      <c r="AJ152" s="113"/>
      <c r="AK152" s="113">
        <v>0</v>
      </c>
      <c r="AL152" s="113"/>
      <c r="AM152" s="113"/>
      <c r="AN152" s="113"/>
      <c r="AO152" s="113"/>
      <c r="AP152" s="113">
        <f>IF(ISNUMBER(AF152),AF152,0)+IF(ISNUMBER(AK152),AK152,0)</f>
        <v>177889.06</v>
      </c>
      <c r="AQ152" s="113"/>
      <c r="AR152" s="113"/>
      <c r="AS152" s="113"/>
      <c r="AT152" s="113"/>
      <c r="AU152" s="113">
        <v>241043.01</v>
      </c>
      <c r="AV152" s="113"/>
      <c r="AW152" s="113"/>
      <c r="AX152" s="113"/>
      <c r="AY152" s="113"/>
      <c r="AZ152" s="113">
        <v>0</v>
      </c>
      <c r="BA152" s="113"/>
      <c r="BB152" s="113"/>
      <c r="BC152" s="113"/>
      <c r="BD152" s="113"/>
      <c r="BE152" s="113">
        <f>IF(ISNUMBER(AU152),AU152,0)+IF(ISNUMBER(AZ152),AZ152,0)</f>
        <v>241043.01</v>
      </c>
      <c r="BF152" s="113"/>
      <c r="BG152" s="113"/>
      <c r="BH152" s="113"/>
      <c r="BI152" s="113"/>
      <c r="BJ152" s="113">
        <v>230000</v>
      </c>
      <c r="BK152" s="113"/>
      <c r="BL152" s="113"/>
      <c r="BM152" s="113"/>
      <c r="BN152" s="113"/>
      <c r="BO152" s="113">
        <v>0</v>
      </c>
      <c r="BP152" s="113"/>
      <c r="BQ152" s="113"/>
      <c r="BR152" s="113"/>
      <c r="BS152" s="113"/>
      <c r="BT152" s="113">
        <f>IF(ISNUMBER(BJ152),BJ152,0)+IF(ISNUMBER(BO152),BO152,0)</f>
        <v>230000</v>
      </c>
      <c r="BU152" s="113"/>
      <c r="BV152" s="113"/>
      <c r="BW152" s="113"/>
      <c r="BX152" s="113"/>
    </row>
    <row r="153" spans="1:79" s="99" customFormat="1" ht="15" customHeight="1" x14ac:dyDescent="0.2">
      <c r="A153" s="89">
        <v>0</v>
      </c>
      <c r="B153" s="90"/>
      <c r="C153" s="90"/>
      <c r="D153" s="36" t="s">
        <v>203</v>
      </c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 t="s">
        <v>201</v>
      </c>
      <c r="R153" s="36"/>
      <c r="S153" s="36"/>
      <c r="T153" s="36"/>
      <c r="U153" s="36"/>
      <c r="V153" s="36" t="s">
        <v>202</v>
      </c>
      <c r="W153" s="36"/>
      <c r="X153" s="36"/>
      <c r="Y153" s="36"/>
      <c r="Z153" s="36"/>
      <c r="AA153" s="36"/>
      <c r="AB153" s="36"/>
      <c r="AC153" s="36"/>
      <c r="AD153" s="36"/>
      <c r="AE153" s="36"/>
      <c r="AF153" s="113">
        <v>724.68</v>
      </c>
      <c r="AG153" s="113"/>
      <c r="AH153" s="113"/>
      <c r="AI153" s="113"/>
      <c r="AJ153" s="113"/>
      <c r="AK153" s="113">
        <v>0</v>
      </c>
      <c r="AL153" s="113"/>
      <c r="AM153" s="113"/>
      <c r="AN153" s="113"/>
      <c r="AO153" s="113"/>
      <c r="AP153" s="113">
        <f>IF(ISNUMBER(AF153),AF153,0)+IF(ISNUMBER(AK153),AK153,0)</f>
        <v>724.68</v>
      </c>
      <c r="AQ153" s="113"/>
      <c r="AR153" s="113"/>
      <c r="AS153" s="113"/>
      <c r="AT153" s="113"/>
      <c r="AU153" s="113">
        <v>16506</v>
      </c>
      <c r="AV153" s="113"/>
      <c r="AW153" s="113"/>
      <c r="AX153" s="113"/>
      <c r="AY153" s="113"/>
      <c r="AZ153" s="113">
        <v>0</v>
      </c>
      <c r="BA153" s="113"/>
      <c r="BB153" s="113"/>
      <c r="BC153" s="113"/>
      <c r="BD153" s="113"/>
      <c r="BE153" s="113">
        <f>IF(ISNUMBER(AU153),AU153,0)+IF(ISNUMBER(AZ153),AZ153,0)</f>
        <v>16506</v>
      </c>
      <c r="BF153" s="113"/>
      <c r="BG153" s="113"/>
      <c r="BH153" s="113"/>
      <c r="BI153" s="113"/>
      <c r="BJ153" s="113">
        <v>11317</v>
      </c>
      <c r="BK153" s="113"/>
      <c r="BL153" s="113"/>
      <c r="BM153" s="113"/>
      <c r="BN153" s="113"/>
      <c r="BO153" s="113">
        <v>0</v>
      </c>
      <c r="BP153" s="113"/>
      <c r="BQ153" s="113"/>
      <c r="BR153" s="113"/>
      <c r="BS153" s="113"/>
      <c r="BT153" s="113">
        <f>IF(ISNUMBER(BJ153),BJ153,0)+IF(ISNUMBER(BO153),BO153,0)</f>
        <v>11317</v>
      </c>
      <c r="BU153" s="113"/>
      <c r="BV153" s="113"/>
      <c r="BW153" s="113"/>
      <c r="BX153" s="113"/>
    </row>
    <row r="154" spans="1:79" s="99" customFormat="1" ht="15" customHeight="1" x14ac:dyDescent="0.2">
      <c r="A154" s="89">
        <v>0</v>
      </c>
      <c r="B154" s="90"/>
      <c r="C154" s="90"/>
      <c r="D154" s="36" t="s">
        <v>204</v>
      </c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 t="s">
        <v>201</v>
      </c>
      <c r="R154" s="36"/>
      <c r="S154" s="36"/>
      <c r="T154" s="36"/>
      <c r="U154" s="36"/>
      <c r="V154" s="36" t="s">
        <v>202</v>
      </c>
      <c r="W154" s="36"/>
      <c r="X154" s="36"/>
      <c r="Y154" s="36"/>
      <c r="Z154" s="36"/>
      <c r="AA154" s="36"/>
      <c r="AB154" s="36"/>
      <c r="AC154" s="36"/>
      <c r="AD154" s="36"/>
      <c r="AE154" s="36"/>
      <c r="AF154" s="113">
        <v>318293.76000000001</v>
      </c>
      <c r="AG154" s="113"/>
      <c r="AH154" s="113"/>
      <c r="AI154" s="113"/>
      <c r="AJ154" s="113"/>
      <c r="AK154" s="113">
        <v>0</v>
      </c>
      <c r="AL154" s="113"/>
      <c r="AM154" s="113"/>
      <c r="AN154" s="113"/>
      <c r="AO154" s="113"/>
      <c r="AP154" s="113">
        <f>IF(ISNUMBER(AF154),AF154,0)+IF(ISNUMBER(AK154),AK154,0)</f>
        <v>318293.76000000001</v>
      </c>
      <c r="AQ154" s="113"/>
      <c r="AR154" s="113"/>
      <c r="AS154" s="113"/>
      <c r="AT154" s="113"/>
      <c r="AU154" s="113">
        <v>384606</v>
      </c>
      <c r="AV154" s="113"/>
      <c r="AW154" s="113"/>
      <c r="AX154" s="113"/>
      <c r="AY154" s="113"/>
      <c r="AZ154" s="113">
        <v>0</v>
      </c>
      <c r="BA154" s="113"/>
      <c r="BB154" s="113"/>
      <c r="BC154" s="113"/>
      <c r="BD154" s="113"/>
      <c r="BE154" s="113">
        <f>IF(ISNUMBER(AU154),AU154,0)+IF(ISNUMBER(AZ154),AZ154,0)</f>
        <v>384606</v>
      </c>
      <c r="BF154" s="113"/>
      <c r="BG154" s="113"/>
      <c r="BH154" s="113"/>
      <c r="BI154" s="113"/>
      <c r="BJ154" s="113">
        <v>368597</v>
      </c>
      <c r="BK154" s="113"/>
      <c r="BL154" s="113"/>
      <c r="BM154" s="113"/>
      <c r="BN154" s="113"/>
      <c r="BO154" s="113">
        <v>0</v>
      </c>
      <c r="BP154" s="113"/>
      <c r="BQ154" s="113"/>
      <c r="BR154" s="113"/>
      <c r="BS154" s="113"/>
      <c r="BT154" s="113">
        <f>IF(ISNUMBER(BJ154),BJ154,0)+IF(ISNUMBER(BO154),BO154,0)</f>
        <v>368597</v>
      </c>
      <c r="BU154" s="113"/>
      <c r="BV154" s="113"/>
      <c r="BW154" s="113"/>
      <c r="BX154" s="113"/>
    </row>
    <row r="155" spans="1:79" s="99" customFormat="1" ht="30" customHeight="1" x14ac:dyDescent="0.2">
      <c r="A155" s="89">
        <v>0</v>
      </c>
      <c r="B155" s="90"/>
      <c r="C155" s="90"/>
      <c r="D155" s="114" t="s">
        <v>205</v>
      </c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4"/>
      <c r="Q155" s="36" t="s">
        <v>201</v>
      </c>
      <c r="R155" s="36"/>
      <c r="S155" s="36"/>
      <c r="T155" s="36"/>
      <c r="U155" s="36"/>
      <c r="V155" s="36" t="s">
        <v>202</v>
      </c>
      <c r="W155" s="36"/>
      <c r="X155" s="36"/>
      <c r="Y155" s="36"/>
      <c r="Z155" s="36"/>
      <c r="AA155" s="36"/>
      <c r="AB155" s="36"/>
      <c r="AC155" s="36"/>
      <c r="AD155" s="36"/>
      <c r="AE155" s="36"/>
      <c r="AF155" s="113">
        <v>0</v>
      </c>
      <c r="AG155" s="113"/>
      <c r="AH155" s="113"/>
      <c r="AI155" s="113"/>
      <c r="AJ155" s="113"/>
      <c r="AK155" s="113">
        <v>1200486.5900000001</v>
      </c>
      <c r="AL155" s="113"/>
      <c r="AM155" s="113"/>
      <c r="AN155" s="113"/>
      <c r="AO155" s="113"/>
      <c r="AP155" s="113">
        <f>IF(ISNUMBER(AF155),AF155,0)+IF(ISNUMBER(AK155),AK155,0)</f>
        <v>1200486.5900000001</v>
      </c>
      <c r="AQ155" s="113"/>
      <c r="AR155" s="113"/>
      <c r="AS155" s="113"/>
      <c r="AT155" s="113"/>
      <c r="AU155" s="113">
        <v>0</v>
      </c>
      <c r="AV155" s="113"/>
      <c r="AW155" s="113"/>
      <c r="AX155" s="113"/>
      <c r="AY155" s="113"/>
      <c r="AZ155" s="113">
        <v>1117620</v>
      </c>
      <c r="BA155" s="113"/>
      <c r="BB155" s="113"/>
      <c r="BC155" s="113"/>
      <c r="BD155" s="113"/>
      <c r="BE155" s="113">
        <f>IF(ISNUMBER(AU155),AU155,0)+IF(ISNUMBER(AZ155),AZ155,0)</f>
        <v>1117620</v>
      </c>
      <c r="BF155" s="113"/>
      <c r="BG155" s="113"/>
      <c r="BH155" s="113"/>
      <c r="BI155" s="113"/>
      <c r="BJ155" s="113">
        <v>0</v>
      </c>
      <c r="BK155" s="113"/>
      <c r="BL155" s="113"/>
      <c r="BM155" s="113"/>
      <c r="BN155" s="113"/>
      <c r="BO155" s="113">
        <v>0</v>
      </c>
      <c r="BP155" s="113"/>
      <c r="BQ155" s="113"/>
      <c r="BR155" s="113"/>
      <c r="BS155" s="113"/>
      <c r="BT155" s="113">
        <f>IF(ISNUMBER(BJ155),BJ155,0)+IF(ISNUMBER(BO155),BO155,0)</f>
        <v>0</v>
      </c>
      <c r="BU155" s="113"/>
      <c r="BV155" s="113"/>
      <c r="BW155" s="113"/>
      <c r="BX155" s="113"/>
    </row>
    <row r="156" spans="1:79" s="99" customFormat="1" ht="15" customHeight="1" x14ac:dyDescent="0.2">
      <c r="A156" s="89">
        <v>0</v>
      </c>
      <c r="B156" s="90"/>
      <c r="C156" s="90"/>
      <c r="D156" s="114" t="s">
        <v>206</v>
      </c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93"/>
      <c r="P156" s="94"/>
      <c r="Q156" s="36" t="s">
        <v>207</v>
      </c>
      <c r="R156" s="36"/>
      <c r="S156" s="36"/>
      <c r="T156" s="36"/>
      <c r="U156" s="36"/>
      <c r="V156" s="36" t="s">
        <v>208</v>
      </c>
      <c r="W156" s="36"/>
      <c r="X156" s="36"/>
      <c r="Y156" s="36"/>
      <c r="Z156" s="36"/>
      <c r="AA156" s="36"/>
      <c r="AB156" s="36"/>
      <c r="AC156" s="36"/>
      <c r="AD156" s="36"/>
      <c r="AE156" s="36"/>
      <c r="AF156" s="113">
        <v>4</v>
      </c>
      <c r="AG156" s="113"/>
      <c r="AH156" s="113"/>
      <c r="AI156" s="113"/>
      <c r="AJ156" s="113"/>
      <c r="AK156" s="113">
        <v>0</v>
      </c>
      <c r="AL156" s="113"/>
      <c r="AM156" s="113"/>
      <c r="AN156" s="113"/>
      <c r="AO156" s="113"/>
      <c r="AP156" s="113">
        <f>IF(ISNUMBER(AF156),AF156,0)+IF(ISNUMBER(AK156),AK156,0)</f>
        <v>4</v>
      </c>
      <c r="AQ156" s="113"/>
      <c r="AR156" s="113"/>
      <c r="AS156" s="113"/>
      <c r="AT156" s="113"/>
      <c r="AU156" s="113">
        <v>4</v>
      </c>
      <c r="AV156" s="113"/>
      <c r="AW156" s="113"/>
      <c r="AX156" s="113"/>
      <c r="AY156" s="113"/>
      <c r="AZ156" s="113">
        <v>0</v>
      </c>
      <c r="BA156" s="113"/>
      <c r="BB156" s="113"/>
      <c r="BC156" s="113"/>
      <c r="BD156" s="113"/>
      <c r="BE156" s="113">
        <f>IF(ISNUMBER(AU156),AU156,0)+IF(ISNUMBER(AZ156),AZ156,0)</f>
        <v>4</v>
      </c>
      <c r="BF156" s="113"/>
      <c r="BG156" s="113"/>
      <c r="BH156" s="113"/>
      <c r="BI156" s="113"/>
      <c r="BJ156" s="113">
        <v>4</v>
      </c>
      <c r="BK156" s="113"/>
      <c r="BL156" s="113"/>
      <c r="BM156" s="113"/>
      <c r="BN156" s="113"/>
      <c r="BO156" s="113">
        <v>0</v>
      </c>
      <c r="BP156" s="113"/>
      <c r="BQ156" s="113"/>
      <c r="BR156" s="113"/>
      <c r="BS156" s="113"/>
      <c r="BT156" s="113">
        <f>IF(ISNUMBER(BJ156),BJ156,0)+IF(ISNUMBER(BO156),BO156,0)</f>
        <v>4</v>
      </c>
      <c r="BU156" s="113"/>
      <c r="BV156" s="113"/>
      <c r="BW156" s="113"/>
      <c r="BX156" s="113"/>
    </row>
    <row r="157" spans="1:79" s="99" customFormat="1" ht="15" customHeight="1" x14ac:dyDescent="0.2">
      <c r="A157" s="89">
        <v>0</v>
      </c>
      <c r="B157" s="90"/>
      <c r="C157" s="90"/>
      <c r="D157" s="114" t="s">
        <v>209</v>
      </c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94"/>
      <c r="Q157" s="36" t="s">
        <v>207</v>
      </c>
      <c r="R157" s="36"/>
      <c r="S157" s="36"/>
      <c r="T157" s="36"/>
      <c r="U157" s="36"/>
      <c r="V157" s="36" t="s">
        <v>210</v>
      </c>
      <c r="W157" s="36"/>
      <c r="X157" s="36"/>
      <c r="Y157" s="36"/>
      <c r="Z157" s="36"/>
      <c r="AA157" s="36"/>
      <c r="AB157" s="36"/>
      <c r="AC157" s="36"/>
      <c r="AD157" s="36"/>
      <c r="AE157" s="36"/>
      <c r="AF157" s="113">
        <v>65.25</v>
      </c>
      <c r="AG157" s="113"/>
      <c r="AH157" s="113"/>
      <c r="AI157" s="113"/>
      <c r="AJ157" s="113"/>
      <c r="AK157" s="113">
        <v>0</v>
      </c>
      <c r="AL157" s="113"/>
      <c r="AM157" s="113"/>
      <c r="AN157" s="113"/>
      <c r="AO157" s="113"/>
      <c r="AP157" s="113">
        <f>IF(ISNUMBER(AF157),AF157,0)+IF(ISNUMBER(AK157),AK157,0)</f>
        <v>65.25</v>
      </c>
      <c r="AQ157" s="113"/>
      <c r="AR157" s="113"/>
      <c r="AS157" s="113"/>
      <c r="AT157" s="113"/>
      <c r="AU157" s="113">
        <v>62.25</v>
      </c>
      <c r="AV157" s="113"/>
      <c r="AW157" s="113"/>
      <c r="AX157" s="113"/>
      <c r="AY157" s="113"/>
      <c r="AZ157" s="113">
        <v>0</v>
      </c>
      <c r="BA157" s="113"/>
      <c r="BB157" s="113"/>
      <c r="BC157" s="113"/>
      <c r="BD157" s="113"/>
      <c r="BE157" s="113">
        <f>IF(ISNUMBER(AU157),AU157,0)+IF(ISNUMBER(AZ157),AZ157,0)</f>
        <v>62.25</v>
      </c>
      <c r="BF157" s="113"/>
      <c r="BG157" s="113"/>
      <c r="BH157" s="113"/>
      <c r="BI157" s="113"/>
      <c r="BJ157" s="113">
        <v>42.25</v>
      </c>
      <c r="BK157" s="113"/>
      <c r="BL157" s="113"/>
      <c r="BM157" s="113"/>
      <c r="BN157" s="113"/>
      <c r="BO157" s="113">
        <v>0</v>
      </c>
      <c r="BP157" s="113"/>
      <c r="BQ157" s="113"/>
      <c r="BR157" s="113"/>
      <c r="BS157" s="113"/>
      <c r="BT157" s="113">
        <f>IF(ISNUMBER(BJ157),BJ157,0)+IF(ISNUMBER(BO157),BO157,0)</f>
        <v>42.25</v>
      </c>
      <c r="BU157" s="113"/>
      <c r="BV157" s="113"/>
      <c r="BW157" s="113"/>
      <c r="BX157" s="113"/>
    </row>
    <row r="158" spans="1:79" s="99" customFormat="1" ht="30" customHeight="1" x14ac:dyDescent="0.2">
      <c r="A158" s="89">
        <v>0</v>
      </c>
      <c r="B158" s="90"/>
      <c r="C158" s="90"/>
      <c r="D158" s="114" t="s">
        <v>211</v>
      </c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  <c r="P158" s="94"/>
      <c r="Q158" s="36" t="s">
        <v>207</v>
      </c>
      <c r="R158" s="36"/>
      <c r="S158" s="36"/>
      <c r="T158" s="36"/>
      <c r="U158" s="36"/>
      <c r="V158" s="36" t="s">
        <v>210</v>
      </c>
      <c r="W158" s="36"/>
      <c r="X158" s="36"/>
      <c r="Y158" s="36"/>
      <c r="Z158" s="36"/>
      <c r="AA158" s="36"/>
      <c r="AB158" s="36"/>
      <c r="AC158" s="36"/>
      <c r="AD158" s="36"/>
      <c r="AE158" s="36"/>
      <c r="AF158" s="113">
        <v>13.25</v>
      </c>
      <c r="AG158" s="113"/>
      <c r="AH158" s="113"/>
      <c r="AI158" s="113"/>
      <c r="AJ158" s="113"/>
      <c r="AK158" s="113">
        <v>0</v>
      </c>
      <c r="AL158" s="113"/>
      <c r="AM158" s="113"/>
      <c r="AN158" s="113"/>
      <c r="AO158" s="113"/>
      <c r="AP158" s="113">
        <f>IF(ISNUMBER(AF158),AF158,0)+IF(ISNUMBER(AK158),AK158,0)</f>
        <v>13.25</v>
      </c>
      <c r="AQ158" s="113"/>
      <c r="AR158" s="113"/>
      <c r="AS158" s="113"/>
      <c r="AT158" s="113"/>
      <c r="AU158" s="113">
        <v>13.25</v>
      </c>
      <c r="AV158" s="113"/>
      <c r="AW158" s="113"/>
      <c r="AX158" s="113"/>
      <c r="AY158" s="113"/>
      <c r="AZ158" s="113">
        <v>0</v>
      </c>
      <c r="BA158" s="113"/>
      <c r="BB158" s="113"/>
      <c r="BC158" s="113"/>
      <c r="BD158" s="113"/>
      <c r="BE158" s="113">
        <f>IF(ISNUMBER(AU158),AU158,0)+IF(ISNUMBER(AZ158),AZ158,0)</f>
        <v>13.25</v>
      </c>
      <c r="BF158" s="113"/>
      <c r="BG158" s="113"/>
      <c r="BH158" s="113"/>
      <c r="BI158" s="113"/>
      <c r="BJ158" s="113">
        <v>9.5</v>
      </c>
      <c r="BK158" s="113"/>
      <c r="BL158" s="113"/>
      <c r="BM158" s="113"/>
      <c r="BN158" s="113"/>
      <c r="BO158" s="113">
        <v>0</v>
      </c>
      <c r="BP158" s="113"/>
      <c r="BQ158" s="113"/>
      <c r="BR158" s="113"/>
      <c r="BS158" s="113"/>
      <c r="BT158" s="113">
        <f>IF(ISNUMBER(BJ158),BJ158,0)+IF(ISNUMBER(BO158),BO158,0)</f>
        <v>9.5</v>
      </c>
      <c r="BU158" s="113"/>
      <c r="BV158" s="113"/>
      <c r="BW158" s="113"/>
      <c r="BX158" s="113"/>
    </row>
    <row r="159" spans="1:79" s="6" customFormat="1" ht="15" customHeight="1" x14ac:dyDescent="0.2">
      <c r="A159" s="87">
        <v>0</v>
      </c>
      <c r="B159" s="85"/>
      <c r="C159" s="85"/>
      <c r="D159" s="115" t="s">
        <v>212</v>
      </c>
      <c r="E159" s="101"/>
      <c r="F159" s="101"/>
      <c r="G159" s="101"/>
      <c r="H159" s="101"/>
      <c r="I159" s="101"/>
      <c r="J159" s="101"/>
      <c r="K159" s="101"/>
      <c r="L159" s="101"/>
      <c r="M159" s="101"/>
      <c r="N159" s="101"/>
      <c r="O159" s="101"/>
      <c r="P159" s="102"/>
      <c r="Q159" s="111"/>
      <c r="R159" s="111"/>
      <c r="S159" s="111"/>
      <c r="T159" s="111"/>
      <c r="U159" s="111"/>
      <c r="V159" s="111"/>
      <c r="W159" s="111"/>
      <c r="X159" s="111"/>
      <c r="Y159" s="111"/>
      <c r="Z159" s="111"/>
      <c r="AA159" s="111"/>
      <c r="AB159" s="111"/>
      <c r="AC159" s="111"/>
      <c r="AD159" s="111"/>
      <c r="AE159" s="111"/>
      <c r="AF159" s="112"/>
      <c r="AG159" s="112"/>
      <c r="AH159" s="112"/>
      <c r="AI159" s="112"/>
      <c r="AJ159" s="112"/>
      <c r="AK159" s="112"/>
      <c r="AL159" s="112"/>
      <c r="AM159" s="112"/>
      <c r="AN159" s="112"/>
      <c r="AO159" s="112"/>
      <c r="AP159" s="112">
        <f>IF(ISNUMBER(AF159),AF159,0)+IF(ISNUMBER(AK159),AK159,0)</f>
        <v>0</v>
      </c>
      <c r="AQ159" s="112"/>
      <c r="AR159" s="112"/>
      <c r="AS159" s="112"/>
      <c r="AT159" s="112"/>
      <c r="AU159" s="112"/>
      <c r="AV159" s="112"/>
      <c r="AW159" s="112"/>
      <c r="AX159" s="112"/>
      <c r="AY159" s="112"/>
      <c r="AZ159" s="112"/>
      <c r="BA159" s="112"/>
      <c r="BB159" s="112"/>
      <c r="BC159" s="112"/>
      <c r="BD159" s="112"/>
      <c r="BE159" s="112">
        <f>IF(ISNUMBER(AU159),AU159,0)+IF(ISNUMBER(AZ159),AZ159,0)</f>
        <v>0</v>
      </c>
      <c r="BF159" s="112"/>
      <c r="BG159" s="112"/>
      <c r="BH159" s="112"/>
      <c r="BI159" s="112"/>
      <c r="BJ159" s="112"/>
      <c r="BK159" s="112"/>
      <c r="BL159" s="112"/>
      <c r="BM159" s="112"/>
      <c r="BN159" s="112"/>
      <c r="BO159" s="112"/>
      <c r="BP159" s="112"/>
      <c r="BQ159" s="112"/>
      <c r="BR159" s="112"/>
      <c r="BS159" s="112"/>
      <c r="BT159" s="112">
        <f>IF(ISNUMBER(BJ159),BJ159,0)+IF(ISNUMBER(BO159),BO159,0)</f>
        <v>0</v>
      </c>
      <c r="BU159" s="112"/>
      <c r="BV159" s="112"/>
      <c r="BW159" s="112"/>
      <c r="BX159" s="112"/>
    </row>
    <row r="160" spans="1:79" s="99" customFormat="1" ht="28.5" customHeight="1" x14ac:dyDescent="0.2">
      <c r="A160" s="89">
        <v>0</v>
      </c>
      <c r="B160" s="90"/>
      <c r="C160" s="90"/>
      <c r="D160" s="114" t="s">
        <v>213</v>
      </c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  <c r="P160" s="94"/>
      <c r="Q160" s="36" t="s">
        <v>214</v>
      </c>
      <c r="R160" s="36"/>
      <c r="S160" s="36"/>
      <c r="T160" s="36"/>
      <c r="U160" s="36"/>
      <c r="V160" s="36" t="s">
        <v>208</v>
      </c>
      <c r="W160" s="36"/>
      <c r="X160" s="36"/>
      <c r="Y160" s="36"/>
      <c r="Z160" s="36"/>
      <c r="AA160" s="36"/>
      <c r="AB160" s="36"/>
      <c r="AC160" s="36"/>
      <c r="AD160" s="36"/>
      <c r="AE160" s="36"/>
      <c r="AF160" s="113">
        <v>8822</v>
      </c>
      <c r="AG160" s="113"/>
      <c r="AH160" s="113"/>
      <c r="AI160" s="113"/>
      <c r="AJ160" s="113"/>
      <c r="AK160" s="113">
        <v>0</v>
      </c>
      <c r="AL160" s="113"/>
      <c r="AM160" s="113"/>
      <c r="AN160" s="113"/>
      <c r="AO160" s="113"/>
      <c r="AP160" s="113">
        <f>IF(ISNUMBER(AF160),AF160,0)+IF(ISNUMBER(AK160),AK160,0)</f>
        <v>8822</v>
      </c>
      <c r="AQ160" s="113"/>
      <c r="AR160" s="113"/>
      <c r="AS160" s="113"/>
      <c r="AT160" s="113"/>
      <c r="AU160" s="113">
        <v>8822</v>
      </c>
      <c r="AV160" s="113"/>
      <c r="AW160" s="113"/>
      <c r="AX160" s="113"/>
      <c r="AY160" s="113"/>
      <c r="AZ160" s="113">
        <v>0</v>
      </c>
      <c r="BA160" s="113"/>
      <c r="BB160" s="113"/>
      <c r="BC160" s="113"/>
      <c r="BD160" s="113"/>
      <c r="BE160" s="113">
        <f>IF(ISNUMBER(AU160),AU160,0)+IF(ISNUMBER(AZ160),AZ160,0)</f>
        <v>8822</v>
      </c>
      <c r="BF160" s="113"/>
      <c r="BG160" s="113"/>
      <c r="BH160" s="113"/>
      <c r="BI160" s="113"/>
      <c r="BJ160" s="113">
        <v>8822</v>
      </c>
      <c r="BK160" s="113"/>
      <c r="BL160" s="113"/>
      <c r="BM160" s="113"/>
      <c r="BN160" s="113"/>
      <c r="BO160" s="113">
        <v>0</v>
      </c>
      <c r="BP160" s="113"/>
      <c r="BQ160" s="113"/>
      <c r="BR160" s="113"/>
      <c r="BS160" s="113"/>
      <c r="BT160" s="113">
        <f>IF(ISNUMBER(BJ160),BJ160,0)+IF(ISNUMBER(BO160),BO160,0)</f>
        <v>8822</v>
      </c>
      <c r="BU160" s="113"/>
      <c r="BV160" s="113"/>
      <c r="BW160" s="113"/>
      <c r="BX160" s="113"/>
    </row>
    <row r="162" spans="1:79" ht="14.25" customHeight="1" x14ac:dyDescent="0.2">
      <c r="A162" s="42" t="s">
        <v>275</v>
      </c>
      <c r="B162" s="42"/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</row>
    <row r="163" spans="1:79" ht="23.1" customHeight="1" x14ac:dyDescent="0.2">
      <c r="A163" s="61" t="s">
        <v>6</v>
      </c>
      <c r="B163" s="62"/>
      <c r="C163" s="62"/>
      <c r="D163" s="36" t="s">
        <v>9</v>
      </c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 t="s">
        <v>8</v>
      </c>
      <c r="R163" s="36"/>
      <c r="S163" s="36"/>
      <c r="T163" s="36"/>
      <c r="U163" s="36"/>
      <c r="V163" s="36" t="s">
        <v>7</v>
      </c>
      <c r="W163" s="36"/>
      <c r="X163" s="36"/>
      <c r="Y163" s="36"/>
      <c r="Z163" s="36"/>
      <c r="AA163" s="36"/>
      <c r="AB163" s="36"/>
      <c r="AC163" s="36"/>
      <c r="AD163" s="36"/>
      <c r="AE163" s="36"/>
      <c r="AF163" s="30" t="s">
        <v>266</v>
      </c>
      <c r="AG163" s="31"/>
      <c r="AH163" s="31"/>
      <c r="AI163" s="31"/>
      <c r="AJ163" s="31"/>
      <c r="AK163" s="31"/>
      <c r="AL163" s="31"/>
      <c r="AM163" s="31"/>
      <c r="AN163" s="31"/>
      <c r="AO163" s="31"/>
      <c r="AP163" s="31"/>
      <c r="AQ163" s="31"/>
      <c r="AR163" s="31"/>
      <c r="AS163" s="31"/>
      <c r="AT163" s="32"/>
      <c r="AU163" s="30" t="s">
        <v>271</v>
      </c>
      <c r="AV163" s="31"/>
      <c r="AW163" s="31"/>
      <c r="AX163" s="31"/>
      <c r="AY163" s="31"/>
      <c r="AZ163" s="31"/>
      <c r="BA163" s="31"/>
      <c r="BB163" s="31"/>
      <c r="BC163" s="31"/>
      <c r="BD163" s="31"/>
      <c r="BE163" s="31"/>
      <c r="BF163" s="31"/>
      <c r="BG163" s="31"/>
      <c r="BH163" s="31"/>
      <c r="BI163" s="32"/>
    </row>
    <row r="164" spans="1:79" ht="28.5" customHeight="1" x14ac:dyDescent="0.2">
      <c r="A164" s="64"/>
      <c r="B164" s="65"/>
      <c r="C164" s="65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 t="s">
        <v>4</v>
      </c>
      <c r="AG164" s="36"/>
      <c r="AH164" s="36"/>
      <c r="AI164" s="36"/>
      <c r="AJ164" s="36"/>
      <c r="AK164" s="36" t="s">
        <v>3</v>
      </c>
      <c r="AL164" s="36"/>
      <c r="AM164" s="36"/>
      <c r="AN164" s="36"/>
      <c r="AO164" s="36"/>
      <c r="AP164" s="36" t="s">
        <v>123</v>
      </c>
      <c r="AQ164" s="36"/>
      <c r="AR164" s="36"/>
      <c r="AS164" s="36"/>
      <c r="AT164" s="36"/>
      <c r="AU164" s="36" t="s">
        <v>4</v>
      </c>
      <c r="AV164" s="36"/>
      <c r="AW164" s="36"/>
      <c r="AX164" s="36"/>
      <c r="AY164" s="36"/>
      <c r="AZ164" s="36" t="s">
        <v>3</v>
      </c>
      <c r="BA164" s="36"/>
      <c r="BB164" s="36"/>
      <c r="BC164" s="36"/>
      <c r="BD164" s="36"/>
      <c r="BE164" s="36" t="s">
        <v>90</v>
      </c>
      <c r="BF164" s="36"/>
      <c r="BG164" s="36"/>
      <c r="BH164" s="36"/>
      <c r="BI164" s="36"/>
    </row>
    <row r="165" spans="1:79" ht="15" customHeight="1" x14ac:dyDescent="0.2">
      <c r="A165" s="30">
        <v>1</v>
      </c>
      <c r="B165" s="31"/>
      <c r="C165" s="31"/>
      <c r="D165" s="36">
        <v>2</v>
      </c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>
        <v>3</v>
      </c>
      <c r="R165" s="36"/>
      <c r="S165" s="36"/>
      <c r="T165" s="36"/>
      <c r="U165" s="36"/>
      <c r="V165" s="36">
        <v>4</v>
      </c>
      <c r="W165" s="36"/>
      <c r="X165" s="36"/>
      <c r="Y165" s="36"/>
      <c r="Z165" s="36"/>
      <c r="AA165" s="36"/>
      <c r="AB165" s="36"/>
      <c r="AC165" s="36"/>
      <c r="AD165" s="36"/>
      <c r="AE165" s="36"/>
      <c r="AF165" s="36">
        <v>5</v>
      </c>
      <c r="AG165" s="36"/>
      <c r="AH165" s="36"/>
      <c r="AI165" s="36"/>
      <c r="AJ165" s="36"/>
      <c r="AK165" s="36">
        <v>6</v>
      </c>
      <c r="AL165" s="36"/>
      <c r="AM165" s="36"/>
      <c r="AN165" s="36"/>
      <c r="AO165" s="36"/>
      <c r="AP165" s="36">
        <v>7</v>
      </c>
      <c r="AQ165" s="36"/>
      <c r="AR165" s="36"/>
      <c r="AS165" s="36"/>
      <c r="AT165" s="36"/>
      <c r="AU165" s="36">
        <v>8</v>
      </c>
      <c r="AV165" s="36"/>
      <c r="AW165" s="36"/>
      <c r="AX165" s="36"/>
      <c r="AY165" s="36"/>
      <c r="AZ165" s="36">
        <v>9</v>
      </c>
      <c r="BA165" s="36"/>
      <c r="BB165" s="36"/>
      <c r="BC165" s="36"/>
      <c r="BD165" s="36"/>
      <c r="BE165" s="36">
        <v>10</v>
      </c>
      <c r="BF165" s="36"/>
      <c r="BG165" s="36"/>
      <c r="BH165" s="36"/>
      <c r="BI165" s="36"/>
    </row>
    <row r="166" spans="1:79" ht="15.75" hidden="1" customHeight="1" x14ac:dyDescent="0.2">
      <c r="A166" s="33" t="s">
        <v>154</v>
      </c>
      <c r="B166" s="34"/>
      <c r="C166" s="34"/>
      <c r="D166" s="36" t="s">
        <v>57</v>
      </c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 t="s">
        <v>70</v>
      </c>
      <c r="R166" s="36"/>
      <c r="S166" s="36"/>
      <c r="T166" s="36"/>
      <c r="U166" s="36"/>
      <c r="V166" s="36" t="s">
        <v>71</v>
      </c>
      <c r="W166" s="36"/>
      <c r="X166" s="36"/>
      <c r="Y166" s="36"/>
      <c r="Z166" s="36"/>
      <c r="AA166" s="36"/>
      <c r="AB166" s="36"/>
      <c r="AC166" s="36"/>
      <c r="AD166" s="36"/>
      <c r="AE166" s="36"/>
      <c r="AF166" s="38" t="s">
        <v>107</v>
      </c>
      <c r="AG166" s="38"/>
      <c r="AH166" s="38"/>
      <c r="AI166" s="38"/>
      <c r="AJ166" s="38"/>
      <c r="AK166" s="37" t="s">
        <v>108</v>
      </c>
      <c r="AL166" s="37"/>
      <c r="AM166" s="37"/>
      <c r="AN166" s="37"/>
      <c r="AO166" s="37"/>
      <c r="AP166" s="44" t="s">
        <v>122</v>
      </c>
      <c r="AQ166" s="44"/>
      <c r="AR166" s="44"/>
      <c r="AS166" s="44"/>
      <c r="AT166" s="44"/>
      <c r="AU166" s="38" t="s">
        <v>109</v>
      </c>
      <c r="AV166" s="38"/>
      <c r="AW166" s="38"/>
      <c r="AX166" s="38"/>
      <c r="AY166" s="38"/>
      <c r="AZ166" s="37" t="s">
        <v>110</v>
      </c>
      <c r="BA166" s="37"/>
      <c r="BB166" s="37"/>
      <c r="BC166" s="37"/>
      <c r="BD166" s="37"/>
      <c r="BE166" s="44" t="s">
        <v>122</v>
      </c>
      <c r="BF166" s="44"/>
      <c r="BG166" s="44"/>
      <c r="BH166" s="44"/>
      <c r="BI166" s="44"/>
      <c r="CA166" t="s">
        <v>39</v>
      </c>
    </row>
    <row r="167" spans="1:79" s="6" customFormat="1" ht="14.25" x14ac:dyDescent="0.2">
      <c r="A167" s="87">
        <v>0</v>
      </c>
      <c r="B167" s="85"/>
      <c r="C167" s="85"/>
      <c r="D167" s="111" t="s">
        <v>199</v>
      </c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  <c r="X167" s="111"/>
      <c r="Y167" s="111"/>
      <c r="Z167" s="111"/>
      <c r="AA167" s="111"/>
      <c r="AB167" s="111"/>
      <c r="AC167" s="111"/>
      <c r="AD167" s="111"/>
      <c r="AE167" s="111"/>
      <c r="AF167" s="112"/>
      <c r="AG167" s="112"/>
      <c r="AH167" s="112"/>
      <c r="AI167" s="112"/>
      <c r="AJ167" s="112"/>
      <c r="AK167" s="112"/>
      <c r="AL167" s="112"/>
      <c r="AM167" s="112"/>
      <c r="AN167" s="112"/>
      <c r="AO167" s="112"/>
      <c r="AP167" s="112">
        <f>IF(ISNUMBER(AF167),AF167,0)+IF(ISNUMBER(AK167),AK167,0)</f>
        <v>0</v>
      </c>
      <c r="AQ167" s="112"/>
      <c r="AR167" s="112"/>
      <c r="AS167" s="112"/>
      <c r="AT167" s="112"/>
      <c r="AU167" s="112"/>
      <c r="AV167" s="112"/>
      <c r="AW167" s="112"/>
      <c r="AX167" s="112"/>
      <c r="AY167" s="112"/>
      <c r="AZ167" s="112"/>
      <c r="BA167" s="112"/>
      <c r="BB167" s="112"/>
      <c r="BC167" s="112"/>
      <c r="BD167" s="112"/>
      <c r="BE167" s="112">
        <f>IF(ISNUMBER(AU167),AU167,0)+IF(ISNUMBER(AZ167),AZ167,0)</f>
        <v>0</v>
      </c>
      <c r="BF167" s="112"/>
      <c r="BG167" s="112"/>
      <c r="BH167" s="112"/>
      <c r="BI167" s="112"/>
      <c r="CA167" s="6" t="s">
        <v>40</v>
      </c>
    </row>
    <row r="168" spans="1:79" s="99" customFormat="1" ht="15" x14ac:dyDescent="0.2">
      <c r="A168" s="89">
        <v>0</v>
      </c>
      <c r="B168" s="90"/>
      <c r="C168" s="90"/>
      <c r="D168" s="36" t="s">
        <v>200</v>
      </c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 t="s">
        <v>201</v>
      </c>
      <c r="R168" s="36"/>
      <c r="S168" s="36"/>
      <c r="T168" s="36"/>
      <c r="U168" s="36"/>
      <c r="V168" s="36" t="s">
        <v>202</v>
      </c>
      <c r="W168" s="36"/>
      <c r="X168" s="36"/>
      <c r="Y168" s="36"/>
      <c r="Z168" s="36"/>
      <c r="AA168" s="36"/>
      <c r="AB168" s="36"/>
      <c r="AC168" s="36"/>
      <c r="AD168" s="36"/>
      <c r="AE168" s="36"/>
      <c r="AF168" s="113">
        <v>253000</v>
      </c>
      <c r="AG168" s="113"/>
      <c r="AH168" s="113"/>
      <c r="AI168" s="113"/>
      <c r="AJ168" s="113"/>
      <c r="AK168" s="113">
        <v>0</v>
      </c>
      <c r="AL168" s="113"/>
      <c r="AM168" s="113"/>
      <c r="AN168" s="113"/>
      <c r="AO168" s="113"/>
      <c r="AP168" s="113">
        <f>IF(ISNUMBER(AF168),AF168,0)+IF(ISNUMBER(AK168),AK168,0)</f>
        <v>253000</v>
      </c>
      <c r="AQ168" s="113"/>
      <c r="AR168" s="113"/>
      <c r="AS168" s="113"/>
      <c r="AT168" s="113"/>
      <c r="AU168" s="113">
        <v>278300</v>
      </c>
      <c r="AV168" s="113"/>
      <c r="AW168" s="113"/>
      <c r="AX168" s="113"/>
      <c r="AY168" s="113"/>
      <c r="AZ168" s="113">
        <v>0</v>
      </c>
      <c r="BA168" s="113"/>
      <c r="BB168" s="113"/>
      <c r="BC168" s="113"/>
      <c r="BD168" s="113"/>
      <c r="BE168" s="113">
        <f>IF(ISNUMBER(AU168),AU168,0)+IF(ISNUMBER(AZ168),AZ168,0)</f>
        <v>278300</v>
      </c>
      <c r="BF168" s="113"/>
      <c r="BG168" s="113"/>
      <c r="BH168" s="113"/>
      <c r="BI168" s="113"/>
    </row>
    <row r="169" spans="1:79" s="99" customFormat="1" ht="15" x14ac:dyDescent="0.2">
      <c r="A169" s="89">
        <v>0</v>
      </c>
      <c r="B169" s="90"/>
      <c r="C169" s="90"/>
      <c r="D169" s="36" t="s">
        <v>203</v>
      </c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 t="s">
        <v>201</v>
      </c>
      <c r="R169" s="36"/>
      <c r="S169" s="36"/>
      <c r="T169" s="36"/>
      <c r="U169" s="36"/>
      <c r="V169" s="36" t="s">
        <v>202</v>
      </c>
      <c r="W169" s="36"/>
      <c r="X169" s="36"/>
      <c r="Y169" s="36"/>
      <c r="Z169" s="36"/>
      <c r="AA169" s="36"/>
      <c r="AB169" s="36"/>
      <c r="AC169" s="36"/>
      <c r="AD169" s="36"/>
      <c r="AE169" s="36"/>
      <c r="AF169" s="113">
        <v>12448.7</v>
      </c>
      <c r="AG169" s="113"/>
      <c r="AH169" s="113"/>
      <c r="AI169" s="113"/>
      <c r="AJ169" s="113"/>
      <c r="AK169" s="113">
        <v>0</v>
      </c>
      <c r="AL169" s="113"/>
      <c r="AM169" s="113"/>
      <c r="AN169" s="113"/>
      <c r="AO169" s="113"/>
      <c r="AP169" s="113">
        <f>IF(ISNUMBER(AF169),AF169,0)+IF(ISNUMBER(AK169),AK169,0)</f>
        <v>12448.7</v>
      </c>
      <c r="AQ169" s="113"/>
      <c r="AR169" s="113"/>
      <c r="AS169" s="113"/>
      <c r="AT169" s="113"/>
      <c r="AU169" s="113">
        <v>13693.57</v>
      </c>
      <c r="AV169" s="113"/>
      <c r="AW169" s="113"/>
      <c r="AX169" s="113"/>
      <c r="AY169" s="113"/>
      <c r="AZ169" s="113">
        <v>0</v>
      </c>
      <c r="BA169" s="113"/>
      <c r="BB169" s="113"/>
      <c r="BC169" s="113"/>
      <c r="BD169" s="113"/>
      <c r="BE169" s="113">
        <f>IF(ISNUMBER(AU169),AU169,0)+IF(ISNUMBER(AZ169),AZ169,0)</f>
        <v>13693.57</v>
      </c>
      <c r="BF169" s="113"/>
      <c r="BG169" s="113"/>
      <c r="BH169" s="113"/>
      <c r="BI169" s="113"/>
    </row>
    <row r="170" spans="1:79" s="99" customFormat="1" ht="15" x14ac:dyDescent="0.2">
      <c r="A170" s="89">
        <v>0</v>
      </c>
      <c r="B170" s="90"/>
      <c r="C170" s="90"/>
      <c r="D170" s="36" t="s">
        <v>204</v>
      </c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 t="s">
        <v>201</v>
      </c>
      <c r="R170" s="36"/>
      <c r="S170" s="36"/>
      <c r="T170" s="36"/>
      <c r="U170" s="36"/>
      <c r="V170" s="36" t="s">
        <v>202</v>
      </c>
      <c r="W170" s="36"/>
      <c r="X170" s="36"/>
      <c r="Y170" s="36"/>
      <c r="Z170" s="36"/>
      <c r="AA170" s="36"/>
      <c r="AB170" s="36"/>
      <c r="AC170" s="36"/>
      <c r="AD170" s="36"/>
      <c r="AE170" s="36"/>
      <c r="AF170" s="113">
        <v>405456.7</v>
      </c>
      <c r="AG170" s="113"/>
      <c r="AH170" s="113"/>
      <c r="AI170" s="113"/>
      <c r="AJ170" s="113"/>
      <c r="AK170" s="113">
        <v>0</v>
      </c>
      <c r="AL170" s="113"/>
      <c r="AM170" s="113"/>
      <c r="AN170" s="113"/>
      <c r="AO170" s="113"/>
      <c r="AP170" s="113">
        <f>IF(ISNUMBER(AF170),AF170,0)+IF(ISNUMBER(AK170),AK170,0)</f>
        <v>405456.7</v>
      </c>
      <c r="AQ170" s="113"/>
      <c r="AR170" s="113"/>
      <c r="AS170" s="113"/>
      <c r="AT170" s="113"/>
      <c r="AU170" s="113">
        <v>446002.37</v>
      </c>
      <c r="AV170" s="113"/>
      <c r="AW170" s="113"/>
      <c r="AX170" s="113"/>
      <c r="AY170" s="113"/>
      <c r="AZ170" s="113">
        <v>0</v>
      </c>
      <c r="BA170" s="113"/>
      <c r="BB170" s="113"/>
      <c r="BC170" s="113"/>
      <c r="BD170" s="113"/>
      <c r="BE170" s="113">
        <f>IF(ISNUMBER(AU170),AU170,0)+IF(ISNUMBER(AZ170),AZ170,0)</f>
        <v>446002.37</v>
      </c>
      <c r="BF170" s="113"/>
      <c r="BG170" s="113"/>
      <c r="BH170" s="113"/>
      <c r="BI170" s="113"/>
    </row>
    <row r="171" spans="1:79" s="99" customFormat="1" ht="30" customHeight="1" x14ac:dyDescent="0.2">
      <c r="A171" s="89">
        <v>0</v>
      </c>
      <c r="B171" s="90"/>
      <c r="C171" s="90"/>
      <c r="D171" s="114" t="s">
        <v>205</v>
      </c>
      <c r="E171" s="93"/>
      <c r="F171" s="93"/>
      <c r="G171" s="93"/>
      <c r="H171" s="93"/>
      <c r="I171" s="93"/>
      <c r="J171" s="93"/>
      <c r="K171" s="93"/>
      <c r="L171" s="93"/>
      <c r="M171" s="93"/>
      <c r="N171" s="93"/>
      <c r="O171" s="93"/>
      <c r="P171" s="94"/>
      <c r="Q171" s="36" t="s">
        <v>201</v>
      </c>
      <c r="R171" s="36"/>
      <c r="S171" s="36"/>
      <c r="T171" s="36"/>
      <c r="U171" s="36"/>
      <c r="V171" s="36" t="s">
        <v>202</v>
      </c>
      <c r="W171" s="36"/>
      <c r="X171" s="36"/>
      <c r="Y171" s="36"/>
      <c r="Z171" s="36"/>
      <c r="AA171" s="36"/>
      <c r="AB171" s="36"/>
      <c r="AC171" s="36"/>
      <c r="AD171" s="36"/>
      <c r="AE171" s="36"/>
      <c r="AF171" s="113">
        <v>0</v>
      </c>
      <c r="AG171" s="113"/>
      <c r="AH171" s="113"/>
      <c r="AI171" s="113"/>
      <c r="AJ171" s="113"/>
      <c r="AK171" s="113">
        <v>0</v>
      </c>
      <c r="AL171" s="113"/>
      <c r="AM171" s="113"/>
      <c r="AN171" s="113"/>
      <c r="AO171" s="113"/>
      <c r="AP171" s="113">
        <f>IF(ISNUMBER(AF171),AF171,0)+IF(ISNUMBER(AK171),AK171,0)</f>
        <v>0</v>
      </c>
      <c r="AQ171" s="113"/>
      <c r="AR171" s="113"/>
      <c r="AS171" s="113"/>
      <c r="AT171" s="113"/>
      <c r="AU171" s="113">
        <v>0</v>
      </c>
      <c r="AV171" s="113"/>
      <c r="AW171" s="113"/>
      <c r="AX171" s="113"/>
      <c r="AY171" s="113"/>
      <c r="AZ171" s="113">
        <v>0</v>
      </c>
      <c r="BA171" s="113"/>
      <c r="BB171" s="113"/>
      <c r="BC171" s="113"/>
      <c r="BD171" s="113"/>
      <c r="BE171" s="113">
        <f>IF(ISNUMBER(AU171),AU171,0)+IF(ISNUMBER(AZ171),AZ171,0)</f>
        <v>0</v>
      </c>
      <c r="BF171" s="113"/>
      <c r="BG171" s="113"/>
      <c r="BH171" s="113"/>
      <c r="BI171" s="113"/>
    </row>
    <row r="172" spans="1:79" s="99" customFormat="1" ht="15" customHeight="1" x14ac:dyDescent="0.2">
      <c r="A172" s="89">
        <v>0</v>
      </c>
      <c r="B172" s="90"/>
      <c r="C172" s="90"/>
      <c r="D172" s="114" t="s">
        <v>206</v>
      </c>
      <c r="E172" s="93"/>
      <c r="F172" s="93"/>
      <c r="G172" s="93"/>
      <c r="H172" s="93"/>
      <c r="I172" s="93"/>
      <c r="J172" s="93"/>
      <c r="K172" s="93"/>
      <c r="L172" s="93"/>
      <c r="M172" s="93"/>
      <c r="N172" s="93"/>
      <c r="O172" s="93"/>
      <c r="P172" s="94"/>
      <c r="Q172" s="36" t="s">
        <v>207</v>
      </c>
      <c r="R172" s="36"/>
      <c r="S172" s="36"/>
      <c r="T172" s="36"/>
      <c r="U172" s="36"/>
      <c r="V172" s="36" t="s">
        <v>208</v>
      </c>
      <c r="W172" s="36"/>
      <c r="X172" s="36"/>
      <c r="Y172" s="36"/>
      <c r="Z172" s="36"/>
      <c r="AA172" s="36"/>
      <c r="AB172" s="36"/>
      <c r="AC172" s="36"/>
      <c r="AD172" s="36"/>
      <c r="AE172" s="36"/>
      <c r="AF172" s="113">
        <v>4</v>
      </c>
      <c r="AG172" s="113"/>
      <c r="AH172" s="113"/>
      <c r="AI172" s="113"/>
      <c r="AJ172" s="113"/>
      <c r="AK172" s="113">
        <v>0</v>
      </c>
      <c r="AL172" s="113"/>
      <c r="AM172" s="113"/>
      <c r="AN172" s="113"/>
      <c r="AO172" s="113"/>
      <c r="AP172" s="113">
        <f>IF(ISNUMBER(AF172),AF172,0)+IF(ISNUMBER(AK172),AK172,0)</f>
        <v>4</v>
      </c>
      <c r="AQ172" s="113"/>
      <c r="AR172" s="113"/>
      <c r="AS172" s="113"/>
      <c r="AT172" s="113"/>
      <c r="AU172" s="113">
        <v>4</v>
      </c>
      <c r="AV172" s="113"/>
      <c r="AW172" s="113"/>
      <c r="AX172" s="113"/>
      <c r="AY172" s="113"/>
      <c r="AZ172" s="113">
        <v>0</v>
      </c>
      <c r="BA172" s="113"/>
      <c r="BB172" s="113"/>
      <c r="BC172" s="113"/>
      <c r="BD172" s="113"/>
      <c r="BE172" s="113">
        <f>IF(ISNUMBER(AU172),AU172,0)+IF(ISNUMBER(AZ172),AZ172,0)</f>
        <v>4</v>
      </c>
      <c r="BF172" s="113"/>
      <c r="BG172" s="113"/>
      <c r="BH172" s="113"/>
      <c r="BI172" s="113"/>
    </row>
    <row r="173" spans="1:79" s="99" customFormat="1" ht="15" customHeight="1" x14ac:dyDescent="0.2">
      <c r="A173" s="89">
        <v>0</v>
      </c>
      <c r="B173" s="90"/>
      <c r="C173" s="90"/>
      <c r="D173" s="114" t="s">
        <v>209</v>
      </c>
      <c r="E173" s="93"/>
      <c r="F173" s="93"/>
      <c r="G173" s="93"/>
      <c r="H173" s="93"/>
      <c r="I173" s="93"/>
      <c r="J173" s="93"/>
      <c r="K173" s="93"/>
      <c r="L173" s="93"/>
      <c r="M173" s="93"/>
      <c r="N173" s="93"/>
      <c r="O173" s="93"/>
      <c r="P173" s="94"/>
      <c r="Q173" s="36" t="s">
        <v>207</v>
      </c>
      <c r="R173" s="36"/>
      <c r="S173" s="36"/>
      <c r="T173" s="36"/>
      <c r="U173" s="36"/>
      <c r="V173" s="36" t="s">
        <v>210</v>
      </c>
      <c r="W173" s="36"/>
      <c r="X173" s="36"/>
      <c r="Y173" s="36"/>
      <c r="Z173" s="36"/>
      <c r="AA173" s="36"/>
      <c r="AB173" s="36"/>
      <c r="AC173" s="36"/>
      <c r="AD173" s="36"/>
      <c r="AE173" s="36"/>
      <c r="AF173" s="113">
        <v>42.25</v>
      </c>
      <c r="AG173" s="113"/>
      <c r="AH173" s="113"/>
      <c r="AI173" s="113"/>
      <c r="AJ173" s="113"/>
      <c r="AK173" s="113">
        <v>0</v>
      </c>
      <c r="AL173" s="113"/>
      <c r="AM173" s="113"/>
      <c r="AN173" s="113"/>
      <c r="AO173" s="113"/>
      <c r="AP173" s="113">
        <f>IF(ISNUMBER(AF173),AF173,0)+IF(ISNUMBER(AK173),AK173,0)</f>
        <v>42.25</v>
      </c>
      <c r="AQ173" s="113"/>
      <c r="AR173" s="113"/>
      <c r="AS173" s="113"/>
      <c r="AT173" s="113"/>
      <c r="AU173" s="113">
        <v>42.25</v>
      </c>
      <c r="AV173" s="113"/>
      <c r="AW173" s="113"/>
      <c r="AX173" s="113"/>
      <c r="AY173" s="113"/>
      <c r="AZ173" s="113">
        <v>0</v>
      </c>
      <c r="BA173" s="113"/>
      <c r="BB173" s="113"/>
      <c r="BC173" s="113"/>
      <c r="BD173" s="113"/>
      <c r="BE173" s="113">
        <f>IF(ISNUMBER(AU173),AU173,0)+IF(ISNUMBER(AZ173),AZ173,0)</f>
        <v>42.25</v>
      </c>
      <c r="BF173" s="113"/>
      <c r="BG173" s="113"/>
      <c r="BH173" s="113"/>
      <c r="BI173" s="113"/>
    </row>
    <row r="174" spans="1:79" s="99" customFormat="1" ht="30" customHeight="1" x14ac:dyDescent="0.2">
      <c r="A174" s="89">
        <v>0</v>
      </c>
      <c r="B174" s="90"/>
      <c r="C174" s="90"/>
      <c r="D174" s="114" t="s">
        <v>211</v>
      </c>
      <c r="E174" s="93"/>
      <c r="F174" s="93"/>
      <c r="G174" s="93"/>
      <c r="H174" s="93"/>
      <c r="I174" s="93"/>
      <c r="J174" s="93"/>
      <c r="K174" s="93"/>
      <c r="L174" s="93"/>
      <c r="M174" s="93"/>
      <c r="N174" s="93"/>
      <c r="O174" s="93"/>
      <c r="P174" s="94"/>
      <c r="Q174" s="36" t="s">
        <v>207</v>
      </c>
      <c r="R174" s="36"/>
      <c r="S174" s="36"/>
      <c r="T174" s="36"/>
      <c r="U174" s="36"/>
      <c r="V174" s="36" t="s">
        <v>210</v>
      </c>
      <c r="W174" s="36"/>
      <c r="X174" s="36"/>
      <c r="Y174" s="36"/>
      <c r="Z174" s="36"/>
      <c r="AA174" s="36"/>
      <c r="AB174" s="36"/>
      <c r="AC174" s="36"/>
      <c r="AD174" s="36"/>
      <c r="AE174" s="36"/>
      <c r="AF174" s="113">
        <v>9.5</v>
      </c>
      <c r="AG174" s="113"/>
      <c r="AH174" s="113"/>
      <c r="AI174" s="113"/>
      <c r="AJ174" s="113"/>
      <c r="AK174" s="113">
        <v>0</v>
      </c>
      <c r="AL174" s="113"/>
      <c r="AM174" s="113"/>
      <c r="AN174" s="113"/>
      <c r="AO174" s="113"/>
      <c r="AP174" s="113">
        <f>IF(ISNUMBER(AF174),AF174,0)+IF(ISNUMBER(AK174),AK174,0)</f>
        <v>9.5</v>
      </c>
      <c r="AQ174" s="113"/>
      <c r="AR174" s="113"/>
      <c r="AS174" s="113"/>
      <c r="AT174" s="113"/>
      <c r="AU174" s="113">
        <v>9.5</v>
      </c>
      <c r="AV174" s="113"/>
      <c r="AW174" s="113"/>
      <c r="AX174" s="113"/>
      <c r="AY174" s="113"/>
      <c r="AZ174" s="113">
        <v>0</v>
      </c>
      <c r="BA174" s="113"/>
      <c r="BB174" s="113"/>
      <c r="BC174" s="113"/>
      <c r="BD174" s="113"/>
      <c r="BE174" s="113">
        <f>IF(ISNUMBER(AU174),AU174,0)+IF(ISNUMBER(AZ174),AZ174,0)</f>
        <v>9.5</v>
      </c>
      <c r="BF174" s="113"/>
      <c r="BG174" s="113"/>
      <c r="BH174" s="113"/>
      <c r="BI174" s="113"/>
    </row>
    <row r="175" spans="1:79" s="6" customFormat="1" ht="14.25" x14ac:dyDescent="0.2">
      <c r="A175" s="87">
        <v>0</v>
      </c>
      <c r="B175" s="85"/>
      <c r="C175" s="85"/>
      <c r="D175" s="115" t="s">
        <v>212</v>
      </c>
      <c r="E175" s="101"/>
      <c r="F175" s="101"/>
      <c r="G175" s="101"/>
      <c r="H175" s="101"/>
      <c r="I175" s="101"/>
      <c r="J175" s="101"/>
      <c r="K175" s="101"/>
      <c r="L175" s="101"/>
      <c r="M175" s="101"/>
      <c r="N175" s="101"/>
      <c r="O175" s="101"/>
      <c r="P175" s="102"/>
      <c r="Q175" s="111"/>
      <c r="R175" s="111"/>
      <c r="S175" s="111"/>
      <c r="T175" s="111"/>
      <c r="U175" s="111"/>
      <c r="V175" s="111"/>
      <c r="W175" s="111"/>
      <c r="X175" s="111"/>
      <c r="Y175" s="111"/>
      <c r="Z175" s="111"/>
      <c r="AA175" s="111"/>
      <c r="AB175" s="111"/>
      <c r="AC175" s="111"/>
      <c r="AD175" s="111"/>
      <c r="AE175" s="111"/>
      <c r="AF175" s="112"/>
      <c r="AG175" s="112"/>
      <c r="AH175" s="112"/>
      <c r="AI175" s="112"/>
      <c r="AJ175" s="112"/>
      <c r="AK175" s="112"/>
      <c r="AL175" s="112"/>
      <c r="AM175" s="112"/>
      <c r="AN175" s="112"/>
      <c r="AO175" s="112"/>
      <c r="AP175" s="112">
        <f>IF(ISNUMBER(AF175),AF175,0)+IF(ISNUMBER(AK175),AK175,0)</f>
        <v>0</v>
      </c>
      <c r="AQ175" s="112"/>
      <c r="AR175" s="112"/>
      <c r="AS175" s="112"/>
      <c r="AT175" s="112"/>
      <c r="AU175" s="112"/>
      <c r="AV175" s="112"/>
      <c r="AW175" s="112"/>
      <c r="AX175" s="112"/>
      <c r="AY175" s="112"/>
      <c r="AZ175" s="112"/>
      <c r="BA175" s="112"/>
      <c r="BB175" s="112"/>
      <c r="BC175" s="112"/>
      <c r="BD175" s="112"/>
      <c r="BE175" s="112">
        <f>IF(ISNUMBER(AU175),AU175,0)+IF(ISNUMBER(AZ175),AZ175,0)</f>
        <v>0</v>
      </c>
      <c r="BF175" s="112"/>
      <c r="BG175" s="112"/>
      <c r="BH175" s="112"/>
      <c r="BI175" s="112"/>
    </row>
    <row r="176" spans="1:79" s="99" customFormat="1" ht="28.5" customHeight="1" x14ac:dyDescent="0.2">
      <c r="A176" s="89">
        <v>0</v>
      </c>
      <c r="B176" s="90"/>
      <c r="C176" s="90"/>
      <c r="D176" s="114" t="s">
        <v>213</v>
      </c>
      <c r="E176" s="93"/>
      <c r="F176" s="93"/>
      <c r="G176" s="93"/>
      <c r="H176" s="93"/>
      <c r="I176" s="93"/>
      <c r="J176" s="93"/>
      <c r="K176" s="93"/>
      <c r="L176" s="93"/>
      <c r="M176" s="93"/>
      <c r="N176" s="93"/>
      <c r="O176" s="93"/>
      <c r="P176" s="94"/>
      <c r="Q176" s="36" t="s">
        <v>214</v>
      </c>
      <c r="R176" s="36"/>
      <c r="S176" s="36"/>
      <c r="T176" s="36"/>
      <c r="U176" s="36"/>
      <c r="V176" s="36" t="s">
        <v>208</v>
      </c>
      <c r="W176" s="36"/>
      <c r="X176" s="36"/>
      <c r="Y176" s="36"/>
      <c r="Z176" s="36"/>
      <c r="AA176" s="36"/>
      <c r="AB176" s="36"/>
      <c r="AC176" s="36"/>
      <c r="AD176" s="36"/>
      <c r="AE176" s="36"/>
      <c r="AF176" s="113">
        <v>8822</v>
      </c>
      <c r="AG176" s="113"/>
      <c r="AH176" s="113"/>
      <c r="AI176" s="113"/>
      <c r="AJ176" s="113"/>
      <c r="AK176" s="113">
        <v>0</v>
      </c>
      <c r="AL176" s="113"/>
      <c r="AM176" s="113"/>
      <c r="AN176" s="113"/>
      <c r="AO176" s="113"/>
      <c r="AP176" s="113">
        <f>IF(ISNUMBER(AF176),AF176,0)+IF(ISNUMBER(AK176),AK176,0)</f>
        <v>8822</v>
      </c>
      <c r="AQ176" s="113"/>
      <c r="AR176" s="113"/>
      <c r="AS176" s="113"/>
      <c r="AT176" s="113"/>
      <c r="AU176" s="113">
        <v>8822</v>
      </c>
      <c r="AV176" s="113"/>
      <c r="AW176" s="113"/>
      <c r="AX176" s="113"/>
      <c r="AY176" s="113"/>
      <c r="AZ176" s="113">
        <v>0</v>
      </c>
      <c r="BA176" s="113"/>
      <c r="BB176" s="113"/>
      <c r="BC176" s="113"/>
      <c r="BD176" s="113"/>
      <c r="BE176" s="113">
        <f>IF(ISNUMBER(AU176),AU176,0)+IF(ISNUMBER(AZ176),AZ176,0)</f>
        <v>8822</v>
      </c>
      <c r="BF176" s="113"/>
      <c r="BG176" s="113"/>
      <c r="BH176" s="113"/>
      <c r="BI176" s="113"/>
    </row>
    <row r="178" spans="1:79" ht="14.25" customHeight="1" x14ac:dyDescent="0.2">
      <c r="A178" s="42" t="s">
        <v>124</v>
      </c>
      <c r="B178" s="42"/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</row>
    <row r="179" spans="1:79" ht="15" customHeight="1" x14ac:dyDescent="0.2">
      <c r="A179" s="53" t="s">
        <v>244</v>
      </c>
      <c r="B179" s="53"/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  <c r="AA179" s="53"/>
      <c r="AB179" s="53"/>
      <c r="AC179" s="53"/>
      <c r="AD179" s="53"/>
      <c r="AE179" s="53"/>
      <c r="AF179" s="53"/>
      <c r="AG179" s="53"/>
      <c r="AH179" s="53"/>
      <c r="AI179" s="53"/>
      <c r="AJ179" s="53"/>
      <c r="AK179" s="53"/>
      <c r="AL179" s="53"/>
      <c r="AM179" s="53"/>
      <c r="AN179" s="53"/>
      <c r="AO179" s="53"/>
      <c r="AP179" s="53"/>
      <c r="AQ179" s="53"/>
      <c r="AR179" s="53"/>
      <c r="AS179" s="53"/>
      <c r="AT179" s="53"/>
      <c r="AU179" s="53"/>
      <c r="AV179" s="53"/>
      <c r="AW179" s="53"/>
      <c r="AX179" s="53"/>
      <c r="AY179" s="53"/>
      <c r="AZ179" s="53"/>
      <c r="BA179" s="53"/>
      <c r="BB179" s="53"/>
      <c r="BC179" s="53"/>
      <c r="BD179" s="53"/>
      <c r="BE179" s="53"/>
      <c r="BF179" s="53"/>
      <c r="BG179" s="53"/>
      <c r="BH179" s="53"/>
      <c r="BI179" s="53"/>
      <c r="BJ179" s="53"/>
      <c r="BK179" s="53"/>
      <c r="BL179" s="53"/>
      <c r="BM179" s="53"/>
      <c r="BN179" s="53"/>
      <c r="BO179" s="53"/>
      <c r="BP179" s="53"/>
      <c r="BQ179" s="53"/>
      <c r="BR179" s="53"/>
    </row>
    <row r="180" spans="1:79" ht="12.95" customHeight="1" x14ac:dyDescent="0.2">
      <c r="A180" s="61" t="s">
        <v>19</v>
      </c>
      <c r="B180" s="62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3"/>
      <c r="U180" s="36" t="s">
        <v>245</v>
      </c>
      <c r="V180" s="36"/>
      <c r="W180" s="36"/>
      <c r="X180" s="36"/>
      <c r="Y180" s="36"/>
      <c r="Z180" s="36"/>
      <c r="AA180" s="36"/>
      <c r="AB180" s="36"/>
      <c r="AC180" s="36"/>
      <c r="AD180" s="36"/>
      <c r="AE180" s="36" t="s">
        <v>248</v>
      </c>
      <c r="AF180" s="36"/>
      <c r="AG180" s="36"/>
      <c r="AH180" s="36"/>
      <c r="AI180" s="36"/>
      <c r="AJ180" s="36"/>
      <c r="AK180" s="36"/>
      <c r="AL180" s="36"/>
      <c r="AM180" s="36"/>
      <c r="AN180" s="36"/>
      <c r="AO180" s="36" t="s">
        <v>255</v>
      </c>
      <c r="AP180" s="36"/>
      <c r="AQ180" s="36"/>
      <c r="AR180" s="36"/>
      <c r="AS180" s="36"/>
      <c r="AT180" s="36"/>
      <c r="AU180" s="36"/>
      <c r="AV180" s="36"/>
      <c r="AW180" s="36"/>
      <c r="AX180" s="36"/>
      <c r="AY180" s="36" t="s">
        <v>266</v>
      </c>
      <c r="AZ180" s="36"/>
      <c r="BA180" s="36"/>
      <c r="BB180" s="36"/>
      <c r="BC180" s="36"/>
      <c r="BD180" s="36"/>
      <c r="BE180" s="36"/>
      <c r="BF180" s="36"/>
      <c r="BG180" s="36"/>
      <c r="BH180" s="36"/>
      <c r="BI180" s="36" t="s">
        <v>271</v>
      </c>
      <c r="BJ180" s="36"/>
      <c r="BK180" s="36"/>
      <c r="BL180" s="36"/>
      <c r="BM180" s="36"/>
      <c r="BN180" s="36"/>
      <c r="BO180" s="36"/>
      <c r="BP180" s="36"/>
      <c r="BQ180" s="36"/>
      <c r="BR180" s="36"/>
    </row>
    <row r="181" spans="1:79" ht="30" customHeight="1" x14ac:dyDescent="0.2">
      <c r="A181" s="64"/>
      <c r="B181" s="65"/>
      <c r="C181" s="65"/>
      <c r="D181" s="65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O181" s="65"/>
      <c r="P181" s="65"/>
      <c r="Q181" s="65"/>
      <c r="R181" s="65"/>
      <c r="S181" s="65"/>
      <c r="T181" s="66"/>
      <c r="U181" s="36" t="s">
        <v>4</v>
      </c>
      <c r="V181" s="36"/>
      <c r="W181" s="36"/>
      <c r="X181" s="36"/>
      <c r="Y181" s="36"/>
      <c r="Z181" s="36" t="s">
        <v>3</v>
      </c>
      <c r="AA181" s="36"/>
      <c r="AB181" s="36"/>
      <c r="AC181" s="36"/>
      <c r="AD181" s="36"/>
      <c r="AE181" s="36" t="s">
        <v>4</v>
      </c>
      <c r="AF181" s="36"/>
      <c r="AG181" s="36"/>
      <c r="AH181" s="36"/>
      <c r="AI181" s="36"/>
      <c r="AJ181" s="36" t="s">
        <v>3</v>
      </c>
      <c r="AK181" s="36"/>
      <c r="AL181" s="36"/>
      <c r="AM181" s="36"/>
      <c r="AN181" s="36"/>
      <c r="AO181" s="36" t="s">
        <v>4</v>
      </c>
      <c r="AP181" s="36"/>
      <c r="AQ181" s="36"/>
      <c r="AR181" s="36"/>
      <c r="AS181" s="36"/>
      <c r="AT181" s="36" t="s">
        <v>3</v>
      </c>
      <c r="AU181" s="36"/>
      <c r="AV181" s="36"/>
      <c r="AW181" s="36"/>
      <c r="AX181" s="36"/>
      <c r="AY181" s="36" t="s">
        <v>4</v>
      </c>
      <c r="AZ181" s="36"/>
      <c r="BA181" s="36"/>
      <c r="BB181" s="36"/>
      <c r="BC181" s="36"/>
      <c r="BD181" s="36" t="s">
        <v>3</v>
      </c>
      <c r="BE181" s="36"/>
      <c r="BF181" s="36"/>
      <c r="BG181" s="36"/>
      <c r="BH181" s="36"/>
      <c r="BI181" s="36" t="s">
        <v>4</v>
      </c>
      <c r="BJ181" s="36"/>
      <c r="BK181" s="36"/>
      <c r="BL181" s="36"/>
      <c r="BM181" s="36"/>
      <c r="BN181" s="36" t="s">
        <v>3</v>
      </c>
      <c r="BO181" s="36"/>
      <c r="BP181" s="36"/>
      <c r="BQ181" s="36"/>
      <c r="BR181" s="36"/>
    </row>
    <row r="182" spans="1:79" ht="15" customHeight="1" x14ac:dyDescent="0.2">
      <c r="A182" s="30">
        <v>1</v>
      </c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2"/>
      <c r="U182" s="36">
        <v>2</v>
      </c>
      <c r="V182" s="36"/>
      <c r="W182" s="36"/>
      <c r="X182" s="36"/>
      <c r="Y182" s="36"/>
      <c r="Z182" s="36">
        <v>3</v>
      </c>
      <c r="AA182" s="36"/>
      <c r="AB182" s="36"/>
      <c r="AC182" s="36"/>
      <c r="AD182" s="36"/>
      <c r="AE182" s="36">
        <v>4</v>
      </c>
      <c r="AF182" s="36"/>
      <c r="AG182" s="36"/>
      <c r="AH182" s="36"/>
      <c r="AI182" s="36"/>
      <c r="AJ182" s="36">
        <v>5</v>
      </c>
      <c r="AK182" s="36"/>
      <c r="AL182" s="36"/>
      <c r="AM182" s="36"/>
      <c r="AN182" s="36"/>
      <c r="AO182" s="36">
        <v>6</v>
      </c>
      <c r="AP182" s="36"/>
      <c r="AQ182" s="36"/>
      <c r="AR182" s="36"/>
      <c r="AS182" s="36"/>
      <c r="AT182" s="36">
        <v>7</v>
      </c>
      <c r="AU182" s="36"/>
      <c r="AV182" s="36"/>
      <c r="AW182" s="36"/>
      <c r="AX182" s="36"/>
      <c r="AY182" s="36">
        <v>8</v>
      </c>
      <c r="AZ182" s="36"/>
      <c r="BA182" s="36"/>
      <c r="BB182" s="36"/>
      <c r="BC182" s="36"/>
      <c r="BD182" s="36">
        <v>9</v>
      </c>
      <c r="BE182" s="36"/>
      <c r="BF182" s="36"/>
      <c r="BG182" s="36"/>
      <c r="BH182" s="36"/>
      <c r="BI182" s="36">
        <v>10</v>
      </c>
      <c r="BJ182" s="36"/>
      <c r="BK182" s="36"/>
      <c r="BL182" s="36"/>
      <c r="BM182" s="36"/>
      <c r="BN182" s="36">
        <v>11</v>
      </c>
      <c r="BO182" s="36"/>
      <c r="BP182" s="36"/>
      <c r="BQ182" s="36"/>
      <c r="BR182" s="36"/>
    </row>
    <row r="183" spans="1:79" s="1" customFormat="1" ht="15.75" hidden="1" customHeight="1" x14ac:dyDescent="0.2">
      <c r="A183" s="33" t="s">
        <v>57</v>
      </c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5"/>
      <c r="U183" s="38" t="s">
        <v>65</v>
      </c>
      <c r="V183" s="38"/>
      <c r="W183" s="38"/>
      <c r="X183" s="38"/>
      <c r="Y183" s="38"/>
      <c r="Z183" s="37" t="s">
        <v>66</v>
      </c>
      <c r="AA183" s="37"/>
      <c r="AB183" s="37"/>
      <c r="AC183" s="37"/>
      <c r="AD183" s="37"/>
      <c r="AE183" s="38" t="s">
        <v>67</v>
      </c>
      <c r="AF183" s="38"/>
      <c r="AG183" s="38"/>
      <c r="AH183" s="38"/>
      <c r="AI183" s="38"/>
      <c r="AJ183" s="37" t="s">
        <v>68</v>
      </c>
      <c r="AK183" s="37"/>
      <c r="AL183" s="37"/>
      <c r="AM183" s="37"/>
      <c r="AN183" s="37"/>
      <c r="AO183" s="38" t="s">
        <v>58</v>
      </c>
      <c r="AP183" s="38"/>
      <c r="AQ183" s="38"/>
      <c r="AR183" s="38"/>
      <c r="AS183" s="38"/>
      <c r="AT183" s="37" t="s">
        <v>59</v>
      </c>
      <c r="AU183" s="37"/>
      <c r="AV183" s="37"/>
      <c r="AW183" s="37"/>
      <c r="AX183" s="37"/>
      <c r="AY183" s="38" t="s">
        <v>60</v>
      </c>
      <c r="AZ183" s="38"/>
      <c r="BA183" s="38"/>
      <c r="BB183" s="38"/>
      <c r="BC183" s="38"/>
      <c r="BD183" s="37" t="s">
        <v>61</v>
      </c>
      <c r="BE183" s="37"/>
      <c r="BF183" s="37"/>
      <c r="BG183" s="37"/>
      <c r="BH183" s="37"/>
      <c r="BI183" s="38" t="s">
        <v>62</v>
      </c>
      <c r="BJ183" s="38"/>
      <c r="BK183" s="38"/>
      <c r="BL183" s="38"/>
      <c r="BM183" s="38"/>
      <c r="BN183" s="37" t="s">
        <v>63</v>
      </c>
      <c r="BO183" s="37"/>
      <c r="BP183" s="37"/>
      <c r="BQ183" s="37"/>
      <c r="BR183" s="37"/>
      <c r="CA183" t="s">
        <v>41</v>
      </c>
    </row>
    <row r="184" spans="1:79" s="99" customFormat="1" ht="12.75" customHeight="1" x14ac:dyDescent="0.2">
      <c r="A184" s="92" t="s">
        <v>215</v>
      </c>
      <c r="B184" s="93"/>
      <c r="C184" s="93"/>
      <c r="D184" s="93"/>
      <c r="E184" s="93"/>
      <c r="F184" s="93"/>
      <c r="G184" s="93"/>
      <c r="H184" s="93"/>
      <c r="I184" s="93"/>
      <c r="J184" s="93"/>
      <c r="K184" s="93"/>
      <c r="L184" s="93"/>
      <c r="M184" s="93"/>
      <c r="N184" s="93"/>
      <c r="O184" s="93"/>
      <c r="P184" s="93"/>
      <c r="Q184" s="93"/>
      <c r="R184" s="93"/>
      <c r="S184" s="93"/>
      <c r="T184" s="94"/>
      <c r="U184" s="116">
        <v>4375725</v>
      </c>
      <c r="V184" s="116"/>
      <c r="W184" s="116"/>
      <c r="X184" s="116"/>
      <c r="Y184" s="116"/>
      <c r="Z184" s="116">
        <v>0</v>
      </c>
      <c r="AA184" s="116"/>
      <c r="AB184" s="116"/>
      <c r="AC184" s="116"/>
      <c r="AD184" s="116"/>
      <c r="AE184" s="116">
        <v>872044</v>
      </c>
      <c r="AF184" s="116"/>
      <c r="AG184" s="116"/>
      <c r="AH184" s="116"/>
      <c r="AI184" s="116"/>
      <c r="AJ184" s="116">
        <v>0</v>
      </c>
      <c r="AK184" s="116"/>
      <c r="AL184" s="116"/>
      <c r="AM184" s="116"/>
      <c r="AN184" s="116"/>
      <c r="AO184" s="116">
        <v>851276</v>
      </c>
      <c r="AP184" s="116"/>
      <c r="AQ184" s="116"/>
      <c r="AR184" s="116"/>
      <c r="AS184" s="116"/>
      <c r="AT184" s="116">
        <v>0</v>
      </c>
      <c r="AU184" s="116"/>
      <c r="AV184" s="116"/>
      <c r="AW184" s="116"/>
      <c r="AX184" s="116"/>
      <c r="AY184" s="116">
        <v>1196424</v>
      </c>
      <c r="AZ184" s="116"/>
      <c r="BA184" s="116"/>
      <c r="BB184" s="116"/>
      <c r="BC184" s="116"/>
      <c r="BD184" s="116">
        <v>0</v>
      </c>
      <c r="BE184" s="116"/>
      <c r="BF184" s="116"/>
      <c r="BG184" s="116"/>
      <c r="BH184" s="116"/>
      <c r="BI184" s="116">
        <v>0</v>
      </c>
      <c r="BJ184" s="116"/>
      <c r="BK184" s="116"/>
      <c r="BL184" s="116"/>
      <c r="BM184" s="116"/>
      <c r="BN184" s="116">
        <v>0</v>
      </c>
      <c r="BO184" s="116"/>
      <c r="BP184" s="116"/>
      <c r="BQ184" s="116"/>
      <c r="BR184" s="116"/>
      <c r="CA184" s="99" t="s">
        <v>42</v>
      </c>
    </row>
    <row r="185" spans="1:79" s="99" customFormat="1" ht="12.75" customHeight="1" x14ac:dyDescent="0.2">
      <c r="A185" s="92" t="s">
        <v>216</v>
      </c>
      <c r="B185" s="93"/>
      <c r="C185" s="93"/>
      <c r="D185" s="93"/>
      <c r="E185" s="93"/>
      <c r="F185" s="93"/>
      <c r="G185" s="93"/>
      <c r="H185" s="93"/>
      <c r="I185" s="93"/>
      <c r="J185" s="93"/>
      <c r="K185" s="93"/>
      <c r="L185" s="93"/>
      <c r="M185" s="93"/>
      <c r="N185" s="93"/>
      <c r="O185" s="93"/>
      <c r="P185" s="93"/>
      <c r="Q185" s="93"/>
      <c r="R185" s="93"/>
      <c r="S185" s="93"/>
      <c r="T185" s="94"/>
      <c r="U185" s="116">
        <v>577622</v>
      </c>
      <c r="V185" s="116"/>
      <c r="W185" s="116"/>
      <c r="X185" s="116"/>
      <c r="Y185" s="116"/>
      <c r="Z185" s="116">
        <v>0</v>
      </c>
      <c r="AA185" s="116"/>
      <c r="AB185" s="116"/>
      <c r="AC185" s="116"/>
      <c r="AD185" s="116"/>
      <c r="AE185" s="116">
        <v>676364</v>
      </c>
      <c r="AF185" s="116"/>
      <c r="AG185" s="116"/>
      <c r="AH185" s="116"/>
      <c r="AI185" s="116"/>
      <c r="AJ185" s="116">
        <v>0</v>
      </c>
      <c r="AK185" s="116"/>
      <c r="AL185" s="116"/>
      <c r="AM185" s="116"/>
      <c r="AN185" s="116"/>
      <c r="AO185" s="116">
        <v>32040</v>
      </c>
      <c r="AP185" s="116"/>
      <c r="AQ185" s="116"/>
      <c r="AR185" s="116"/>
      <c r="AS185" s="116"/>
      <c r="AT185" s="116">
        <v>0</v>
      </c>
      <c r="AU185" s="116"/>
      <c r="AV185" s="116"/>
      <c r="AW185" s="116"/>
      <c r="AX185" s="116"/>
      <c r="AY185" s="116">
        <v>47857</v>
      </c>
      <c r="AZ185" s="116"/>
      <c r="BA185" s="116"/>
      <c r="BB185" s="116"/>
      <c r="BC185" s="116"/>
      <c r="BD185" s="116">
        <v>0</v>
      </c>
      <c r="BE185" s="116"/>
      <c r="BF185" s="116"/>
      <c r="BG185" s="116"/>
      <c r="BH185" s="116"/>
      <c r="BI185" s="116">
        <v>0</v>
      </c>
      <c r="BJ185" s="116"/>
      <c r="BK185" s="116"/>
      <c r="BL185" s="116"/>
      <c r="BM185" s="116"/>
      <c r="BN185" s="116">
        <v>0</v>
      </c>
      <c r="BO185" s="116"/>
      <c r="BP185" s="116"/>
      <c r="BQ185" s="116"/>
      <c r="BR185" s="116"/>
    </row>
    <row r="186" spans="1:79" s="99" customFormat="1" ht="12.75" customHeight="1" x14ac:dyDescent="0.2">
      <c r="A186" s="92" t="s">
        <v>217</v>
      </c>
      <c r="B186" s="93"/>
      <c r="C186" s="93"/>
      <c r="D186" s="93"/>
      <c r="E186" s="93"/>
      <c r="F186" s="93"/>
      <c r="G186" s="93"/>
      <c r="H186" s="93"/>
      <c r="I186" s="93"/>
      <c r="J186" s="93"/>
      <c r="K186" s="93"/>
      <c r="L186" s="93"/>
      <c r="M186" s="93"/>
      <c r="N186" s="93"/>
      <c r="O186" s="93"/>
      <c r="P186" s="93"/>
      <c r="Q186" s="93"/>
      <c r="R186" s="93"/>
      <c r="S186" s="93"/>
      <c r="T186" s="94"/>
      <c r="U186" s="116">
        <v>191000</v>
      </c>
      <c r="V186" s="116"/>
      <c r="W186" s="116"/>
      <c r="X186" s="116"/>
      <c r="Y186" s="116"/>
      <c r="Z186" s="116">
        <v>0</v>
      </c>
      <c r="AA186" s="116"/>
      <c r="AB186" s="116"/>
      <c r="AC186" s="116"/>
      <c r="AD186" s="116"/>
      <c r="AE186" s="116">
        <v>64796</v>
      </c>
      <c r="AF186" s="116"/>
      <c r="AG186" s="116"/>
      <c r="AH186" s="116"/>
      <c r="AI186" s="116"/>
      <c r="AJ186" s="116">
        <v>0</v>
      </c>
      <c r="AK186" s="116"/>
      <c r="AL186" s="116"/>
      <c r="AM186" s="116"/>
      <c r="AN186" s="116"/>
      <c r="AO186" s="116">
        <v>140253</v>
      </c>
      <c r="AP186" s="116"/>
      <c r="AQ186" s="116"/>
      <c r="AR186" s="116"/>
      <c r="AS186" s="116"/>
      <c r="AT186" s="116">
        <v>0</v>
      </c>
      <c r="AU186" s="116"/>
      <c r="AV186" s="116"/>
      <c r="AW186" s="116"/>
      <c r="AX186" s="116"/>
      <c r="AY186" s="116">
        <v>167500</v>
      </c>
      <c r="AZ186" s="116"/>
      <c r="BA186" s="116"/>
      <c r="BB186" s="116"/>
      <c r="BC186" s="116"/>
      <c r="BD186" s="116">
        <v>0</v>
      </c>
      <c r="BE186" s="116"/>
      <c r="BF186" s="116"/>
      <c r="BG186" s="116"/>
      <c r="BH186" s="116"/>
      <c r="BI186" s="116">
        <v>0</v>
      </c>
      <c r="BJ186" s="116"/>
      <c r="BK186" s="116"/>
      <c r="BL186" s="116"/>
      <c r="BM186" s="116"/>
      <c r="BN186" s="116">
        <v>0</v>
      </c>
      <c r="BO186" s="116"/>
      <c r="BP186" s="116"/>
      <c r="BQ186" s="116"/>
      <c r="BR186" s="116"/>
    </row>
    <row r="187" spans="1:79" s="99" customFormat="1" ht="12.75" customHeight="1" x14ac:dyDescent="0.2">
      <c r="A187" s="92" t="s">
        <v>218</v>
      </c>
      <c r="B187" s="93"/>
      <c r="C187" s="93"/>
      <c r="D187" s="93"/>
      <c r="E187" s="93"/>
      <c r="F187" s="93"/>
      <c r="G187" s="93"/>
      <c r="H187" s="93"/>
      <c r="I187" s="93"/>
      <c r="J187" s="93"/>
      <c r="K187" s="93"/>
      <c r="L187" s="93"/>
      <c r="M187" s="93"/>
      <c r="N187" s="93"/>
      <c r="O187" s="93"/>
      <c r="P187" s="93"/>
      <c r="Q187" s="93"/>
      <c r="R187" s="93"/>
      <c r="S187" s="93"/>
      <c r="T187" s="94"/>
      <c r="U187" s="116">
        <v>315833</v>
      </c>
      <c r="V187" s="116"/>
      <c r="W187" s="116"/>
      <c r="X187" s="116"/>
      <c r="Y187" s="116"/>
      <c r="Z187" s="116">
        <v>0</v>
      </c>
      <c r="AA187" s="116"/>
      <c r="AB187" s="116"/>
      <c r="AC187" s="116"/>
      <c r="AD187" s="116"/>
      <c r="AE187" s="116">
        <v>441425</v>
      </c>
      <c r="AF187" s="116"/>
      <c r="AG187" s="116"/>
      <c r="AH187" s="116"/>
      <c r="AI187" s="116"/>
      <c r="AJ187" s="116">
        <v>0</v>
      </c>
      <c r="AK187" s="116"/>
      <c r="AL187" s="116"/>
      <c r="AM187" s="116"/>
      <c r="AN187" s="116"/>
      <c r="AO187" s="116">
        <v>953992</v>
      </c>
      <c r="AP187" s="116"/>
      <c r="AQ187" s="116"/>
      <c r="AR187" s="116"/>
      <c r="AS187" s="116"/>
      <c r="AT187" s="116">
        <v>0</v>
      </c>
      <c r="AU187" s="116"/>
      <c r="AV187" s="116"/>
      <c r="AW187" s="116"/>
      <c r="AX187" s="116"/>
      <c r="AY187" s="116">
        <v>981068</v>
      </c>
      <c r="AZ187" s="116"/>
      <c r="BA187" s="116"/>
      <c r="BB187" s="116"/>
      <c r="BC187" s="116"/>
      <c r="BD187" s="116">
        <v>0</v>
      </c>
      <c r="BE187" s="116"/>
      <c r="BF187" s="116"/>
      <c r="BG187" s="116"/>
      <c r="BH187" s="116"/>
      <c r="BI187" s="116">
        <v>0</v>
      </c>
      <c r="BJ187" s="116"/>
      <c r="BK187" s="116"/>
      <c r="BL187" s="116"/>
      <c r="BM187" s="116"/>
      <c r="BN187" s="116">
        <v>0</v>
      </c>
      <c r="BO187" s="116"/>
      <c r="BP187" s="116"/>
      <c r="BQ187" s="116"/>
      <c r="BR187" s="116"/>
    </row>
    <row r="188" spans="1:79" s="6" customFormat="1" ht="12.75" customHeight="1" x14ac:dyDescent="0.2">
      <c r="A188" s="100" t="s">
        <v>147</v>
      </c>
      <c r="B188" s="101"/>
      <c r="C188" s="101"/>
      <c r="D188" s="101"/>
      <c r="E188" s="101"/>
      <c r="F188" s="101"/>
      <c r="G188" s="101"/>
      <c r="H188" s="101"/>
      <c r="I188" s="101"/>
      <c r="J188" s="101"/>
      <c r="K188" s="101"/>
      <c r="L188" s="101"/>
      <c r="M188" s="101"/>
      <c r="N188" s="101"/>
      <c r="O188" s="101"/>
      <c r="P188" s="101"/>
      <c r="Q188" s="101"/>
      <c r="R188" s="101"/>
      <c r="S188" s="101"/>
      <c r="T188" s="102"/>
      <c r="U188" s="117">
        <v>1084455</v>
      </c>
      <c r="V188" s="117"/>
      <c r="W188" s="117"/>
      <c r="X188" s="117"/>
      <c r="Y188" s="117"/>
      <c r="Z188" s="117">
        <v>0</v>
      </c>
      <c r="AA188" s="117"/>
      <c r="AB188" s="117"/>
      <c r="AC188" s="117"/>
      <c r="AD188" s="117"/>
      <c r="AE188" s="117">
        <v>1182585</v>
      </c>
      <c r="AF188" s="117"/>
      <c r="AG188" s="117"/>
      <c r="AH188" s="117"/>
      <c r="AI188" s="117"/>
      <c r="AJ188" s="117">
        <v>0</v>
      </c>
      <c r="AK188" s="117"/>
      <c r="AL188" s="117"/>
      <c r="AM188" s="117"/>
      <c r="AN188" s="117"/>
      <c r="AO188" s="117">
        <v>1126285</v>
      </c>
      <c r="AP188" s="117"/>
      <c r="AQ188" s="117"/>
      <c r="AR188" s="117"/>
      <c r="AS188" s="117"/>
      <c r="AT188" s="117">
        <v>0</v>
      </c>
      <c r="AU188" s="117"/>
      <c r="AV188" s="117"/>
      <c r="AW188" s="117"/>
      <c r="AX188" s="117"/>
      <c r="AY188" s="117">
        <v>1196425</v>
      </c>
      <c r="AZ188" s="117"/>
      <c r="BA188" s="117"/>
      <c r="BB188" s="117"/>
      <c r="BC188" s="117"/>
      <c r="BD188" s="117">
        <v>0</v>
      </c>
      <c r="BE188" s="117"/>
      <c r="BF188" s="117"/>
      <c r="BG188" s="117"/>
      <c r="BH188" s="117"/>
      <c r="BI188" s="117">
        <v>0</v>
      </c>
      <c r="BJ188" s="117"/>
      <c r="BK188" s="117"/>
      <c r="BL188" s="117"/>
      <c r="BM188" s="117"/>
      <c r="BN188" s="117">
        <v>0</v>
      </c>
      <c r="BO188" s="117"/>
      <c r="BP188" s="117"/>
      <c r="BQ188" s="117"/>
      <c r="BR188" s="117"/>
    </row>
    <row r="189" spans="1:79" s="99" customFormat="1" ht="38.25" customHeight="1" x14ac:dyDescent="0.2">
      <c r="A189" s="92" t="s">
        <v>219</v>
      </c>
      <c r="B189" s="93"/>
      <c r="C189" s="93"/>
      <c r="D189" s="93"/>
      <c r="E189" s="93"/>
      <c r="F189" s="93"/>
      <c r="G189" s="93"/>
      <c r="H189" s="93"/>
      <c r="I189" s="93"/>
      <c r="J189" s="93"/>
      <c r="K189" s="93"/>
      <c r="L189" s="93"/>
      <c r="M189" s="93"/>
      <c r="N189" s="93"/>
      <c r="O189" s="93"/>
      <c r="P189" s="93"/>
      <c r="Q189" s="93"/>
      <c r="R189" s="93"/>
      <c r="S189" s="93"/>
      <c r="T189" s="94"/>
      <c r="U189" s="116" t="s">
        <v>173</v>
      </c>
      <c r="V189" s="116"/>
      <c r="W189" s="116"/>
      <c r="X189" s="116"/>
      <c r="Y189" s="116"/>
      <c r="Z189" s="116"/>
      <c r="AA189" s="116"/>
      <c r="AB189" s="116"/>
      <c r="AC189" s="116"/>
      <c r="AD189" s="116"/>
      <c r="AE189" s="116" t="s">
        <v>173</v>
      </c>
      <c r="AF189" s="116"/>
      <c r="AG189" s="116"/>
      <c r="AH189" s="116"/>
      <c r="AI189" s="116"/>
      <c r="AJ189" s="116"/>
      <c r="AK189" s="116"/>
      <c r="AL189" s="116"/>
      <c r="AM189" s="116"/>
      <c r="AN189" s="116"/>
      <c r="AO189" s="116" t="s">
        <v>173</v>
      </c>
      <c r="AP189" s="116"/>
      <c r="AQ189" s="116"/>
      <c r="AR189" s="116"/>
      <c r="AS189" s="116"/>
      <c r="AT189" s="116"/>
      <c r="AU189" s="116"/>
      <c r="AV189" s="116"/>
      <c r="AW189" s="116"/>
      <c r="AX189" s="116"/>
      <c r="AY189" s="116" t="s">
        <v>173</v>
      </c>
      <c r="AZ189" s="116"/>
      <c r="BA189" s="116"/>
      <c r="BB189" s="116"/>
      <c r="BC189" s="116"/>
      <c r="BD189" s="116"/>
      <c r="BE189" s="116"/>
      <c r="BF189" s="116"/>
      <c r="BG189" s="116"/>
      <c r="BH189" s="116"/>
      <c r="BI189" s="116" t="s">
        <v>173</v>
      </c>
      <c r="BJ189" s="116"/>
      <c r="BK189" s="116"/>
      <c r="BL189" s="116"/>
      <c r="BM189" s="116"/>
      <c r="BN189" s="116"/>
      <c r="BO189" s="116"/>
      <c r="BP189" s="116"/>
      <c r="BQ189" s="116"/>
      <c r="BR189" s="116"/>
    </row>
    <row r="192" spans="1:79" ht="14.25" customHeight="1" x14ac:dyDescent="0.2">
      <c r="A192" s="42" t="s">
        <v>125</v>
      </c>
      <c r="B192" s="42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</row>
    <row r="193" spans="1:79" ht="15" customHeight="1" x14ac:dyDescent="0.2">
      <c r="A193" s="61" t="s">
        <v>6</v>
      </c>
      <c r="B193" s="62"/>
      <c r="C193" s="62"/>
      <c r="D193" s="61" t="s">
        <v>10</v>
      </c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2"/>
      <c r="R193" s="62"/>
      <c r="S193" s="62"/>
      <c r="T193" s="62"/>
      <c r="U193" s="62"/>
      <c r="V193" s="63"/>
      <c r="W193" s="36" t="s">
        <v>245</v>
      </c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 t="s">
        <v>249</v>
      </c>
      <c r="AJ193" s="36"/>
      <c r="AK193" s="36"/>
      <c r="AL193" s="36"/>
      <c r="AM193" s="36"/>
      <c r="AN193" s="36"/>
      <c r="AO193" s="36"/>
      <c r="AP193" s="36"/>
      <c r="AQ193" s="36"/>
      <c r="AR193" s="36"/>
      <c r="AS193" s="36"/>
      <c r="AT193" s="36"/>
      <c r="AU193" s="36" t="s">
        <v>260</v>
      </c>
      <c r="AV193" s="36"/>
      <c r="AW193" s="36"/>
      <c r="AX193" s="36"/>
      <c r="AY193" s="36"/>
      <c r="AZ193" s="36"/>
      <c r="BA193" s="36" t="s">
        <v>267</v>
      </c>
      <c r="BB193" s="36"/>
      <c r="BC193" s="36"/>
      <c r="BD193" s="36"/>
      <c r="BE193" s="36"/>
      <c r="BF193" s="36"/>
      <c r="BG193" s="36" t="s">
        <v>276</v>
      </c>
      <c r="BH193" s="36"/>
      <c r="BI193" s="36"/>
      <c r="BJ193" s="36"/>
      <c r="BK193" s="36"/>
      <c r="BL193" s="36"/>
    </row>
    <row r="194" spans="1:79" ht="15" customHeight="1" x14ac:dyDescent="0.2">
      <c r="A194" s="77"/>
      <c r="B194" s="78"/>
      <c r="C194" s="78"/>
      <c r="D194" s="77"/>
      <c r="E194" s="78"/>
      <c r="F194" s="78"/>
      <c r="G194" s="78"/>
      <c r="H194" s="78"/>
      <c r="I194" s="78"/>
      <c r="J194" s="78"/>
      <c r="K194" s="78"/>
      <c r="L194" s="78"/>
      <c r="M194" s="78"/>
      <c r="N194" s="78"/>
      <c r="O194" s="78"/>
      <c r="P194" s="78"/>
      <c r="Q194" s="78"/>
      <c r="R194" s="78"/>
      <c r="S194" s="78"/>
      <c r="T194" s="78"/>
      <c r="U194" s="78"/>
      <c r="V194" s="79"/>
      <c r="W194" s="36" t="s">
        <v>4</v>
      </c>
      <c r="X194" s="36"/>
      <c r="Y194" s="36"/>
      <c r="Z194" s="36"/>
      <c r="AA194" s="36"/>
      <c r="AB194" s="36"/>
      <c r="AC194" s="36" t="s">
        <v>3</v>
      </c>
      <c r="AD194" s="36"/>
      <c r="AE194" s="36"/>
      <c r="AF194" s="36"/>
      <c r="AG194" s="36"/>
      <c r="AH194" s="36"/>
      <c r="AI194" s="36" t="s">
        <v>4</v>
      </c>
      <c r="AJ194" s="36"/>
      <c r="AK194" s="36"/>
      <c r="AL194" s="36"/>
      <c r="AM194" s="36"/>
      <c r="AN194" s="36"/>
      <c r="AO194" s="36" t="s">
        <v>3</v>
      </c>
      <c r="AP194" s="36"/>
      <c r="AQ194" s="36"/>
      <c r="AR194" s="36"/>
      <c r="AS194" s="36"/>
      <c r="AT194" s="36"/>
      <c r="AU194" s="49" t="s">
        <v>4</v>
      </c>
      <c r="AV194" s="49"/>
      <c r="AW194" s="49"/>
      <c r="AX194" s="49" t="s">
        <v>3</v>
      </c>
      <c r="AY194" s="49"/>
      <c r="AZ194" s="49"/>
      <c r="BA194" s="49" t="s">
        <v>4</v>
      </c>
      <c r="BB194" s="49"/>
      <c r="BC194" s="49"/>
      <c r="BD194" s="49" t="s">
        <v>3</v>
      </c>
      <c r="BE194" s="49"/>
      <c r="BF194" s="49"/>
      <c r="BG194" s="49" t="s">
        <v>4</v>
      </c>
      <c r="BH194" s="49"/>
      <c r="BI194" s="49"/>
      <c r="BJ194" s="49" t="s">
        <v>3</v>
      </c>
      <c r="BK194" s="49"/>
      <c r="BL194" s="49"/>
    </row>
    <row r="195" spans="1:79" ht="57" customHeight="1" x14ac:dyDescent="0.2">
      <c r="A195" s="64"/>
      <c r="B195" s="65"/>
      <c r="C195" s="65"/>
      <c r="D195" s="64"/>
      <c r="E195" s="65"/>
      <c r="F195" s="65"/>
      <c r="G195" s="65"/>
      <c r="H195" s="65"/>
      <c r="I195" s="65"/>
      <c r="J195" s="65"/>
      <c r="K195" s="65"/>
      <c r="L195" s="65"/>
      <c r="M195" s="65"/>
      <c r="N195" s="65"/>
      <c r="O195" s="65"/>
      <c r="P195" s="65"/>
      <c r="Q195" s="65"/>
      <c r="R195" s="65"/>
      <c r="S195" s="65"/>
      <c r="T195" s="65"/>
      <c r="U195" s="65"/>
      <c r="V195" s="66"/>
      <c r="W195" s="36" t="s">
        <v>12</v>
      </c>
      <c r="X195" s="36"/>
      <c r="Y195" s="36"/>
      <c r="Z195" s="36" t="s">
        <v>11</v>
      </c>
      <c r="AA195" s="36"/>
      <c r="AB195" s="36"/>
      <c r="AC195" s="36" t="s">
        <v>12</v>
      </c>
      <c r="AD195" s="36"/>
      <c r="AE195" s="36"/>
      <c r="AF195" s="36" t="s">
        <v>11</v>
      </c>
      <c r="AG195" s="36"/>
      <c r="AH195" s="36"/>
      <c r="AI195" s="36" t="s">
        <v>12</v>
      </c>
      <c r="AJ195" s="36"/>
      <c r="AK195" s="36"/>
      <c r="AL195" s="36" t="s">
        <v>11</v>
      </c>
      <c r="AM195" s="36"/>
      <c r="AN195" s="36"/>
      <c r="AO195" s="36" t="s">
        <v>12</v>
      </c>
      <c r="AP195" s="36"/>
      <c r="AQ195" s="36"/>
      <c r="AR195" s="36" t="s">
        <v>11</v>
      </c>
      <c r="AS195" s="36"/>
      <c r="AT195" s="36"/>
      <c r="AU195" s="49"/>
      <c r="AV195" s="49"/>
      <c r="AW195" s="49"/>
      <c r="AX195" s="49"/>
      <c r="AY195" s="49"/>
      <c r="AZ195" s="49"/>
      <c r="BA195" s="49"/>
      <c r="BB195" s="49"/>
      <c r="BC195" s="49"/>
      <c r="BD195" s="49"/>
      <c r="BE195" s="49"/>
      <c r="BF195" s="49"/>
      <c r="BG195" s="49"/>
      <c r="BH195" s="49"/>
      <c r="BI195" s="49"/>
      <c r="BJ195" s="49"/>
      <c r="BK195" s="49"/>
      <c r="BL195" s="49"/>
    </row>
    <row r="196" spans="1:79" ht="15" customHeight="1" x14ac:dyDescent="0.2">
      <c r="A196" s="30">
        <v>1</v>
      </c>
      <c r="B196" s="31"/>
      <c r="C196" s="31"/>
      <c r="D196" s="30">
        <v>2</v>
      </c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2"/>
      <c r="W196" s="36">
        <v>3</v>
      </c>
      <c r="X196" s="36"/>
      <c r="Y196" s="36"/>
      <c r="Z196" s="36">
        <v>4</v>
      </c>
      <c r="AA196" s="36"/>
      <c r="AB196" s="36"/>
      <c r="AC196" s="36">
        <v>5</v>
      </c>
      <c r="AD196" s="36"/>
      <c r="AE196" s="36"/>
      <c r="AF196" s="36">
        <v>6</v>
      </c>
      <c r="AG196" s="36"/>
      <c r="AH196" s="36"/>
      <c r="AI196" s="36">
        <v>7</v>
      </c>
      <c r="AJ196" s="36"/>
      <c r="AK196" s="36"/>
      <c r="AL196" s="36">
        <v>8</v>
      </c>
      <c r="AM196" s="36"/>
      <c r="AN196" s="36"/>
      <c r="AO196" s="36">
        <v>9</v>
      </c>
      <c r="AP196" s="36"/>
      <c r="AQ196" s="36"/>
      <c r="AR196" s="36">
        <v>10</v>
      </c>
      <c r="AS196" s="36"/>
      <c r="AT196" s="36"/>
      <c r="AU196" s="36">
        <v>11</v>
      </c>
      <c r="AV196" s="36"/>
      <c r="AW196" s="36"/>
      <c r="AX196" s="36">
        <v>12</v>
      </c>
      <c r="AY196" s="36"/>
      <c r="AZ196" s="36"/>
      <c r="BA196" s="36">
        <v>13</v>
      </c>
      <c r="BB196" s="36"/>
      <c r="BC196" s="36"/>
      <c r="BD196" s="36">
        <v>14</v>
      </c>
      <c r="BE196" s="36"/>
      <c r="BF196" s="36"/>
      <c r="BG196" s="36">
        <v>15</v>
      </c>
      <c r="BH196" s="36"/>
      <c r="BI196" s="36"/>
      <c r="BJ196" s="36">
        <v>16</v>
      </c>
      <c r="BK196" s="36"/>
      <c r="BL196" s="36"/>
    </row>
    <row r="197" spans="1:79" s="1" customFormat="1" ht="12.75" hidden="1" customHeight="1" x14ac:dyDescent="0.2">
      <c r="A197" s="33" t="s">
        <v>69</v>
      </c>
      <c r="B197" s="34"/>
      <c r="C197" s="34"/>
      <c r="D197" s="33" t="s">
        <v>57</v>
      </c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5"/>
      <c r="W197" s="38" t="s">
        <v>72</v>
      </c>
      <c r="X197" s="38"/>
      <c r="Y197" s="38"/>
      <c r="Z197" s="38" t="s">
        <v>73</v>
      </c>
      <c r="AA197" s="38"/>
      <c r="AB197" s="38"/>
      <c r="AC197" s="37" t="s">
        <v>74</v>
      </c>
      <c r="AD197" s="37"/>
      <c r="AE197" s="37"/>
      <c r="AF197" s="37" t="s">
        <v>75</v>
      </c>
      <c r="AG197" s="37"/>
      <c r="AH197" s="37"/>
      <c r="AI197" s="38" t="s">
        <v>76</v>
      </c>
      <c r="AJ197" s="38"/>
      <c r="AK197" s="38"/>
      <c r="AL197" s="38" t="s">
        <v>77</v>
      </c>
      <c r="AM197" s="38"/>
      <c r="AN197" s="38"/>
      <c r="AO197" s="37" t="s">
        <v>104</v>
      </c>
      <c r="AP197" s="37"/>
      <c r="AQ197" s="37"/>
      <c r="AR197" s="37" t="s">
        <v>78</v>
      </c>
      <c r="AS197" s="37"/>
      <c r="AT197" s="37"/>
      <c r="AU197" s="38" t="s">
        <v>105</v>
      </c>
      <c r="AV197" s="38"/>
      <c r="AW197" s="38"/>
      <c r="AX197" s="37" t="s">
        <v>106</v>
      </c>
      <c r="AY197" s="37"/>
      <c r="AZ197" s="37"/>
      <c r="BA197" s="38" t="s">
        <v>107</v>
      </c>
      <c r="BB197" s="38"/>
      <c r="BC197" s="38"/>
      <c r="BD197" s="37" t="s">
        <v>108</v>
      </c>
      <c r="BE197" s="37"/>
      <c r="BF197" s="37"/>
      <c r="BG197" s="38" t="s">
        <v>109</v>
      </c>
      <c r="BH197" s="38"/>
      <c r="BI197" s="38"/>
      <c r="BJ197" s="37" t="s">
        <v>110</v>
      </c>
      <c r="BK197" s="37"/>
      <c r="BL197" s="37"/>
      <c r="CA197" s="1" t="s">
        <v>103</v>
      </c>
    </row>
    <row r="198" spans="1:79" s="99" customFormat="1" ht="12.75" customHeight="1" x14ac:dyDescent="0.2">
      <c r="A198" s="89">
        <v>1</v>
      </c>
      <c r="B198" s="90"/>
      <c r="C198" s="90"/>
      <c r="D198" s="89" t="s">
        <v>220</v>
      </c>
      <c r="E198" s="90"/>
      <c r="F198" s="90"/>
      <c r="G198" s="90"/>
      <c r="H198" s="90"/>
      <c r="I198" s="90"/>
      <c r="J198" s="90"/>
      <c r="K198" s="90"/>
      <c r="L198" s="90"/>
      <c r="M198" s="90"/>
      <c r="N198" s="90"/>
      <c r="O198" s="90"/>
      <c r="P198" s="90"/>
      <c r="Q198" s="90"/>
      <c r="R198" s="90"/>
      <c r="S198" s="90"/>
      <c r="T198" s="90"/>
      <c r="U198" s="90"/>
      <c r="V198" s="91"/>
      <c r="W198" s="113">
        <v>14.25</v>
      </c>
      <c r="X198" s="113"/>
      <c r="Y198" s="113"/>
      <c r="Z198" s="113">
        <v>14.25</v>
      </c>
      <c r="AA198" s="113"/>
      <c r="AB198" s="113"/>
      <c r="AC198" s="113">
        <v>0</v>
      </c>
      <c r="AD198" s="113"/>
      <c r="AE198" s="113"/>
      <c r="AF198" s="113">
        <v>0</v>
      </c>
      <c r="AG198" s="113"/>
      <c r="AH198" s="113"/>
      <c r="AI198" s="113">
        <v>13</v>
      </c>
      <c r="AJ198" s="113"/>
      <c r="AK198" s="113"/>
      <c r="AL198" s="113">
        <v>13</v>
      </c>
      <c r="AM198" s="113"/>
      <c r="AN198" s="113"/>
      <c r="AO198" s="113">
        <v>0</v>
      </c>
      <c r="AP198" s="113"/>
      <c r="AQ198" s="113"/>
      <c r="AR198" s="113">
        <v>0</v>
      </c>
      <c r="AS198" s="113"/>
      <c r="AT198" s="113"/>
      <c r="AU198" s="113">
        <v>10.5</v>
      </c>
      <c r="AV198" s="113"/>
      <c r="AW198" s="113"/>
      <c r="AX198" s="113">
        <v>0</v>
      </c>
      <c r="AY198" s="113"/>
      <c r="AZ198" s="113"/>
      <c r="BA198" s="113">
        <v>10.5</v>
      </c>
      <c r="BB198" s="113"/>
      <c r="BC198" s="113"/>
      <c r="BD198" s="113">
        <v>0</v>
      </c>
      <c r="BE198" s="113"/>
      <c r="BF198" s="113"/>
      <c r="BG198" s="113">
        <v>10.5</v>
      </c>
      <c r="BH198" s="113"/>
      <c r="BI198" s="113"/>
      <c r="BJ198" s="113">
        <v>0</v>
      </c>
      <c r="BK198" s="113"/>
      <c r="BL198" s="113"/>
      <c r="CA198" s="99" t="s">
        <v>43</v>
      </c>
    </row>
    <row r="199" spans="1:79" s="99" customFormat="1" ht="12.75" customHeight="1" x14ac:dyDescent="0.2">
      <c r="A199" s="89">
        <v>2</v>
      </c>
      <c r="B199" s="90"/>
      <c r="C199" s="90"/>
      <c r="D199" s="92" t="s">
        <v>221</v>
      </c>
      <c r="E199" s="93"/>
      <c r="F199" s="93"/>
      <c r="G199" s="93"/>
      <c r="H199" s="93"/>
      <c r="I199" s="93"/>
      <c r="J199" s="93"/>
      <c r="K199" s="93"/>
      <c r="L199" s="93"/>
      <c r="M199" s="93"/>
      <c r="N199" s="93"/>
      <c r="O199" s="93"/>
      <c r="P199" s="93"/>
      <c r="Q199" s="93"/>
      <c r="R199" s="93"/>
      <c r="S199" s="93"/>
      <c r="T199" s="93"/>
      <c r="U199" s="93"/>
      <c r="V199" s="94"/>
      <c r="W199" s="113">
        <v>27.25</v>
      </c>
      <c r="X199" s="113"/>
      <c r="Y199" s="113"/>
      <c r="Z199" s="113">
        <v>27.25</v>
      </c>
      <c r="AA199" s="113"/>
      <c r="AB199" s="113"/>
      <c r="AC199" s="113">
        <v>0</v>
      </c>
      <c r="AD199" s="113"/>
      <c r="AE199" s="113"/>
      <c r="AF199" s="113">
        <v>0</v>
      </c>
      <c r="AG199" s="113"/>
      <c r="AH199" s="113"/>
      <c r="AI199" s="113">
        <v>23.25</v>
      </c>
      <c r="AJ199" s="113"/>
      <c r="AK199" s="113"/>
      <c r="AL199" s="113">
        <v>23.25</v>
      </c>
      <c r="AM199" s="113"/>
      <c r="AN199" s="113"/>
      <c r="AO199" s="113">
        <v>0</v>
      </c>
      <c r="AP199" s="113"/>
      <c r="AQ199" s="113"/>
      <c r="AR199" s="113">
        <v>0</v>
      </c>
      <c r="AS199" s="113"/>
      <c r="AT199" s="113"/>
      <c r="AU199" s="113">
        <v>16.25</v>
      </c>
      <c r="AV199" s="113"/>
      <c r="AW199" s="113"/>
      <c r="AX199" s="113">
        <v>0</v>
      </c>
      <c r="AY199" s="113"/>
      <c r="AZ199" s="113"/>
      <c r="BA199" s="113">
        <v>16.25</v>
      </c>
      <c r="BB199" s="113"/>
      <c r="BC199" s="113"/>
      <c r="BD199" s="113">
        <v>0</v>
      </c>
      <c r="BE199" s="113"/>
      <c r="BF199" s="113"/>
      <c r="BG199" s="113">
        <v>16.25</v>
      </c>
      <c r="BH199" s="113"/>
      <c r="BI199" s="113"/>
      <c r="BJ199" s="113">
        <v>0</v>
      </c>
      <c r="BK199" s="113"/>
      <c r="BL199" s="113"/>
    </row>
    <row r="200" spans="1:79" s="99" customFormat="1" ht="12.75" customHeight="1" x14ac:dyDescent="0.2">
      <c r="A200" s="89">
        <v>3</v>
      </c>
      <c r="B200" s="90"/>
      <c r="C200" s="90"/>
      <c r="D200" s="92" t="s">
        <v>222</v>
      </c>
      <c r="E200" s="93"/>
      <c r="F200" s="93"/>
      <c r="G200" s="93"/>
      <c r="H200" s="93"/>
      <c r="I200" s="93"/>
      <c r="J200" s="93"/>
      <c r="K200" s="93"/>
      <c r="L200" s="93"/>
      <c r="M200" s="93"/>
      <c r="N200" s="93"/>
      <c r="O200" s="93"/>
      <c r="P200" s="93"/>
      <c r="Q200" s="93"/>
      <c r="R200" s="93"/>
      <c r="S200" s="93"/>
      <c r="T200" s="93"/>
      <c r="U200" s="93"/>
      <c r="V200" s="94"/>
      <c r="W200" s="113">
        <v>6</v>
      </c>
      <c r="X200" s="113"/>
      <c r="Y200" s="113"/>
      <c r="Z200" s="113">
        <v>6</v>
      </c>
      <c r="AA200" s="113"/>
      <c r="AB200" s="113"/>
      <c r="AC200" s="113">
        <v>0</v>
      </c>
      <c r="AD200" s="113"/>
      <c r="AE200" s="113"/>
      <c r="AF200" s="113">
        <v>0</v>
      </c>
      <c r="AG200" s="113"/>
      <c r="AH200" s="113"/>
      <c r="AI200" s="113">
        <v>6</v>
      </c>
      <c r="AJ200" s="113"/>
      <c r="AK200" s="113"/>
      <c r="AL200" s="113">
        <v>6</v>
      </c>
      <c r="AM200" s="113"/>
      <c r="AN200" s="113"/>
      <c r="AO200" s="113">
        <v>0</v>
      </c>
      <c r="AP200" s="113"/>
      <c r="AQ200" s="113"/>
      <c r="AR200" s="113">
        <v>0</v>
      </c>
      <c r="AS200" s="113"/>
      <c r="AT200" s="113"/>
      <c r="AU200" s="113">
        <v>4</v>
      </c>
      <c r="AV200" s="113"/>
      <c r="AW200" s="113"/>
      <c r="AX200" s="113">
        <v>0</v>
      </c>
      <c r="AY200" s="113"/>
      <c r="AZ200" s="113"/>
      <c r="BA200" s="113">
        <v>4</v>
      </c>
      <c r="BB200" s="113"/>
      <c r="BC200" s="113"/>
      <c r="BD200" s="113">
        <v>0</v>
      </c>
      <c r="BE200" s="113"/>
      <c r="BF200" s="113"/>
      <c r="BG200" s="113">
        <v>4</v>
      </c>
      <c r="BH200" s="113"/>
      <c r="BI200" s="113"/>
      <c r="BJ200" s="113">
        <v>0</v>
      </c>
      <c r="BK200" s="113"/>
      <c r="BL200" s="113"/>
    </row>
    <row r="201" spans="1:79" s="99" customFormat="1" ht="25.5" customHeight="1" x14ac:dyDescent="0.2">
      <c r="A201" s="89">
        <v>4</v>
      </c>
      <c r="B201" s="90"/>
      <c r="C201" s="90"/>
      <c r="D201" s="92" t="s">
        <v>223</v>
      </c>
      <c r="E201" s="93"/>
      <c r="F201" s="93"/>
      <c r="G201" s="93"/>
      <c r="H201" s="93"/>
      <c r="I201" s="93"/>
      <c r="J201" s="93"/>
      <c r="K201" s="93"/>
      <c r="L201" s="93"/>
      <c r="M201" s="93"/>
      <c r="N201" s="93"/>
      <c r="O201" s="93"/>
      <c r="P201" s="93"/>
      <c r="Q201" s="93"/>
      <c r="R201" s="93"/>
      <c r="S201" s="93"/>
      <c r="T201" s="93"/>
      <c r="U201" s="93"/>
      <c r="V201" s="94"/>
      <c r="W201" s="113">
        <v>1</v>
      </c>
      <c r="X201" s="113"/>
      <c r="Y201" s="113"/>
      <c r="Z201" s="113">
        <v>1</v>
      </c>
      <c r="AA201" s="113"/>
      <c r="AB201" s="113"/>
      <c r="AC201" s="113">
        <v>0</v>
      </c>
      <c r="AD201" s="113"/>
      <c r="AE201" s="113"/>
      <c r="AF201" s="113">
        <v>0</v>
      </c>
      <c r="AG201" s="113"/>
      <c r="AH201" s="113"/>
      <c r="AI201" s="113">
        <v>1</v>
      </c>
      <c r="AJ201" s="113"/>
      <c r="AK201" s="113"/>
      <c r="AL201" s="113">
        <v>0</v>
      </c>
      <c r="AM201" s="113"/>
      <c r="AN201" s="113"/>
      <c r="AO201" s="113">
        <v>0</v>
      </c>
      <c r="AP201" s="113"/>
      <c r="AQ201" s="113"/>
      <c r="AR201" s="113">
        <v>0</v>
      </c>
      <c r="AS201" s="113"/>
      <c r="AT201" s="113"/>
      <c r="AU201" s="113">
        <v>1</v>
      </c>
      <c r="AV201" s="113"/>
      <c r="AW201" s="113"/>
      <c r="AX201" s="113">
        <v>0</v>
      </c>
      <c r="AY201" s="113"/>
      <c r="AZ201" s="113"/>
      <c r="BA201" s="113">
        <v>1</v>
      </c>
      <c r="BB201" s="113"/>
      <c r="BC201" s="113"/>
      <c r="BD201" s="113">
        <v>0</v>
      </c>
      <c r="BE201" s="113"/>
      <c r="BF201" s="113"/>
      <c r="BG201" s="113">
        <v>1</v>
      </c>
      <c r="BH201" s="113"/>
      <c r="BI201" s="113"/>
      <c r="BJ201" s="113">
        <v>0</v>
      </c>
      <c r="BK201" s="113"/>
      <c r="BL201" s="113"/>
    </row>
    <row r="202" spans="1:79" s="99" customFormat="1" ht="12.75" customHeight="1" x14ac:dyDescent="0.2">
      <c r="A202" s="89">
        <v>5</v>
      </c>
      <c r="B202" s="90"/>
      <c r="C202" s="90"/>
      <c r="D202" s="92" t="s">
        <v>224</v>
      </c>
      <c r="E202" s="93"/>
      <c r="F202" s="93"/>
      <c r="G202" s="93"/>
      <c r="H202" s="93"/>
      <c r="I202" s="93"/>
      <c r="J202" s="93"/>
      <c r="K202" s="93"/>
      <c r="L202" s="93"/>
      <c r="M202" s="93"/>
      <c r="N202" s="93"/>
      <c r="O202" s="93"/>
      <c r="P202" s="93"/>
      <c r="Q202" s="93"/>
      <c r="R202" s="93"/>
      <c r="S202" s="93"/>
      <c r="T202" s="93"/>
      <c r="U202" s="93"/>
      <c r="V202" s="94"/>
      <c r="W202" s="113">
        <v>1</v>
      </c>
      <c r="X202" s="113"/>
      <c r="Y202" s="113"/>
      <c r="Z202" s="113">
        <v>1</v>
      </c>
      <c r="AA202" s="113"/>
      <c r="AB202" s="113"/>
      <c r="AC202" s="113">
        <v>0</v>
      </c>
      <c r="AD202" s="113"/>
      <c r="AE202" s="113"/>
      <c r="AF202" s="113">
        <v>0</v>
      </c>
      <c r="AG202" s="113"/>
      <c r="AH202" s="113"/>
      <c r="AI202" s="113">
        <v>1</v>
      </c>
      <c r="AJ202" s="113"/>
      <c r="AK202" s="113"/>
      <c r="AL202" s="113">
        <v>1</v>
      </c>
      <c r="AM202" s="113"/>
      <c r="AN202" s="113"/>
      <c r="AO202" s="113">
        <v>0</v>
      </c>
      <c r="AP202" s="113"/>
      <c r="AQ202" s="113"/>
      <c r="AR202" s="113">
        <v>0</v>
      </c>
      <c r="AS202" s="113"/>
      <c r="AT202" s="113"/>
      <c r="AU202" s="113">
        <v>1</v>
      </c>
      <c r="AV202" s="113"/>
      <c r="AW202" s="113"/>
      <c r="AX202" s="113">
        <v>0</v>
      </c>
      <c r="AY202" s="113"/>
      <c r="AZ202" s="113"/>
      <c r="BA202" s="113">
        <v>1</v>
      </c>
      <c r="BB202" s="113"/>
      <c r="BC202" s="113"/>
      <c r="BD202" s="113">
        <v>0</v>
      </c>
      <c r="BE202" s="113"/>
      <c r="BF202" s="113"/>
      <c r="BG202" s="113">
        <v>1</v>
      </c>
      <c r="BH202" s="113"/>
      <c r="BI202" s="113"/>
      <c r="BJ202" s="113">
        <v>0</v>
      </c>
      <c r="BK202" s="113"/>
      <c r="BL202" s="113"/>
    </row>
    <row r="203" spans="1:79" s="99" customFormat="1" ht="12.75" customHeight="1" x14ac:dyDescent="0.2">
      <c r="A203" s="89">
        <v>6</v>
      </c>
      <c r="B203" s="90"/>
      <c r="C203" s="90"/>
      <c r="D203" s="92" t="s">
        <v>225</v>
      </c>
      <c r="E203" s="93"/>
      <c r="F203" s="93"/>
      <c r="G203" s="93"/>
      <c r="H203" s="93"/>
      <c r="I203" s="93"/>
      <c r="J203" s="93"/>
      <c r="K203" s="93"/>
      <c r="L203" s="93"/>
      <c r="M203" s="93"/>
      <c r="N203" s="93"/>
      <c r="O203" s="93"/>
      <c r="P203" s="93"/>
      <c r="Q203" s="93"/>
      <c r="R203" s="93"/>
      <c r="S203" s="93"/>
      <c r="T203" s="93"/>
      <c r="U203" s="93"/>
      <c r="V203" s="94"/>
      <c r="W203" s="113">
        <v>1</v>
      </c>
      <c r="X203" s="113"/>
      <c r="Y203" s="113"/>
      <c r="Z203" s="113">
        <v>1</v>
      </c>
      <c r="AA203" s="113"/>
      <c r="AB203" s="113"/>
      <c r="AC203" s="113">
        <v>0</v>
      </c>
      <c r="AD203" s="113"/>
      <c r="AE203" s="113"/>
      <c r="AF203" s="113">
        <v>0</v>
      </c>
      <c r="AG203" s="113"/>
      <c r="AH203" s="113"/>
      <c r="AI203" s="113">
        <v>1</v>
      </c>
      <c r="AJ203" s="113"/>
      <c r="AK203" s="113"/>
      <c r="AL203" s="113">
        <v>1</v>
      </c>
      <c r="AM203" s="113"/>
      <c r="AN203" s="113"/>
      <c r="AO203" s="113">
        <v>0</v>
      </c>
      <c r="AP203" s="113"/>
      <c r="AQ203" s="113"/>
      <c r="AR203" s="113">
        <v>0</v>
      </c>
      <c r="AS203" s="113"/>
      <c r="AT203" s="113"/>
      <c r="AU203" s="113">
        <v>1</v>
      </c>
      <c r="AV203" s="113"/>
      <c r="AW203" s="113"/>
      <c r="AX203" s="113">
        <v>0</v>
      </c>
      <c r="AY203" s="113"/>
      <c r="AZ203" s="113"/>
      <c r="BA203" s="113">
        <v>1</v>
      </c>
      <c r="BB203" s="113"/>
      <c r="BC203" s="113"/>
      <c r="BD203" s="113">
        <v>0</v>
      </c>
      <c r="BE203" s="113"/>
      <c r="BF203" s="113"/>
      <c r="BG203" s="113">
        <v>1</v>
      </c>
      <c r="BH203" s="113"/>
      <c r="BI203" s="113"/>
      <c r="BJ203" s="113">
        <v>0</v>
      </c>
      <c r="BK203" s="113"/>
      <c r="BL203" s="113"/>
    </row>
    <row r="204" spans="1:79" s="99" customFormat="1" ht="12.75" customHeight="1" x14ac:dyDescent="0.2">
      <c r="A204" s="89">
        <v>7</v>
      </c>
      <c r="B204" s="90"/>
      <c r="C204" s="90"/>
      <c r="D204" s="92" t="s">
        <v>226</v>
      </c>
      <c r="E204" s="93"/>
      <c r="F204" s="93"/>
      <c r="G204" s="93"/>
      <c r="H204" s="93"/>
      <c r="I204" s="93"/>
      <c r="J204" s="93"/>
      <c r="K204" s="93"/>
      <c r="L204" s="93"/>
      <c r="M204" s="93"/>
      <c r="N204" s="93"/>
      <c r="O204" s="93"/>
      <c r="P204" s="93"/>
      <c r="Q204" s="93"/>
      <c r="R204" s="93"/>
      <c r="S204" s="93"/>
      <c r="T204" s="93"/>
      <c r="U204" s="93"/>
      <c r="V204" s="94"/>
      <c r="W204" s="113">
        <v>13.5</v>
      </c>
      <c r="X204" s="113"/>
      <c r="Y204" s="113"/>
      <c r="Z204" s="113">
        <v>13.5</v>
      </c>
      <c r="AA204" s="113"/>
      <c r="AB204" s="113"/>
      <c r="AC204" s="113">
        <v>0</v>
      </c>
      <c r="AD204" s="113"/>
      <c r="AE204" s="113"/>
      <c r="AF204" s="113">
        <v>0</v>
      </c>
      <c r="AG204" s="113"/>
      <c r="AH204" s="113"/>
      <c r="AI204" s="113">
        <v>13</v>
      </c>
      <c r="AJ204" s="113"/>
      <c r="AK204" s="113"/>
      <c r="AL204" s="113">
        <v>13</v>
      </c>
      <c r="AM204" s="113"/>
      <c r="AN204" s="113"/>
      <c r="AO204" s="113">
        <v>0</v>
      </c>
      <c r="AP204" s="113"/>
      <c r="AQ204" s="113"/>
      <c r="AR204" s="113">
        <v>0</v>
      </c>
      <c r="AS204" s="113"/>
      <c r="AT204" s="113"/>
      <c r="AU204" s="113">
        <v>4.5</v>
      </c>
      <c r="AV204" s="113"/>
      <c r="AW204" s="113"/>
      <c r="AX204" s="113">
        <v>0</v>
      </c>
      <c r="AY204" s="113"/>
      <c r="AZ204" s="113"/>
      <c r="BA204" s="113">
        <v>4.5</v>
      </c>
      <c r="BB204" s="113"/>
      <c r="BC204" s="113"/>
      <c r="BD204" s="113">
        <v>0</v>
      </c>
      <c r="BE204" s="113"/>
      <c r="BF204" s="113"/>
      <c r="BG204" s="113">
        <v>4.5</v>
      </c>
      <c r="BH204" s="113"/>
      <c r="BI204" s="113"/>
      <c r="BJ204" s="113">
        <v>0</v>
      </c>
      <c r="BK204" s="113"/>
      <c r="BL204" s="113"/>
    </row>
    <row r="205" spans="1:79" s="99" customFormat="1" ht="12.75" customHeight="1" x14ac:dyDescent="0.2">
      <c r="A205" s="89">
        <v>8</v>
      </c>
      <c r="B205" s="90"/>
      <c r="C205" s="90"/>
      <c r="D205" s="92" t="s">
        <v>227</v>
      </c>
      <c r="E205" s="93"/>
      <c r="F205" s="93"/>
      <c r="G205" s="93"/>
      <c r="H205" s="93"/>
      <c r="I205" s="93"/>
      <c r="J205" s="93"/>
      <c r="K205" s="93"/>
      <c r="L205" s="93"/>
      <c r="M205" s="93"/>
      <c r="N205" s="93"/>
      <c r="O205" s="93"/>
      <c r="P205" s="93"/>
      <c r="Q205" s="93"/>
      <c r="R205" s="93"/>
      <c r="S205" s="93"/>
      <c r="T205" s="93"/>
      <c r="U205" s="93"/>
      <c r="V205" s="94"/>
      <c r="W205" s="113">
        <v>4</v>
      </c>
      <c r="X205" s="113"/>
      <c r="Y205" s="113"/>
      <c r="Z205" s="113">
        <v>4</v>
      </c>
      <c r="AA205" s="113"/>
      <c r="AB205" s="113"/>
      <c r="AC205" s="113">
        <v>0</v>
      </c>
      <c r="AD205" s="113"/>
      <c r="AE205" s="113"/>
      <c r="AF205" s="113">
        <v>0</v>
      </c>
      <c r="AG205" s="113"/>
      <c r="AH205" s="113"/>
      <c r="AI205" s="113">
        <v>4</v>
      </c>
      <c r="AJ205" s="113"/>
      <c r="AK205" s="113"/>
      <c r="AL205" s="113">
        <v>4</v>
      </c>
      <c r="AM205" s="113"/>
      <c r="AN205" s="113"/>
      <c r="AO205" s="113">
        <v>0</v>
      </c>
      <c r="AP205" s="113"/>
      <c r="AQ205" s="113"/>
      <c r="AR205" s="113">
        <v>0</v>
      </c>
      <c r="AS205" s="113"/>
      <c r="AT205" s="113"/>
      <c r="AU205" s="113">
        <v>4</v>
      </c>
      <c r="AV205" s="113"/>
      <c r="AW205" s="113"/>
      <c r="AX205" s="113">
        <v>0</v>
      </c>
      <c r="AY205" s="113"/>
      <c r="AZ205" s="113"/>
      <c r="BA205" s="113">
        <v>4</v>
      </c>
      <c r="BB205" s="113"/>
      <c r="BC205" s="113"/>
      <c r="BD205" s="113">
        <v>0</v>
      </c>
      <c r="BE205" s="113"/>
      <c r="BF205" s="113"/>
      <c r="BG205" s="113">
        <v>4</v>
      </c>
      <c r="BH205" s="113"/>
      <c r="BI205" s="113"/>
      <c r="BJ205" s="113">
        <v>0</v>
      </c>
      <c r="BK205" s="113"/>
      <c r="BL205" s="113"/>
    </row>
    <row r="206" spans="1:79" s="6" customFormat="1" ht="12.75" customHeight="1" x14ac:dyDescent="0.2">
      <c r="A206" s="87">
        <v>9</v>
      </c>
      <c r="B206" s="85"/>
      <c r="C206" s="85"/>
      <c r="D206" s="100" t="s">
        <v>228</v>
      </c>
      <c r="E206" s="101"/>
      <c r="F206" s="101"/>
      <c r="G206" s="101"/>
      <c r="H206" s="101"/>
      <c r="I206" s="101"/>
      <c r="J206" s="101"/>
      <c r="K206" s="101"/>
      <c r="L206" s="101"/>
      <c r="M206" s="101"/>
      <c r="N206" s="101"/>
      <c r="O206" s="101"/>
      <c r="P206" s="101"/>
      <c r="Q206" s="101"/>
      <c r="R206" s="101"/>
      <c r="S206" s="101"/>
      <c r="T206" s="101"/>
      <c r="U206" s="101"/>
      <c r="V206" s="102"/>
      <c r="W206" s="112">
        <v>68</v>
      </c>
      <c r="X206" s="112"/>
      <c r="Y206" s="112"/>
      <c r="Z206" s="112">
        <v>68</v>
      </c>
      <c r="AA206" s="112"/>
      <c r="AB206" s="112"/>
      <c r="AC206" s="112">
        <v>0</v>
      </c>
      <c r="AD206" s="112"/>
      <c r="AE206" s="112"/>
      <c r="AF206" s="112">
        <v>0</v>
      </c>
      <c r="AG206" s="112"/>
      <c r="AH206" s="112"/>
      <c r="AI206" s="112">
        <v>62.25</v>
      </c>
      <c r="AJ206" s="112"/>
      <c r="AK206" s="112"/>
      <c r="AL206" s="112">
        <v>61.25</v>
      </c>
      <c r="AM206" s="112"/>
      <c r="AN206" s="112"/>
      <c r="AO206" s="112">
        <v>0</v>
      </c>
      <c r="AP206" s="112"/>
      <c r="AQ206" s="112"/>
      <c r="AR206" s="112">
        <v>0</v>
      </c>
      <c r="AS206" s="112"/>
      <c r="AT206" s="112"/>
      <c r="AU206" s="112">
        <v>42.25</v>
      </c>
      <c r="AV206" s="112"/>
      <c r="AW206" s="112"/>
      <c r="AX206" s="112">
        <v>0</v>
      </c>
      <c r="AY206" s="112"/>
      <c r="AZ206" s="112"/>
      <c r="BA206" s="112">
        <v>42.25</v>
      </c>
      <c r="BB206" s="112"/>
      <c r="BC206" s="112"/>
      <c r="BD206" s="112">
        <v>0</v>
      </c>
      <c r="BE206" s="112"/>
      <c r="BF206" s="112"/>
      <c r="BG206" s="112">
        <v>42.25</v>
      </c>
      <c r="BH206" s="112"/>
      <c r="BI206" s="112"/>
      <c r="BJ206" s="112">
        <v>0</v>
      </c>
      <c r="BK206" s="112"/>
      <c r="BL206" s="112"/>
    </row>
    <row r="207" spans="1:79" s="99" customFormat="1" ht="25.5" customHeight="1" x14ac:dyDescent="0.2">
      <c r="A207" s="89">
        <v>10</v>
      </c>
      <c r="B207" s="90"/>
      <c r="C207" s="90"/>
      <c r="D207" s="92" t="s">
        <v>229</v>
      </c>
      <c r="E207" s="93"/>
      <c r="F207" s="93"/>
      <c r="G207" s="93"/>
      <c r="H207" s="93"/>
      <c r="I207" s="93"/>
      <c r="J207" s="93"/>
      <c r="K207" s="93"/>
      <c r="L207" s="93"/>
      <c r="M207" s="93"/>
      <c r="N207" s="93"/>
      <c r="O207" s="93"/>
      <c r="P207" s="93"/>
      <c r="Q207" s="93"/>
      <c r="R207" s="93"/>
      <c r="S207" s="93"/>
      <c r="T207" s="93"/>
      <c r="U207" s="93"/>
      <c r="V207" s="94"/>
      <c r="W207" s="113" t="s">
        <v>173</v>
      </c>
      <c r="X207" s="113"/>
      <c r="Y207" s="113"/>
      <c r="Z207" s="113" t="s">
        <v>173</v>
      </c>
      <c r="AA207" s="113"/>
      <c r="AB207" s="113"/>
      <c r="AC207" s="113"/>
      <c r="AD207" s="113"/>
      <c r="AE207" s="113"/>
      <c r="AF207" s="113"/>
      <c r="AG207" s="113"/>
      <c r="AH207" s="113"/>
      <c r="AI207" s="113" t="s">
        <v>173</v>
      </c>
      <c r="AJ207" s="113"/>
      <c r="AK207" s="113"/>
      <c r="AL207" s="113" t="s">
        <v>173</v>
      </c>
      <c r="AM207" s="113"/>
      <c r="AN207" s="113"/>
      <c r="AO207" s="113"/>
      <c r="AP207" s="113"/>
      <c r="AQ207" s="113"/>
      <c r="AR207" s="113"/>
      <c r="AS207" s="113"/>
      <c r="AT207" s="113"/>
      <c r="AU207" s="113" t="s">
        <v>173</v>
      </c>
      <c r="AV207" s="113"/>
      <c r="AW207" s="113"/>
      <c r="AX207" s="113"/>
      <c r="AY207" s="113"/>
      <c r="AZ207" s="113"/>
      <c r="BA207" s="113" t="s">
        <v>173</v>
      </c>
      <c r="BB207" s="113"/>
      <c r="BC207" s="113"/>
      <c r="BD207" s="113"/>
      <c r="BE207" s="113"/>
      <c r="BF207" s="113"/>
      <c r="BG207" s="113" t="s">
        <v>173</v>
      </c>
      <c r="BH207" s="113"/>
      <c r="BI207" s="113"/>
      <c r="BJ207" s="113"/>
      <c r="BK207" s="113"/>
      <c r="BL207" s="113"/>
    </row>
    <row r="210" spans="1:79" ht="14.25" customHeight="1" x14ac:dyDescent="0.2">
      <c r="A210" s="42" t="s">
        <v>153</v>
      </c>
      <c r="B210" s="42"/>
      <c r="C210" s="42"/>
      <c r="D210" s="42"/>
      <c r="E210" s="42"/>
      <c r="F210" s="42"/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/>
      <c r="AP210" s="42"/>
      <c r="AQ210" s="42"/>
      <c r="AR210" s="42"/>
      <c r="AS210" s="42"/>
      <c r="AT210" s="42"/>
      <c r="AU210" s="42"/>
      <c r="AV210" s="42"/>
      <c r="AW210" s="42"/>
      <c r="AX210" s="42"/>
      <c r="AY210" s="42"/>
      <c r="AZ210" s="42"/>
      <c r="BA210" s="42"/>
      <c r="BB210" s="42"/>
      <c r="BC210" s="42"/>
      <c r="BD210" s="42"/>
      <c r="BE210" s="42"/>
      <c r="BF210" s="42"/>
      <c r="BG210" s="42"/>
      <c r="BH210" s="42"/>
      <c r="BI210" s="42"/>
      <c r="BJ210" s="42"/>
      <c r="BK210" s="42"/>
      <c r="BL210" s="42"/>
    </row>
    <row r="211" spans="1:79" ht="14.25" customHeight="1" x14ac:dyDescent="0.2">
      <c r="A211" s="42" t="s">
        <v>261</v>
      </c>
      <c r="B211" s="42"/>
      <c r="C211" s="42"/>
      <c r="D211" s="42"/>
      <c r="E211" s="42"/>
      <c r="F211" s="42"/>
      <c r="G211" s="42"/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  <c r="AQ211" s="42"/>
      <c r="AR211" s="42"/>
      <c r="AS211" s="42"/>
      <c r="AT211" s="42"/>
      <c r="AU211" s="42"/>
      <c r="AV211" s="42"/>
      <c r="AW211" s="42"/>
      <c r="AX211" s="42"/>
      <c r="AY211" s="42"/>
      <c r="AZ211" s="42"/>
      <c r="BA211" s="42"/>
      <c r="BB211" s="42"/>
      <c r="BC211" s="42"/>
      <c r="BD211" s="42"/>
      <c r="BE211" s="42"/>
      <c r="BF211" s="42"/>
      <c r="BG211" s="42"/>
      <c r="BH211" s="42"/>
      <c r="BI211" s="42"/>
      <c r="BJ211" s="42"/>
      <c r="BK211" s="42"/>
      <c r="BL211" s="42"/>
      <c r="BM211" s="42"/>
      <c r="BN211" s="42"/>
      <c r="BO211" s="42"/>
      <c r="BP211" s="42"/>
      <c r="BQ211" s="42"/>
      <c r="BR211" s="42"/>
      <c r="BS211" s="42"/>
    </row>
    <row r="212" spans="1:79" ht="15" customHeight="1" x14ac:dyDescent="0.2">
      <c r="A212" s="40" t="s">
        <v>244</v>
      </c>
      <c r="B212" s="40"/>
      <c r="C212" s="40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  <c r="AE212" s="40"/>
      <c r="AF212" s="40"/>
      <c r="AG212" s="40"/>
      <c r="AH212" s="40"/>
      <c r="AI212" s="40"/>
      <c r="AJ212" s="40"/>
      <c r="AK212" s="40"/>
      <c r="AL212" s="40"/>
      <c r="AM212" s="40"/>
      <c r="AN212" s="40"/>
      <c r="AO212" s="40"/>
      <c r="AP212" s="40"/>
      <c r="AQ212" s="40"/>
      <c r="AR212" s="40"/>
      <c r="AS212" s="40"/>
      <c r="AT212" s="40"/>
      <c r="AU212" s="40"/>
      <c r="AV212" s="40"/>
      <c r="AW212" s="40"/>
      <c r="AX212" s="40"/>
      <c r="AY212" s="40"/>
      <c r="AZ212" s="40"/>
      <c r="BA212" s="40"/>
      <c r="BB212" s="40"/>
      <c r="BC212" s="40"/>
      <c r="BD212" s="40"/>
      <c r="BE212" s="40"/>
      <c r="BF212" s="40"/>
      <c r="BG212" s="40"/>
      <c r="BH212" s="40"/>
      <c r="BI212" s="40"/>
      <c r="BJ212" s="40"/>
      <c r="BK212" s="40"/>
      <c r="BL212" s="40"/>
      <c r="BM212" s="40"/>
      <c r="BN212" s="40"/>
      <c r="BO212" s="40"/>
      <c r="BP212" s="40"/>
      <c r="BQ212" s="40"/>
      <c r="BR212" s="40"/>
      <c r="BS212" s="40"/>
    </row>
    <row r="213" spans="1:79" ht="15" customHeight="1" x14ac:dyDescent="0.2">
      <c r="A213" s="36" t="s">
        <v>6</v>
      </c>
      <c r="B213" s="36"/>
      <c r="C213" s="36"/>
      <c r="D213" s="36"/>
      <c r="E213" s="36"/>
      <c r="F213" s="36"/>
      <c r="G213" s="36" t="s">
        <v>126</v>
      </c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 t="s">
        <v>13</v>
      </c>
      <c r="U213" s="36"/>
      <c r="V213" s="36"/>
      <c r="W213" s="36"/>
      <c r="X213" s="36"/>
      <c r="Y213" s="36"/>
      <c r="Z213" s="36"/>
      <c r="AA213" s="30" t="s">
        <v>245</v>
      </c>
      <c r="AB213" s="75"/>
      <c r="AC213" s="75"/>
      <c r="AD213" s="75"/>
      <c r="AE213" s="75"/>
      <c r="AF213" s="75"/>
      <c r="AG213" s="75"/>
      <c r="AH213" s="75"/>
      <c r="AI213" s="75"/>
      <c r="AJ213" s="75"/>
      <c r="AK213" s="75"/>
      <c r="AL213" s="75"/>
      <c r="AM213" s="75"/>
      <c r="AN213" s="75"/>
      <c r="AO213" s="76"/>
      <c r="AP213" s="30" t="s">
        <v>248</v>
      </c>
      <c r="AQ213" s="31"/>
      <c r="AR213" s="31"/>
      <c r="AS213" s="31"/>
      <c r="AT213" s="31"/>
      <c r="AU213" s="31"/>
      <c r="AV213" s="31"/>
      <c r="AW213" s="31"/>
      <c r="AX213" s="31"/>
      <c r="AY213" s="31"/>
      <c r="AZ213" s="31"/>
      <c r="BA213" s="31"/>
      <c r="BB213" s="31"/>
      <c r="BC213" s="31"/>
      <c r="BD213" s="32"/>
      <c r="BE213" s="30" t="s">
        <v>255</v>
      </c>
      <c r="BF213" s="31"/>
      <c r="BG213" s="31"/>
      <c r="BH213" s="31"/>
      <c r="BI213" s="31"/>
      <c r="BJ213" s="31"/>
      <c r="BK213" s="31"/>
      <c r="BL213" s="31"/>
      <c r="BM213" s="31"/>
      <c r="BN213" s="31"/>
      <c r="BO213" s="31"/>
      <c r="BP213" s="31"/>
      <c r="BQ213" s="31"/>
      <c r="BR213" s="31"/>
      <c r="BS213" s="32"/>
    </row>
    <row r="214" spans="1:79" ht="32.1" customHeight="1" x14ac:dyDescent="0.2">
      <c r="A214" s="36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 t="s">
        <v>4</v>
      </c>
      <c r="AB214" s="36"/>
      <c r="AC214" s="36"/>
      <c r="AD214" s="36"/>
      <c r="AE214" s="36"/>
      <c r="AF214" s="36" t="s">
        <v>3</v>
      </c>
      <c r="AG214" s="36"/>
      <c r="AH214" s="36"/>
      <c r="AI214" s="36"/>
      <c r="AJ214" s="36"/>
      <c r="AK214" s="36" t="s">
        <v>89</v>
      </c>
      <c r="AL214" s="36"/>
      <c r="AM214" s="36"/>
      <c r="AN214" s="36"/>
      <c r="AO214" s="36"/>
      <c r="AP214" s="36" t="s">
        <v>4</v>
      </c>
      <c r="AQ214" s="36"/>
      <c r="AR214" s="36"/>
      <c r="AS214" s="36"/>
      <c r="AT214" s="36"/>
      <c r="AU214" s="36" t="s">
        <v>3</v>
      </c>
      <c r="AV214" s="36"/>
      <c r="AW214" s="36"/>
      <c r="AX214" s="36"/>
      <c r="AY214" s="36"/>
      <c r="AZ214" s="36" t="s">
        <v>96</v>
      </c>
      <c r="BA214" s="36"/>
      <c r="BB214" s="36"/>
      <c r="BC214" s="36"/>
      <c r="BD214" s="36"/>
      <c r="BE214" s="36" t="s">
        <v>4</v>
      </c>
      <c r="BF214" s="36"/>
      <c r="BG214" s="36"/>
      <c r="BH214" s="36"/>
      <c r="BI214" s="36"/>
      <c r="BJ214" s="36" t="s">
        <v>3</v>
      </c>
      <c r="BK214" s="36"/>
      <c r="BL214" s="36"/>
      <c r="BM214" s="36"/>
      <c r="BN214" s="36"/>
      <c r="BO214" s="36" t="s">
        <v>127</v>
      </c>
      <c r="BP214" s="36"/>
      <c r="BQ214" s="36"/>
      <c r="BR214" s="36"/>
      <c r="BS214" s="36"/>
    </row>
    <row r="215" spans="1:79" ht="15" customHeight="1" x14ac:dyDescent="0.2">
      <c r="A215" s="36">
        <v>1</v>
      </c>
      <c r="B215" s="36"/>
      <c r="C215" s="36"/>
      <c r="D215" s="36"/>
      <c r="E215" s="36"/>
      <c r="F215" s="36"/>
      <c r="G215" s="36">
        <v>2</v>
      </c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>
        <v>3</v>
      </c>
      <c r="U215" s="36"/>
      <c r="V215" s="36"/>
      <c r="W215" s="36"/>
      <c r="X215" s="36"/>
      <c r="Y215" s="36"/>
      <c r="Z215" s="36"/>
      <c r="AA215" s="36">
        <v>4</v>
      </c>
      <c r="AB215" s="36"/>
      <c r="AC215" s="36"/>
      <c r="AD215" s="36"/>
      <c r="AE215" s="36"/>
      <c r="AF215" s="36">
        <v>5</v>
      </c>
      <c r="AG215" s="36"/>
      <c r="AH215" s="36"/>
      <c r="AI215" s="36"/>
      <c r="AJ215" s="36"/>
      <c r="AK215" s="36">
        <v>6</v>
      </c>
      <c r="AL215" s="36"/>
      <c r="AM215" s="36"/>
      <c r="AN215" s="36"/>
      <c r="AO215" s="36"/>
      <c r="AP215" s="36">
        <v>7</v>
      </c>
      <c r="AQ215" s="36"/>
      <c r="AR215" s="36"/>
      <c r="AS215" s="36"/>
      <c r="AT215" s="36"/>
      <c r="AU215" s="36">
        <v>8</v>
      </c>
      <c r="AV215" s="36"/>
      <c r="AW215" s="36"/>
      <c r="AX215" s="36"/>
      <c r="AY215" s="36"/>
      <c r="AZ215" s="36">
        <v>9</v>
      </c>
      <c r="BA215" s="36"/>
      <c r="BB215" s="36"/>
      <c r="BC215" s="36"/>
      <c r="BD215" s="36"/>
      <c r="BE215" s="36">
        <v>10</v>
      </c>
      <c r="BF215" s="36"/>
      <c r="BG215" s="36"/>
      <c r="BH215" s="36"/>
      <c r="BI215" s="36"/>
      <c r="BJ215" s="36">
        <v>11</v>
      </c>
      <c r="BK215" s="36"/>
      <c r="BL215" s="36"/>
      <c r="BM215" s="36"/>
      <c r="BN215" s="36"/>
      <c r="BO215" s="36">
        <v>12</v>
      </c>
      <c r="BP215" s="36"/>
      <c r="BQ215" s="36"/>
      <c r="BR215" s="36"/>
      <c r="BS215" s="36"/>
    </row>
    <row r="216" spans="1:79" s="1" customFormat="1" ht="15" hidden="1" customHeight="1" x14ac:dyDescent="0.2">
      <c r="A216" s="38" t="s">
        <v>69</v>
      </c>
      <c r="B216" s="38"/>
      <c r="C216" s="38"/>
      <c r="D216" s="38"/>
      <c r="E216" s="38"/>
      <c r="F216" s="38"/>
      <c r="G216" s="73" t="s">
        <v>57</v>
      </c>
      <c r="H216" s="73"/>
      <c r="I216" s="73"/>
      <c r="J216" s="73"/>
      <c r="K216" s="73"/>
      <c r="L216" s="73"/>
      <c r="M216" s="73"/>
      <c r="N216" s="73"/>
      <c r="O216" s="73"/>
      <c r="P216" s="73"/>
      <c r="Q216" s="73"/>
      <c r="R216" s="73"/>
      <c r="S216" s="73"/>
      <c r="T216" s="73" t="s">
        <v>79</v>
      </c>
      <c r="U216" s="73"/>
      <c r="V216" s="73"/>
      <c r="W216" s="73"/>
      <c r="X216" s="73"/>
      <c r="Y216" s="73"/>
      <c r="Z216" s="73"/>
      <c r="AA216" s="37" t="s">
        <v>65</v>
      </c>
      <c r="AB216" s="37"/>
      <c r="AC216" s="37"/>
      <c r="AD216" s="37"/>
      <c r="AE216" s="37"/>
      <c r="AF216" s="37" t="s">
        <v>66</v>
      </c>
      <c r="AG216" s="37"/>
      <c r="AH216" s="37"/>
      <c r="AI216" s="37"/>
      <c r="AJ216" s="37"/>
      <c r="AK216" s="44" t="s">
        <v>122</v>
      </c>
      <c r="AL216" s="44"/>
      <c r="AM216" s="44"/>
      <c r="AN216" s="44"/>
      <c r="AO216" s="44"/>
      <c r="AP216" s="37" t="s">
        <v>67</v>
      </c>
      <c r="AQ216" s="37"/>
      <c r="AR216" s="37"/>
      <c r="AS216" s="37"/>
      <c r="AT216" s="37"/>
      <c r="AU216" s="37" t="s">
        <v>68</v>
      </c>
      <c r="AV216" s="37"/>
      <c r="AW216" s="37"/>
      <c r="AX216" s="37"/>
      <c r="AY216" s="37"/>
      <c r="AZ216" s="44" t="s">
        <v>122</v>
      </c>
      <c r="BA216" s="44"/>
      <c r="BB216" s="44"/>
      <c r="BC216" s="44"/>
      <c r="BD216" s="44"/>
      <c r="BE216" s="37" t="s">
        <v>58</v>
      </c>
      <c r="BF216" s="37"/>
      <c r="BG216" s="37"/>
      <c r="BH216" s="37"/>
      <c r="BI216" s="37"/>
      <c r="BJ216" s="37" t="s">
        <v>59</v>
      </c>
      <c r="BK216" s="37"/>
      <c r="BL216" s="37"/>
      <c r="BM216" s="37"/>
      <c r="BN216" s="37"/>
      <c r="BO216" s="44" t="s">
        <v>122</v>
      </c>
      <c r="BP216" s="44"/>
      <c r="BQ216" s="44"/>
      <c r="BR216" s="44"/>
      <c r="BS216" s="44"/>
      <c r="CA216" s="1" t="s">
        <v>44</v>
      </c>
    </row>
    <row r="217" spans="1:79" s="99" customFormat="1" ht="45" customHeight="1" x14ac:dyDescent="0.2">
      <c r="A217" s="110">
        <v>1</v>
      </c>
      <c r="B217" s="110"/>
      <c r="C217" s="110"/>
      <c r="D217" s="110"/>
      <c r="E217" s="110"/>
      <c r="F217" s="110"/>
      <c r="G217" s="92" t="s">
        <v>230</v>
      </c>
      <c r="H217" s="93"/>
      <c r="I217" s="93"/>
      <c r="J217" s="93"/>
      <c r="K217" s="93"/>
      <c r="L217" s="93"/>
      <c r="M217" s="93"/>
      <c r="N217" s="93"/>
      <c r="O217" s="93"/>
      <c r="P217" s="93"/>
      <c r="Q217" s="93"/>
      <c r="R217" s="93"/>
      <c r="S217" s="94"/>
      <c r="T217" s="118" t="s">
        <v>231</v>
      </c>
      <c r="U217" s="93"/>
      <c r="V217" s="93"/>
      <c r="W217" s="93"/>
      <c r="X217" s="93"/>
      <c r="Y217" s="93"/>
      <c r="Z217" s="94"/>
      <c r="AA217" s="116">
        <v>7866769.4100000001</v>
      </c>
      <c r="AB217" s="116"/>
      <c r="AC217" s="116"/>
      <c r="AD217" s="116"/>
      <c r="AE217" s="116"/>
      <c r="AF217" s="116">
        <v>8447210.3399999999</v>
      </c>
      <c r="AG217" s="116"/>
      <c r="AH217" s="116"/>
      <c r="AI217" s="116"/>
      <c r="AJ217" s="116"/>
      <c r="AK217" s="116">
        <f>IF(ISNUMBER(AA217),AA217,0)+IF(ISNUMBER(AF217),AF217,0)</f>
        <v>16313979.75</v>
      </c>
      <c r="AL217" s="116"/>
      <c r="AM217" s="116"/>
      <c r="AN217" s="116"/>
      <c r="AO217" s="116"/>
      <c r="AP217" s="116">
        <v>5446340</v>
      </c>
      <c r="AQ217" s="116"/>
      <c r="AR217" s="116"/>
      <c r="AS217" s="116"/>
      <c r="AT217" s="116"/>
      <c r="AU217" s="116">
        <v>1117620</v>
      </c>
      <c r="AV217" s="116"/>
      <c r="AW217" s="116"/>
      <c r="AX217" s="116"/>
      <c r="AY217" s="116"/>
      <c r="AZ217" s="116">
        <f>IF(ISNUMBER(AP217),AP217,0)+IF(ISNUMBER(AU217),AU217,0)</f>
        <v>6563960</v>
      </c>
      <c r="BA217" s="116"/>
      <c r="BB217" s="116"/>
      <c r="BC217" s="116"/>
      <c r="BD217" s="116"/>
      <c r="BE217" s="116">
        <v>4268795</v>
      </c>
      <c r="BF217" s="116"/>
      <c r="BG217" s="116"/>
      <c r="BH217" s="116"/>
      <c r="BI217" s="116"/>
      <c r="BJ217" s="116">
        <v>0</v>
      </c>
      <c r="BK217" s="116"/>
      <c r="BL217" s="116"/>
      <c r="BM217" s="116"/>
      <c r="BN217" s="116"/>
      <c r="BO217" s="116">
        <f>IF(ISNUMBER(BE217),BE217,0)+IF(ISNUMBER(BJ217),BJ217,0)</f>
        <v>4268795</v>
      </c>
      <c r="BP217" s="116"/>
      <c r="BQ217" s="116"/>
      <c r="BR217" s="116"/>
      <c r="BS217" s="116"/>
      <c r="CA217" s="99" t="s">
        <v>45</v>
      </c>
    </row>
    <row r="218" spans="1:79" s="6" customFormat="1" ht="12.75" customHeight="1" x14ac:dyDescent="0.2">
      <c r="A218" s="88"/>
      <c r="B218" s="88"/>
      <c r="C218" s="88"/>
      <c r="D218" s="88"/>
      <c r="E218" s="88"/>
      <c r="F218" s="88"/>
      <c r="G218" s="100" t="s">
        <v>147</v>
      </c>
      <c r="H218" s="101"/>
      <c r="I218" s="101"/>
      <c r="J218" s="101"/>
      <c r="K218" s="101"/>
      <c r="L218" s="101"/>
      <c r="M218" s="101"/>
      <c r="N218" s="101"/>
      <c r="O218" s="101"/>
      <c r="P218" s="101"/>
      <c r="Q218" s="101"/>
      <c r="R218" s="101"/>
      <c r="S218" s="102"/>
      <c r="T218" s="119"/>
      <c r="U218" s="101"/>
      <c r="V218" s="101"/>
      <c r="W218" s="101"/>
      <c r="X218" s="101"/>
      <c r="Y218" s="101"/>
      <c r="Z218" s="102"/>
      <c r="AA218" s="117">
        <v>7866769.4100000001</v>
      </c>
      <c r="AB218" s="117"/>
      <c r="AC218" s="117"/>
      <c r="AD218" s="117"/>
      <c r="AE218" s="117"/>
      <c r="AF218" s="117">
        <v>8447210.3399999999</v>
      </c>
      <c r="AG218" s="117"/>
      <c r="AH218" s="117"/>
      <c r="AI218" s="117"/>
      <c r="AJ218" s="117"/>
      <c r="AK218" s="117">
        <f>IF(ISNUMBER(AA218),AA218,0)+IF(ISNUMBER(AF218),AF218,0)</f>
        <v>16313979.75</v>
      </c>
      <c r="AL218" s="117"/>
      <c r="AM218" s="117"/>
      <c r="AN218" s="117"/>
      <c r="AO218" s="117"/>
      <c r="AP218" s="117">
        <v>5446340</v>
      </c>
      <c r="AQ218" s="117"/>
      <c r="AR218" s="117"/>
      <c r="AS218" s="117"/>
      <c r="AT218" s="117"/>
      <c r="AU218" s="117">
        <v>1117620</v>
      </c>
      <c r="AV218" s="117"/>
      <c r="AW218" s="117"/>
      <c r="AX218" s="117"/>
      <c r="AY218" s="117"/>
      <c r="AZ218" s="117">
        <f>IF(ISNUMBER(AP218),AP218,0)+IF(ISNUMBER(AU218),AU218,0)</f>
        <v>6563960</v>
      </c>
      <c r="BA218" s="117"/>
      <c r="BB218" s="117"/>
      <c r="BC218" s="117"/>
      <c r="BD218" s="117"/>
      <c r="BE218" s="117">
        <v>4268795</v>
      </c>
      <c r="BF218" s="117"/>
      <c r="BG218" s="117"/>
      <c r="BH218" s="117"/>
      <c r="BI218" s="117"/>
      <c r="BJ218" s="117">
        <v>0</v>
      </c>
      <c r="BK218" s="117"/>
      <c r="BL218" s="117"/>
      <c r="BM218" s="117"/>
      <c r="BN218" s="117"/>
      <c r="BO218" s="117">
        <f>IF(ISNUMBER(BE218),BE218,0)+IF(ISNUMBER(BJ218),BJ218,0)</f>
        <v>4268795</v>
      </c>
      <c r="BP218" s="117"/>
      <c r="BQ218" s="117"/>
      <c r="BR218" s="117"/>
      <c r="BS218" s="117"/>
    </row>
    <row r="220" spans="1:79" ht="13.5" customHeight="1" x14ac:dyDescent="0.2">
      <c r="A220" s="42" t="s">
        <v>277</v>
      </c>
      <c r="B220" s="42"/>
      <c r="C220" s="42"/>
      <c r="D220" s="42"/>
      <c r="E220" s="42"/>
      <c r="F220" s="42"/>
      <c r="G220" s="42"/>
      <c r="H220" s="42"/>
      <c r="I220" s="42"/>
      <c r="J220" s="42"/>
      <c r="K220" s="42"/>
      <c r="L220" s="42"/>
      <c r="M220" s="42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  <c r="AH220" s="42"/>
      <c r="AI220" s="42"/>
      <c r="AJ220" s="42"/>
      <c r="AK220" s="42"/>
      <c r="AL220" s="42"/>
      <c r="AM220" s="42"/>
      <c r="AN220" s="42"/>
      <c r="AO220" s="42"/>
      <c r="AP220" s="42"/>
      <c r="AQ220" s="42"/>
      <c r="AR220" s="42"/>
      <c r="AS220" s="42"/>
      <c r="AT220" s="42"/>
      <c r="AU220" s="42"/>
      <c r="AV220" s="42"/>
      <c r="AW220" s="42"/>
      <c r="AX220" s="42"/>
      <c r="AY220" s="42"/>
      <c r="AZ220" s="42"/>
      <c r="BA220" s="42"/>
      <c r="BB220" s="42"/>
      <c r="BC220" s="42"/>
      <c r="BD220" s="42"/>
      <c r="BE220" s="42"/>
      <c r="BF220" s="42"/>
      <c r="BG220" s="42"/>
      <c r="BH220" s="42"/>
      <c r="BI220" s="42"/>
      <c r="BJ220" s="42"/>
      <c r="BK220" s="42"/>
      <c r="BL220" s="42"/>
    </row>
    <row r="221" spans="1:79" ht="15" customHeight="1" x14ac:dyDescent="0.2">
      <c r="A221" s="53" t="s">
        <v>244</v>
      </c>
      <c r="B221" s="53"/>
      <c r="C221" s="53"/>
      <c r="D221" s="53"/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53"/>
      <c r="U221" s="53"/>
      <c r="V221" s="53"/>
      <c r="W221" s="53"/>
      <c r="X221" s="53"/>
      <c r="Y221" s="53"/>
      <c r="Z221" s="53"/>
      <c r="AA221" s="53"/>
      <c r="AB221" s="53"/>
      <c r="AC221" s="53"/>
      <c r="AD221" s="53"/>
      <c r="AE221" s="53"/>
      <c r="AF221" s="53"/>
      <c r="AG221" s="53"/>
      <c r="AH221" s="53"/>
      <c r="AI221" s="53"/>
      <c r="AJ221" s="53"/>
      <c r="AK221" s="53"/>
      <c r="AL221" s="53"/>
      <c r="AM221" s="53"/>
      <c r="AN221" s="53"/>
      <c r="AO221" s="53"/>
      <c r="AP221" s="53"/>
      <c r="AQ221" s="53"/>
      <c r="AR221" s="53"/>
      <c r="AS221" s="53"/>
      <c r="AT221" s="53"/>
      <c r="AU221" s="53"/>
      <c r="AV221" s="53"/>
      <c r="AW221" s="53"/>
      <c r="AX221" s="53"/>
      <c r="AY221" s="53"/>
      <c r="AZ221" s="53"/>
      <c r="BA221" s="53"/>
      <c r="BB221" s="53"/>
      <c r="BC221" s="53"/>
      <c r="BD221" s="53"/>
    </row>
    <row r="222" spans="1:79" ht="15" customHeight="1" x14ac:dyDescent="0.2">
      <c r="A222" s="36" t="s">
        <v>6</v>
      </c>
      <c r="B222" s="36"/>
      <c r="C222" s="36"/>
      <c r="D222" s="36"/>
      <c r="E222" s="36"/>
      <c r="F222" s="36"/>
      <c r="G222" s="36" t="s">
        <v>126</v>
      </c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 t="s">
        <v>13</v>
      </c>
      <c r="U222" s="36"/>
      <c r="V222" s="36"/>
      <c r="W222" s="36"/>
      <c r="X222" s="36"/>
      <c r="Y222" s="36"/>
      <c r="Z222" s="36"/>
      <c r="AA222" s="30" t="s">
        <v>266</v>
      </c>
      <c r="AB222" s="75"/>
      <c r="AC222" s="75"/>
      <c r="AD222" s="75"/>
      <c r="AE222" s="75"/>
      <c r="AF222" s="75"/>
      <c r="AG222" s="75"/>
      <c r="AH222" s="75"/>
      <c r="AI222" s="75"/>
      <c r="AJ222" s="75"/>
      <c r="AK222" s="75"/>
      <c r="AL222" s="75"/>
      <c r="AM222" s="75"/>
      <c r="AN222" s="75"/>
      <c r="AO222" s="76"/>
      <c r="AP222" s="30" t="s">
        <v>271</v>
      </c>
      <c r="AQ222" s="31"/>
      <c r="AR222" s="31"/>
      <c r="AS222" s="31"/>
      <c r="AT222" s="31"/>
      <c r="AU222" s="31"/>
      <c r="AV222" s="31"/>
      <c r="AW222" s="31"/>
      <c r="AX222" s="31"/>
      <c r="AY222" s="31"/>
      <c r="AZ222" s="31"/>
      <c r="BA222" s="31"/>
      <c r="BB222" s="31"/>
      <c r="BC222" s="31"/>
      <c r="BD222" s="32"/>
    </row>
    <row r="223" spans="1:79" ht="32.1" customHeight="1" x14ac:dyDescent="0.2">
      <c r="A223" s="36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 t="s">
        <v>4</v>
      </c>
      <c r="AB223" s="36"/>
      <c r="AC223" s="36"/>
      <c r="AD223" s="36"/>
      <c r="AE223" s="36"/>
      <c r="AF223" s="36" t="s">
        <v>3</v>
      </c>
      <c r="AG223" s="36"/>
      <c r="AH223" s="36"/>
      <c r="AI223" s="36"/>
      <c r="AJ223" s="36"/>
      <c r="AK223" s="36" t="s">
        <v>89</v>
      </c>
      <c r="AL223" s="36"/>
      <c r="AM223" s="36"/>
      <c r="AN223" s="36"/>
      <c r="AO223" s="36"/>
      <c r="AP223" s="36" t="s">
        <v>4</v>
      </c>
      <c r="AQ223" s="36"/>
      <c r="AR223" s="36"/>
      <c r="AS223" s="36"/>
      <c r="AT223" s="36"/>
      <c r="AU223" s="36" t="s">
        <v>3</v>
      </c>
      <c r="AV223" s="36"/>
      <c r="AW223" s="36"/>
      <c r="AX223" s="36"/>
      <c r="AY223" s="36"/>
      <c r="AZ223" s="36" t="s">
        <v>96</v>
      </c>
      <c r="BA223" s="36"/>
      <c r="BB223" s="36"/>
      <c r="BC223" s="36"/>
      <c r="BD223" s="36"/>
    </row>
    <row r="224" spans="1:79" ht="15" customHeight="1" x14ac:dyDescent="0.2">
      <c r="A224" s="36">
        <v>1</v>
      </c>
      <c r="B224" s="36"/>
      <c r="C224" s="36"/>
      <c r="D224" s="36"/>
      <c r="E224" s="36"/>
      <c r="F224" s="36"/>
      <c r="G224" s="36">
        <v>2</v>
      </c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>
        <v>3</v>
      </c>
      <c r="U224" s="36"/>
      <c r="V224" s="36"/>
      <c r="W224" s="36"/>
      <c r="X224" s="36"/>
      <c r="Y224" s="36"/>
      <c r="Z224" s="36"/>
      <c r="AA224" s="36">
        <v>4</v>
      </c>
      <c r="AB224" s="36"/>
      <c r="AC224" s="36"/>
      <c r="AD224" s="36"/>
      <c r="AE224" s="36"/>
      <c r="AF224" s="36">
        <v>5</v>
      </c>
      <c r="AG224" s="36"/>
      <c r="AH224" s="36"/>
      <c r="AI224" s="36"/>
      <c r="AJ224" s="36"/>
      <c r="AK224" s="36">
        <v>6</v>
      </c>
      <c r="AL224" s="36"/>
      <c r="AM224" s="36"/>
      <c r="AN224" s="36"/>
      <c r="AO224" s="36"/>
      <c r="AP224" s="36">
        <v>7</v>
      </c>
      <c r="AQ224" s="36"/>
      <c r="AR224" s="36"/>
      <c r="AS224" s="36"/>
      <c r="AT224" s="36"/>
      <c r="AU224" s="36">
        <v>8</v>
      </c>
      <c r="AV224" s="36"/>
      <c r="AW224" s="36"/>
      <c r="AX224" s="36"/>
      <c r="AY224" s="36"/>
      <c r="AZ224" s="36">
        <v>9</v>
      </c>
      <c r="BA224" s="36"/>
      <c r="BB224" s="36"/>
      <c r="BC224" s="36"/>
      <c r="BD224" s="36"/>
    </row>
    <row r="225" spans="1:79" s="1" customFormat="1" ht="12" hidden="1" customHeight="1" x14ac:dyDescent="0.2">
      <c r="A225" s="38" t="s">
        <v>69</v>
      </c>
      <c r="B225" s="38"/>
      <c r="C225" s="38"/>
      <c r="D225" s="38"/>
      <c r="E225" s="38"/>
      <c r="F225" s="38"/>
      <c r="G225" s="73" t="s">
        <v>57</v>
      </c>
      <c r="H225" s="73"/>
      <c r="I225" s="73"/>
      <c r="J225" s="73"/>
      <c r="K225" s="73"/>
      <c r="L225" s="73"/>
      <c r="M225" s="73"/>
      <c r="N225" s="73"/>
      <c r="O225" s="73"/>
      <c r="P225" s="73"/>
      <c r="Q225" s="73"/>
      <c r="R225" s="73"/>
      <c r="S225" s="73"/>
      <c r="T225" s="73" t="s">
        <v>79</v>
      </c>
      <c r="U225" s="73"/>
      <c r="V225" s="73"/>
      <c r="W225" s="73"/>
      <c r="X225" s="73"/>
      <c r="Y225" s="73"/>
      <c r="Z225" s="73"/>
      <c r="AA225" s="37" t="s">
        <v>60</v>
      </c>
      <c r="AB225" s="37"/>
      <c r="AC225" s="37"/>
      <c r="AD225" s="37"/>
      <c r="AE225" s="37"/>
      <c r="AF225" s="37" t="s">
        <v>61</v>
      </c>
      <c r="AG225" s="37"/>
      <c r="AH225" s="37"/>
      <c r="AI225" s="37"/>
      <c r="AJ225" s="37"/>
      <c r="AK225" s="44" t="s">
        <v>122</v>
      </c>
      <c r="AL225" s="44"/>
      <c r="AM225" s="44"/>
      <c r="AN225" s="44"/>
      <c r="AO225" s="44"/>
      <c r="AP225" s="37" t="s">
        <v>62</v>
      </c>
      <c r="AQ225" s="37"/>
      <c r="AR225" s="37"/>
      <c r="AS225" s="37"/>
      <c r="AT225" s="37"/>
      <c r="AU225" s="37" t="s">
        <v>63</v>
      </c>
      <c r="AV225" s="37"/>
      <c r="AW225" s="37"/>
      <c r="AX225" s="37"/>
      <c r="AY225" s="37"/>
      <c r="AZ225" s="44" t="s">
        <v>122</v>
      </c>
      <c r="BA225" s="44"/>
      <c r="BB225" s="44"/>
      <c r="BC225" s="44"/>
      <c r="BD225" s="44"/>
      <c r="CA225" s="1" t="s">
        <v>46</v>
      </c>
    </row>
    <row r="226" spans="1:79" s="99" customFormat="1" ht="45" customHeight="1" x14ac:dyDescent="0.2">
      <c r="A226" s="110">
        <v>1</v>
      </c>
      <c r="B226" s="110"/>
      <c r="C226" s="110"/>
      <c r="D226" s="110"/>
      <c r="E226" s="110"/>
      <c r="F226" s="110"/>
      <c r="G226" s="92" t="s">
        <v>230</v>
      </c>
      <c r="H226" s="93"/>
      <c r="I226" s="93"/>
      <c r="J226" s="93"/>
      <c r="K226" s="93"/>
      <c r="L226" s="93"/>
      <c r="M226" s="93"/>
      <c r="N226" s="93"/>
      <c r="O226" s="93"/>
      <c r="P226" s="93"/>
      <c r="Q226" s="93"/>
      <c r="R226" s="93"/>
      <c r="S226" s="94"/>
      <c r="T226" s="118" t="s">
        <v>231</v>
      </c>
      <c r="U226" s="93"/>
      <c r="V226" s="93"/>
      <c r="W226" s="93"/>
      <c r="X226" s="93"/>
      <c r="Y226" s="93"/>
      <c r="Z226" s="94"/>
      <c r="AA226" s="116">
        <v>4695674.5</v>
      </c>
      <c r="AB226" s="116"/>
      <c r="AC226" s="116"/>
      <c r="AD226" s="116"/>
      <c r="AE226" s="116"/>
      <c r="AF226" s="116">
        <v>0</v>
      </c>
      <c r="AG226" s="116"/>
      <c r="AH226" s="116"/>
      <c r="AI226" s="116"/>
      <c r="AJ226" s="116"/>
      <c r="AK226" s="116">
        <f>IF(ISNUMBER(AA226),AA226,0)+IF(ISNUMBER(AF226),AF226,0)</f>
        <v>4695674.5</v>
      </c>
      <c r="AL226" s="116"/>
      <c r="AM226" s="116"/>
      <c r="AN226" s="116"/>
      <c r="AO226" s="116"/>
      <c r="AP226" s="116">
        <v>5165241.95</v>
      </c>
      <c r="AQ226" s="116"/>
      <c r="AR226" s="116"/>
      <c r="AS226" s="116"/>
      <c r="AT226" s="116"/>
      <c r="AU226" s="116">
        <v>0</v>
      </c>
      <c r="AV226" s="116"/>
      <c r="AW226" s="116"/>
      <c r="AX226" s="116"/>
      <c r="AY226" s="116"/>
      <c r="AZ226" s="116">
        <f>IF(ISNUMBER(AP226),AP226,0)+IF(ISNUMBER(AU226),AU226,0)</f>
        <v>5165241.95</v>
      </c>
      <c r="BA226" s="116"/>
      <c r="BB226" s="116"/>
      <c r="BC226" s="116"/>
      <c r="BD226" s="116"/>
      <c r="CA226" s="99" t="s">
        <v>47</v>
      </c>
    </row>
    <row r="227" spans="1:79" s="6" customFormat="1" x14ac:dyDescent="0.2">
      <c r="A227" s="88"/>
      <c r="B227" s="88"/>
      <c r="C227" s="88"/>
      <c r="D227" s="88"/>
      <c r="E227" s="88"/>
      <c r="F227" s="88"/>
      <c r="G227" s="100" t="s">
        <v>147</v>
      </c>
      <c r="H227" s="101"/>
      <c r="I227" s="101"/>
      <c r="J227" s="101"/>
      <c r="K227" s="101"/>
      <c r="L227" s="101"/>
      <c r="M227" s="101"/>
      <c r="N227" s="101"/>
      <c r="O227" s="101"/>
      <c r="P227" s="101"/>
      <c r="Q227" s="101"/>
      <c r="R227" s="101"/>
      <c r="S227" s="102"/>
      <c r="T227" s="119"/>
      <c r="U227" s="101"/>
      <c r="V227" s="101"/>
      <c r="W227" s="101"/>
      <c r="X227" s="101"/>
      <c r="Y227" s="101"/>
      <c r="Z227" s="102"/>
      <c r="AA227" s="117">
        <v>4695674.5</v>
      </c>
      <c r="AB227" s="117"/>
      <c r="AC227" s="117"/>
      <c r="AD227" s="117"/>
      <c r="AE227" s="117"/>
      <c r="AF227" s="117">
        <v>0</v>
      </c>
      <c r="AG227" s="117"/>
      <c r="AH227" s="117"/>
      <c r="AI227" s="117"/>
      <c r="AJ227" s="117"/>
      <c r="AK227" s="117">
        <f>IF(ISNUMBER(AA227),AA227,0)+IF(ISNUMBER(AF227),AF227,0)</f>
        <v>4695674.5</v>
      </c>
      <c r="AL227" s="117"/>
      <c r="AM227" s="117"/>
      <c r="AN227" s="117"/>
      <c r="AO227" s="117"/>
      <c r="AP227" s="117">
        <v>5165241.95</v>
      </c>
      <c r="AQ227" s="117"/>
      <c r="AR227" s="117"/>
      <c r="AS227" s="117"/>
      <c r="AT227" s="117"/>
      <c r="AU227" s="117">
        <v>0</v>
      </c>
      <c r="AV227" s="117"/>
      <c r="AW227" s="117"/>
      <c r="AX227" s="117"/>
      <c r="AY227" s="117"/>
      <c r="AZ227" s="117">
        <f>IF(ISNUMBER(AP227),AP227,0)+IF(ISNUMBER(AU227),AU227,0)</f>
        <v>5165241.95</v>
      </c>
      <c r="BA227" s="117"/>
      <c r="BB227" s="117"/>
      <c r="BC227" s="117"/>
      <c r="BD227" s="117"/>
    </row>
    <row r="230" spans="1:79" ht="14.25" customHeight="1" x14ac:dyDescent="0.2">
      <c r="A230" s="42" t="s">
        <v>278</v>
      </c>
      <c r="B230" s="42"/>
      <c r="C230" s="42"/>
      <c r="D230" s="42"/>
      <c r="E230" s="42"/>
      <c r="F230" s="42"/>
      <c r="G230" s="42"/>
      <c r="H230" s="42"/>
      <c r="I230" s="42"/>
      <c r="J230" s="42"/>
      <c r="K230" s="42"/>
      <c r="L230" s="42"/>
      <c r="M230" s="42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  <c r="AA230" s="42"/>
      <c r="AB230" s="42"/>
      <c r="AC230" s="42"/>
      <c r="AD230" s="42"/>
      <c r="AE230" s="42"/>
      <c r="AF230" s="42"/>
      <c r="AG230" s="42"/>
      <c r="AH230" s="42"/>
      <c r="AI230" s="42"/>
      <c r="AJ230" s="42"/>
      <c r="AK230" s="42"/>
      <c r="AL230" s="42"/>
      <c r="AM230" s="42"/>
      <c r="AN230" s="42"/>
      <c r="AO230" s="42"/>
      <c r="AP230" s="42"/>
      <c r="AQ230" s="42"/>
      <c r="AR230" s="42"/>
      <c r="AS230" s="42"/>
      <c r="AT230" s="42"/>
      <c r="AU230" s="42"/>
      <c r="AV230" s="42"/>
      <c r="AW230" s="42"/>
      <c r="AX230" s="42"/>
      <c r="AY230" s="42"/>
      <c r="AZ230" s="42"/>
      <c r="BA230" s="42"/>
      <c r="BB230" s="42"/>
      <c r="BC230" s="42"/>
      <c r="BD230" s="42"/>
      <c r="BE230" s="42"/>
      <c r="BF230" s="42"/>
      <c r="BG230" s="42"/>
      <c r="BH230" s="42"/>
      <c r="BI230" s="42"/>
      <c r="BJ230" s="42"/>
      <c r="BK230" s="42"/>
      <c r="BL230" s="42"/>
    </row>
    <row r="231" spans="1:79" ht="15" customHeight="1" x14ac:dyDescent="0.2">
      <c r="A231" s="53" t="s">
        <v>244</v>
      </c>
      <c r="B231" s="53"/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  <c r="R231" s="53"/>
      <c r="S231" s="53"/>
      <c r="T231" s="53"/>
      <c r="U231" s="53"/>
      <c r="V231" s="53"/>
      <c r="W231" s="53"/>
      <c r="X231" s="53"/>
      <c r="Y231" s="53"/>
      <c r="Z231" s="53"/>
      <c r="AA231" s="45"/>
      <c r="AB231" s="45"/>
      <c r="AC231" s="45"/>
      <c r="AD231" s="45"/>
      <c r="AE231" s="45"/>
      <c r="AF231" s="45"/>
      <c r="AG231" s="45"/>
      <c r="AH231" s="45"/>
      <c r="AI231" s="45"/>
      <c r="AJ231" s="45"/>
      <c r="AK231" s="45"/>
      <c r="AL231" s="45"/>
      <c r="AM231" s="45"/>
      <c r="AN231" s="45"/>
      <c r="AO231" s="45"/>
      <c r="AP231" s="45"/>
      <c r="AQ231" s="45"/>
      <c r="AR231" s="45"/>
      <c r="AS231" s="45"/>
      <c r="AT231" s="45"/>
      <c r="AU231" s="45"/>
      <c r="AV231" s="45"/>
      <c r="AW231" s="45"/>
      <c r="AX231" s="45"/>
      <c r="AY231" s="45"/>
      <c r="AZ231" s="45"/>
      <c r="BA231" s="45"/>
      <c r="BB231" s="45"/>
      <c r="BC231" s="45"/>
      <c r="BD231" s="45"/>
      <c r="BE231" s="45"/>
      <c r="BF231" s="45"/>
      <c r="BG231" s="45"/>
      <c r="BH231" s="45"/>
      <c r="BI231" s="45"/>
      <c r="BJ231" s="45"/>
      <c r="BK231" s="45"/>
      <c r="BL231" s="45"/>
      <c r="BM231" s="45"/>
    </row>
    <row r="232" spans="1:79" ht="23.1" customHeight="1" x14ac:dyDescent="0.2">
      <c r="A232" s="36" t="s">
        <v>128</v>
      </c>
      <c r="B232" s="36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61" t="s">
        <v>129</v>
      </c>
      <c r="O232" s="62"/>
      <c r="P232" s="62"/>
      <c r="Q232" s="62"/>
      <c r="R232" s="62"/>
      <c r="S232" s="62"/>
      <c r="T232" s="62"/>
      <c r="U232" s="63"/>
      <c r="V232" s="61" t="s">
        <v>130</v>
      </c>
      <c r="W232" s="62"/>
      <c r="X232" s="62"/>
      <c r="Y232" s="62"/>
      <c r="Z232" s="63"/>
      <c r="AA232" s="36" t="s">
        <v>245</v>
      </c>
      <c r="AB232" s="36"/>
      <c r="AC232" s="36"/>
      <c r="AD232" s="36"/>
      <c r="AE232" s="36"/>
      <c r="AF232" s="36"/>
      <c r="AG232" s="36"/>
      <c r="AH232" s="36"/>
      <c r="AI232" s="36"/>
      <c r="AJ232" s="36" t="s">
        <v>248</v>
      </c>
      <c r="AK232" s="36"/>
      <c r="AL232" s="36"/>
      <c r="AM232" s="36"/>
      <c r="AN232" s="36"/>
      <c r="AO232" s="36"/>
      <c r="AP232" s="36"/>
      <c r="AQ232" s="36"/>
      <c r="AR232" s="36"/>
      <c r="AS232" s="36" t="s">
        <v>255</v>
      </c>
      <c r="AT232" s="36"/>
      <c r="AU232" s="36"/>
      <c r="AV232" s="36"/>
      <c r="AW232" s="36"/>
      <c r="AX232" s="36"/>
      <c r="AY232" s="36"/>
      <c r="AZ232" s="36"/>
      <c r="BA232" s="36"/>
      <c r="BB232" s="36" t="s">
        <v>266</v>
      </c>
      <c r="BC232" s="36"/>
      <c r="BD232" s="36"/>
      <c r="BE232" s="36"/>
      <c r="BF232" s="36"/>
      <c r="BG232" s="36"/>
      <c r="BH232" s="36"/>
      <c r="BI232" s="36"/>
      <c r="BJ232" s="36"/>
      <c r="BK232" s="36" t="s">
        <v>271</v>
      </c>
      <c r="BL232" s="36"/>
      <c r="BM232" s="36"/>
      <c r="BN232" s="36"/>
      <c r="BO232" s="36"/>
      <c r="BP232" s="36"/>
      <c r="BQ232" s="36"/>
      <c r="BR232" s="36"/>
      <c r="BS232" s="36"/>
    </row>
    <row r="233" spans="1:79" ht="95.25" customHeight="1" x14ac:dyDescent="0.2">
      <c r="A233" s="36"/>
      <c r="B233" s="36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64"/>
      <c r="O233" s="65"/>
      <c r="P233" s="65"/>
      <c r="Q233" s="65"/>
      <c r="R233" s="65"/>
      <c r="S233" s="65"/>
      <c r="T233" s="65"/>
      <c r="U233" s="66"/>
      <c r="V233" s="64"/>
      <c r="W233" s="65"/>
      <c r="X233" s="65"/>
      <c r="Y233" s="65"/>
      <c r="Z233" s="66"/>
      <c r="AA233" s="49" t="s">
        <v>133</v>
      </c>
      <c r="AB233" s="49"/>
      <c r="AC233" s="49"/>
      <c r="AD233" s="49"/>
      <c r="AE233" s="49"/>
      <c r="AF233" s="49" t="s">
        <v>134</v>
      </c>
      <c r="AG233" s="49"/>
      <c r="AH233" s="49"/>
      <c r="AI233" s="49"/>
      <c r="AJ233" s="49" t="s">
        <v>133</v>
      </c>
      <c r="AK233" s="49"/>
      <c r="AL233" s="49"/>
      <c r="AM233" s="49"/>
      <c r="AN233" s="49"/>
      <c r="AO233" s="49" t="s">
        <v>134</v>
      </c>
      <c r="AP233" s="49"/>
      <c r="AQ233" s="49"/>
      <c r="AR233" s="49"/>
      <c r="AS233" s="49" t="s">
        <v>133</v>
      </c>
      <c r="AT233" s="49"/>
      <c r="AU233" s="49"/>
      <c r="AV233" s="49"/>
      <c r="AW233" s="49"/>
      <c r="AX233" s="49" t="s">
        <v>134</v>
      </c>
      <c r="AY233" s="49"/>
      <c r="AZ233" s="49"/>
      <c r="BA233" s="49"/>
      <c r="BB233" s="49" t="s">
        <v>133</v>
      </c>
      <c r="BC233" s="49"/>
      <c r="BD233" s="49"/>
      <c r="BE233" s="49"/>
      <c r="BF233" s="49"/>
      <c r="BG233" s="49" t="s">
        <v>134</v>
      </c>
      <c r="BH233" s="49"/>
      <c r="BI233" s="49"/>
      <c r="BJ233" s="49"/>
      <c r="BK233" s="49" t="s">
        <v>133</v>
      </c>
      <c r="BL233" s="49"/>
      <c r="BM233" s="49"/>
      <c r="BN233" s="49"/>
      <c r="BO233" s="49"/>
      <c r="BP233" s="49" t="s">
        <v>134</v>
      </c>
      <c r="BQ233" s="49"/>
      <c r="BR233" s="49"/>
      <c r="BS233" s="49"/>
    </row>
    <row r="234" spans="1:79" ht="15" customHeight="1" x14ac:dyDescent="0.2">
      <c r="A234" s="36">
        <v>1</v>
      </c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0">
        <v>2</v>
      </c>
      <c r="O234" s="31"/>
      <c r="P234" s="31"/>
      <c r="Q234" s="31"/>
      <c r="R234" s="31"/>
      <c r="S234" s="31"/>
      <c r="T234" s="31"/>
      <c r="U234" s="32"/>
      <c r="V234" s="36">
        <v>3</v>
      </c>
      <c r="W234" s="36"/>
      <c r="X234" s="36"/>
      <c r="Y234" s="36"/>
      <c r="Z234" s="36"/>
      <c r="AA234" s="36">
        <v>4</v>
      </c>
      <c r="AB234" s="36"/>
      <c r="AC234" s="36"/>
      <c r="AD234" s="36"/>
      <c r="AE234" s="36"/>
      <c r="AF234" s="36">
        <v>5</v>
      </c>
      <c r="AG234" s="36"/>
      <c r="AH234" s="36"/>
      <c r="AI234" s="36"/>
      <c r="AJ234" s="36">
        <v>6</v>
      </c>
      <c r="AK234" s="36"/>
      <c r="AL234" s="36"/>
      <c r="AM234" s="36"/>
      <c r="AN234" s="36"/>
      <c r="AO234" s="36">
        <v>7</v>
      </c>
      <c r="AP234" s="36"/>
      <c r="AQ234" s="36"/>
      <c r="AR234" s="36"/>
      <c r="AS234" s="36">
        <v>8</v>
      </c>
      <c r="AT234" s="36"/>
      <c r="AU234" s="36"/>
      <c r="AV234" s="36"/>
      <c r="AW234" s="36"/>
      <c r="AX234" s="36">
        <v>9</v>
      </c>
      <c r="AY234" s="36"/>
      <c r="AZ234" s="36"/>
      <c r="BA234" s="36"/>
      <c r="BB234" s="36">
        <v>10</v>
      </c>
      <c r="BC234" s="36"/>
      <c r="BD234" s="36"/>
      <c r="BE234" s="36"/>
      <c r="BF234" s="36"/>
      <c r="BG234" s="36">
        <v>11</v>
      </c>
      <c r="BH234" s="36"/>
      <c r="BI234" s="36"/>
      <c r="BJ234" s="36"/>
      <c r="BK234" s="36">
        <v>12</v>
      </c>
      <c r="BL234" s="36"/>
      <c r="BM234" s="36"/>
      <c r="BN234" s="36"/>
      <c r="BO234" s="36"/>
      <c r="BP234" s="36">
        <v>13</v>
      </c>
      <c r="BQ234" s="36"/>
      <c r="BR234" s="36"/>
      <c r="BS234" s="36"/>
    </row>
    <row r="235" spans="1:79" s="1" customFormat="1" ht="12" hidden="1" customHeight="1" x14ac:dyDescent="0.2">
      <c r="A235" s="73" t="s">
        <v>146</v>
      </c>
      <c r="B235" s="73"/>
      <c r="C235" s="73"/>
      <c r="D235" s="73"/>
      <c r="E235" s="73"/>
      <c r="F235" s="73"/>
      <c r="G235" s="73"/>
      <c r="H235" s="73"/>
      <c r="I235" s="73"/>
      <c r="J235" s="73"/>
      <c r="K235" s="73"/>
      <c r="L235" s="73"/>
      <c r="M235" s="73"/>
      <c r="N235" s="38" t="s">
        <v>131</v>
      </c>
      <c r="O235" s="38"/>
      <c r="P235" s="38"/>
      <c r="Q235" s="38"/>
      <c r="R235" s="38"/>
      <c r="S235" s="38"/>
      <c r="T235" s="38"/>
      <c r="U235" s="38"/>
      <c r="V235" s="38" t="s">
        <v>132</v>
      </c>
      <c r="W235" s="38"/>
      <c r="X235" s="38"/>
      <c r="Y235" s="38"/>
      <c r="Z235" s="38"/>
      <c r="AA235" s="37" t="s">
        <v>65</v>
      </c>
      <c r="AB235" s="37"/>
      <c r="AC235" s="37"/>
      <c r="AD235" s="37"/>
      <c r="AE235" s="37"/>
      <c r="AF235" s="37" t="s">
        <v>66</v>
      </c>
      <c r="AG235" s="37"/>
      <c r="AH235" s="37"/>
      <c r="AI235" s="37"/>
      <c r="AJ235" s="37" t="s">
        <v>67</v>
      </c>
      <c r="AK235" s="37"/>
      <c r="AL235" s="37"/>
      <c r="AM235" s="37"/>
      <c r="AN235" s="37"/>
      <c r="AO235" s="37" t="s">
        <v>68</v>
      </c>
      <c r="AP235" s="37"/>
      <c r="AQ235" s="37"/>
      <c r="AR235" s="37"/>
      <c r="AS235" s="37" t="s">
        <v>58</v>
      </c>
      <c r="AT235" s="37"/>
      <c r="AU235" s="37"/>
      <c r="AV235" s="37"/>
      <c r="AW235" s="37"/>
      <c r="AX235" s="37" t="s">
        <v>59</v>
      </c>
      <c r="AY235" s="37"/>
      <c r="AZ235" s="37"/>
      <c r="BA235" s="37"/>
      <c r="BB235" s="37" t="s">
        <v>60</v>
      </c>
      <c r="BC235" s="37"/>
      <c r="BD235" s="37"/>
      <c r="BE235" s="37"/>
      <c r="BF235" s="37"/>
      <c r="BG235" s="37" t="s">
        <v>61</v>
      </c>
      <c r="BH235" s="37"/>
      <c r="BI235" s="37"/>
      <c r="BJ235" s="37"/>
      <c r="BK235" s="37" t="s">
        <v>62</v>
      </c>
      <c r="BL235" s="37"/>
      <c r="BM235" s="37"/>
      <c r="BN235" s="37"/>
      <c r="BO235" s="37"/>
      <c r="BP235" s="37" t="s">
        <v>63</v>
      </c>
      <c r="BQ235" s="37"/>
      <c r="BR235" s="37"/>
      <c r="BS235" s="37"/>
      <c r="CA235" s="1" t="s">
        <v>48</v>
      </c>
    </row>
    <row r="236" spans="1:79" s="6" customFormat="1" ht="12.75" customHeight="1" x14ac:dyDescent="0.2">
      <c r="A236" s="120" t="s">
        <v>147</v>
      </c>
      <c r="B236" s="120"/>
      <c r="C236" s="120"/>
      <c r="D236" s="120"/>
      <c r="E236" s="120"/>
      <c r="F236" s="120"/>
      <c r="G236" s="120"/>
      <c r="H236" s="120"/>
      <c r="I236" s="120"/>
      <c r="J236" s="120"/>
      <c r="K236" s="120"/>
      <c r="L236" s="120"/>
      <c r="M236" s="120"/>
      <c r="N236" s="87"/>
      <c r="O236" s="85"/>
      <c r="P236" s="85"/>
      <c r="Q236" s="85"/>
      <c r="R236" s="85"/>
      <c r="S236" s="85"/>
      <c r="T236" s="85"/>
      <c r="U236" s="86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2"/>
      <c r="BQ236" s="123"/>
      <c r="BR236" s="123"/>
      <c r="BS236" s="124"/>
      <c r="CA236" s="6" t="s">
        <v>49</v>
      </c>
    </row>
    <row r="239" spans="1:79" ht="35.25" customHeight="1" x14ac:dyDescent="0.2">
      <c r="A239" s="42" t="s">
        <v>279</v>
      </c>
      <c r="B239" s="42"/>
      <c r="C239" s="42"/>
      <c r="D239" s="42"/>
      <c r="E239" s="42"/>
      <c r="F239" s="42"/>
      <c r="G239" s="42"/>
      <c r="H239" s="42"/>
      <c r="I239" s="42"/>
      <c r="J239" s="42"/>
      <c r="K239" s="42"/>
      <c r="L239" s="42"/>
      <c r="M239" s="42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  <c r="AA239" s="42"/>
      <c r="AB239" s="42"/>
      <c r="AC239" s="42"/>
      <c r="AD239" s="42"/>
      <c r="AE239" s="42"/>
      <c r="AF239" s="42"/>
      <c r="AG239" s="42"/>
      <c r="AH239" s="42"/>
      <c r="AI239" s="42"/>
      <c r="AJ239" s="42"/>
      <c r="AK239" s="42"/>
      <c r="AL239" s="42"/>
      <c r="AM239" s="42"/>
      <c r="AN239" s="42"/>
      <c r="AO239" s="42"/>
      <c r="AP239" s="42"/>
      <c r="AQ239" s="42"/>
      <c r="AR239" s="42"/>
      <c r="AS239" s="42"/>
      <c r="AT239" s="42"/>
      <c r="AU239" s="42"/>
      <c r="AV239" s="42"/>
      <c r="AW239" s="42"/>
      <c r="AX239" s="42"/>
      <c r="AY239" s="42"/>
      <c r="AZ239" s="42"/>
      <c r="BA239" s="42"/>
      <c r="BB239" s="42"/>
      <c r="BC239" s="42"/>
      <c r="BD239" s="42"/>
      <c r="BE239" s="42"/>
      <c r="BF239" s="42"/>
      <c r="BG239" s="42"/>
      <c r="BH239" s="42"/>
      <c r="BI239" s="42"/>
      <c r="BJ239" s="42"/>
      <c r="BK239" s="42"/>
      <c r="BL239" s="42"/>
    </row>
    <row r="240" spans="1:79" ht="15" customHeight="1" x14ac:dyDescent="0.2">
      <c r="A240" s="125" t="s">
        <v>235</v>
      </c>
      <c r="B240" s="126"/>
      <c r="C240" s="126"/>
      <c r="D240" s="126"/>
      <c r="E240" s="126"/>
      <c r="F240" s="126"/>
      <c r="G240" s="126"/>
      <c r="H240" s="126"/>
      <c r="I240" s="126"/>
      <c r="J240" s="126"/>
      <c r="K240" s="126"/>
      <c r="L240" s="126"/>
      <c r="M240" s="126"/>
      <c r="N240" s="126"/>
      <c r="O240" s="126"/>
      <c r="P240" s="126"/>
      <c r="Q240" s="126"/>
      <c r="R240" s="126"/>
      <c r="S240" s="126"/>
      <c r="T240" s="126"/>
      <c r="U240" s="126"/>
      <c r="V240" s="126"/>
      <c r="W240" s="126"/>
      <c r="X240" s="126"/>
      <c r="Y240" s="126"/>
      <c r="Z240" s="126"/>
      <c r="AA240" s="126"/>
      <c r="AB240" s="126"/>
      <c r="AC240" s="126"/>
      <c r="AD240" s="126"/>
      <c r="AE240" s="126"/>
      <c r="AF240" s="126"/>
      <c r="AG240" s="126"/>
      <c r="AH240" s="126"/>
      <c r="AI240" s="126"/>
      <c r="AJ240" s="126"/>
      <c r="AK240" s="126"/>
      <c r="AL240" s="126"/>
      <c r="AM240" s="126"/>
      <c r="AN240" s="126"/>
      <c r="AO240" s="126"/>
      <c r="AP240" s="126"/>
      <c r="AQ240" s="126"/>
      <c r="AR240" s="126"/>
      <c r="AS240" s="126"/>
      <c r="AT240" s="126"/>
      <c r="AU240" s="126"/>
      <c r="AV240" s="126"/>
      <c r="AW240" s="126"/>
      <c r="AX240" s="126"/>
      <c r="AY240" s="126"/>
      <c r="AZ240" s="126"/>
      <c r="BA240" s="126"/>
      <c r="BB240" s="126"/>
      <c r="BC240" s="126"/>
      <c r="BD240" s="126"/>
      <c r="BE240" s="126"/>
      <c r="BF240" s="126"/>
      <c r="BG240" s="126"/>
      <c r="BH240" s="126"/>
      <c r="BI240" s="126"/>
      <c r="BJ240" s="126"/>
      <c r="BK240" s="126"/>
      <c r="BL240" s="126"/>
    </row>
    <row r="241" spans="1:79" ht="15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</row>
    <row r="243" spans="1:79" ht="28.5" customHeight="1" x14ac:dyDescent="0.2">
      <c r="A243" s="39" t="s">
        <v>262</v>
      </c>
      <c r="B243" s="39"/>
      <c r="C243" s="39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F243" s="39"/>
      <c r="AG243" s="39"/>
      <c r="AH243" s="39"/>
      <c r="AI243" s="39"/>
      <c r="AJ243" s="39"/>
      <c r="AK243" s="39"/>
      <c r="AL243" s="39"/>
      <c r="AM243" s="39"/>
      <c r="AN243" s="39"/>
      <c r="AO243" s="39"/>
      <c r="AP243" s="39"/>
      <c r="AQ243" s="39"/>
      <c r="AR243" s="39"/>
      <c r="AS243" s="39"/>
      <c r="AT243" s="39"/>
      <c r="AU243" s="39"/>
      <c r="AV243" s="39"/>
      <c r="AW243" s="39"/>
      <c r="AX243" s="39"/>
      <c r="AY243" s="39"/>
      <c r="AZ243" s="39"/>
      <c r="BA243" s="39"/>
      <c r="BB243" s="39"/>
      <c r="BC243" s="39"/>
      <c r="BD243" s="39"/>
      <c r="BE243" s="39"/>
      <c r="BF243" s="39"/>
      <c r="BG243" s="39"/>
      <c r="BH243" s="39"/>
      <c r="BI243" s="39"/>
      <c r="BJ243" s="39"/>
      <c r="BK243" s="39"/>
      <c r="BL243" s="39"/>
    </row>
    <row r="244" spans="1:79" ht="14.25" customHeight="1" x14ac:dyDescent="0.2">
      <c r="A244" s="42" t="s">
        <v>246</v>
      </c>
      <c r="B244" s="42"/>
      <c r="C244" s="42"/>
      <c r="D244" s="42"/>
      <c r="E244" s="42"/>
      <c r="F244" s="42"/>
      <c r="G244" s="42"/>
      <c r="H244" s="42"/>
      <c r="I244" s="42"/>
      <c r="J244" s="42"/>
      <c r="K244" s="42"/>
      <c r="L244" s="42"/>
      <c r="M244" s="42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  <c r="AA244" s="42"/>
      <c r="AB244" s="42"/>
      <c r="AC244" s="42"/>
      <c r="AD244" s="42"/>
      <c r="AE244" s="42"/>
      <c r="AF244" s="42"/>
      <c r="AG244" s="42"/>
      <c r="AH244" s="42"/>
      <c r="AI244" s="42"/>
      <c r="AJ244" s="42"/>
      <c r="AK244" s="42"/>
      <c r="AL244" s="42"/>
      <c r="AM244" s="42"/>
      <c r="AN244" s="42"/>
      <c r="AO244" s="42"/>
      <c r="AP244" s="42"/>
      <c r="AQ244" s="42"/>
      <c r="AR244" s="42"/>
      <c r="AS244" s="42"/>
      <c r="AT244" s="42"/>
      <c r="AU244" s="42"/>
      <c r="AV244" s="42"/>
      <c r="AW244" s="42"/>
      <c r="AX244" s="42"/>
      <c r="AY244" s="42"/>
      <c r="AZ244" s="42"/>
      <c r="BA244" s="42"/>
      <c r="BB244" s="42"/>
      <c r="BC244" s="42"/>
      <c r="BD244" s="42"/>
      <c r="BE244" s="42"/>
      <c r="BF244" s="42"/>
      <c r="BG244" s="42"/>
      <c r="BH244" s="42"/>
      <c r="BI244" s="42"/>
      <c r="BJ244" s="42"/>
      <c r="BK244" s="42"/>
      <c r="BL244" s="42"/>
    </row>
    <row r="245" spans="1:79" ht="15" customHeight="1" x14ac:dyDescent="0.2">
      <c r="A245" s="40" t="s">
        <v>244</v>
      </c>
      <c r="B245" s="40"/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  <c r="AE245" s="40"/>
      <c r="AF245" s="40"/>
      <c r="AG245" s="40"/>
      <c r="AH245" s="40"/>
      <c r="AI245" s="40"/>
      <c r="AJ245" s="40"/>
      <c r="AK245" s="40"/>
      <c r="AL245" s="40"/>
      <c r="AM245" s="40"/>
      <c r="AN245" s="40"/>
      <c r="AO245" s="40"/>
      <c r="AP245" s="40"/>
      <c r="AQ245" s="40"/>
      <c r="AR245" s="40"/>
      <c r="AS245" s="40"/>
      <c r="AT245" s="40"/>
      <c r="AU245" s="40"/>
      <c r="AV245" s="40"/>
      <c r="AW245" s="40"/>
      <c r="AX245" s="40"/>
      <c r="AY245" s="40"/>
      <c r="AZ245" s="40"/>
      <c r="BA245" s="40"/>
      <c r="BB245" s="40"/>
      <c r="BC245" s="40"/>
      <c r="BD245" s="40"/>
      <c r="BE245" s="40"/>
      <c r="BF245" s="40"/>
      <c r="BG245" s="40"/>
      <c r="BH245" s="40"/>
      <c r="BI245" s="40"/>
      <c r="BJ245" s="40"/>
      <c r="BK245" s="40"/>
      <c r="BL245" s="40"/>
    </row>
    <row r="246" spans="1:79" ht="42.95" customHeight="1" x14ac:dyDescent="0.2">
      <c r="A246" s="49" t="s">
        <v>135</v>
      </c>
      <c r="B246" s="49"/>
      <c r="C246" s="49"/>
      <c r="D246" s="49"/>
      <c r="E246" s="49"/>
      <c r="F246" s="49"/>
      <c r="G246" s="36" t="s">
        <v>19</v>
      </c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 t="s">
        <v>15</v>
      </c>
      <c r="U246" s="36"/>
      <c r="V246" s="36"/>
      <c r="W246" s="36"/>
      <c r="X246" s="36"/>
      <c r="Y246" s="36"/>
      <c r="Z246" s="36" t="s">
        <v>14</v>
      </c>
      <c r="AA246" s="36"/>
      <c r="AB246" s="36"/>
      <c r="AC246" s="36"/>
      <c r="AD246" s="36"/>
      <c r="AE246" s="36" t="s">
        <v>136</v>
      </c>
      <c r="AF246" s="36"/>
      <c r="AG246" s="36"/>
      <c r="AH246" s="36"/>
      <c r="AI246" s="36"/>
      <c r="AJ246" s="36"/>
      <c r="AK246" s="36" t="s">
        <v>137</v>
      </c>
      <c r="AL246" s="36"/>
      <c r="AM246" s="36"/>
      <c r="AN246" s="36"/>
      <c r="AO246" s="36"/>
      <c r="AP246" s="36"/>
      <c r="AQ246" s="36" t="s">
        <v>138</v>
      </c>
      <c r="AR246" s="36"/>
      <c r="AS246" s="36"/>
      <c r="AT246" s="36"/>
      <c r="AU246" s="36"/>
      <c r="AV246" s="36"/>
      <c r="AW246" s="36" t="s">
        <v>98</v>
      </c>
      <c r="AX246" s="36"/>
      <c r="AY246" s="36"/>
      <c r="AZ246" s="36"/>
      <c r="BA246" s="36"/>
      <c r="BB246" s="36"/>
      <c r="BC246" s="36"/>
      <c r="BD246" s="36"/>
      <c r="BE246" s="36"/>
      <c r="BF246" s="36"/>
      <c r="BG246" s="36" t="s">
        <v>139</v>
      </c>
      <c r="BH246" s="36"/>
      <c r="BI246" s="36"/>
      <c r="BJ246" s="36"/>
      <c r="BK246" s="36"/>
      <c r="BL246" s="36"/>
    </row>
    <row r="247" spans="1:79" ht="39.950000000000003" customHeight="1" x14ac:dyDescent="0.2">
      <c r="A247" s="49"/>
      <c r="B247" s="49"/>
      <c r="C247" s="49"/>
      <c r="D247" s="49"/>
      <c r="E247" s="49"/>
      <c r="F247" s="49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  <c r="AF247" s="36"/>
      <c r="AG247" s="36"/>
      <c r="AH247" s="36"/>
      <c r="AI247" s="36"/>
      <c r="AJ247" s="36"/>
      <c r="AK247" s="36"/>
      <c r="AL247" s="36"/>
      <c r="AM247" s="36"/>
      <c r="AN247" s="36"/>
      <c r="AO247" s="36"/>
      <c r="AP247" s="36"/>
      <c r="AQ247" s="36"/>
      <c r="AR247" s="36"/>
      <c r="AS247" s="36"/>
      <c r="AT247" s="36"/>
      <c r="AU247" s="36"/>
      <c r="AV247" s="36"/>
      <c r="AW247" s="36" t="s">
        <v>17</v>
      </c>
      <c r="AX247" s="36"/>
      <c r="AY247" s="36"/>
      <c r="AZ247" s="36"/>
      <c r="BA247" s="36"/>
      <c r="BB247" s="36" t="s">
        <v>16</v>
      </c>
      <c r="BC247" s="36"/>
      <c r="BD247" s="36"/>
      <c r="BE247" s="36"/>
      <c r="BF247" s="36"/>
      <c r="BG247" s="36"/>
      <c r="BH247" s="36"/>
      <c r="BI247" s="36"/>
      <c r="BJ247" s="36"/>
      <c r="BK247" s="36"/>
      <c r="BL247" s="36"/>
    </row>
    <row r="248" spans="1:79" ht="15" customHeight="1" x14ac:dyDescent="0.2">
      <c r="A248" s="36">
        <v>1</v>
      </c>
      <c r="B248" s="36"/>
      <c r="C248" s="36"/>
      <c r="D248" s="36"/>
      <c r="E248" s="36"/>
      <c r="F248" s="36"/>
      <c r="G248" s="36">
        <v>2</v>
      </c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>
        <v>3</v>
      </c>
      <c r="U248" s="36"/>
      <c r="V248" s="36"/>
      <c r="W248" s="36"/>
      <c r="X248" s="36"/>
      <c r="Y248" s="36"/>
      <c r="Z248" s="36">
        <v>4</v>
      </c>
      <c r="AA248" s="36"/>
      <c r="AB248" s="36"/>
      <c r="AC248" s="36"/>
      <c r="AD248" s="36"/>
      <c r="AE248" s="36">
        <v>5</v>
      </c>
      <c r="AF248" s="36"/>
      <c r="AG248" s="36"/>
      <c r="AH248" s="36"/>
      <c r="AI248" s="36"/>
      <c r="AJ248" s="36"/>
      <c r="AK248" s="36">
        <v>6</v>
      </c>
      <c r="AL248" s="36"/>
      <c r="AM248" s="36"/>
      <c r="AN248" s="36"/>
      <c r="AO248" s="36"/>
      <c r="AP248" s="36"/>
      <c r="AQ248" s="36">
        <v>7</v>
      </c>
      <c r="AR248" s="36"/>
      <c r="AS248" s="36"/>
      <c r="AT248" s="36"/>
      <c r="AU248" s="36"/>
      <c r="AV248" s="36"/>
      <c r="AW248" s="36">
        <v>8</v>
      </c>
      <c r="AX248" s="36"/>
      <c r="AY248" s="36"/>
      <c r="AZ248" s="36"/>
      <c r="BA248" s="36"/>
      <c r="BB248" s="36">
        <v>9</v>
      </c>
      <c r="BC248" s="36"/>
      <c r="BD248" s="36"/>
      <c r="BE248" s="36"/>
      <c r="BF248" s="36"/>
      <c r="BG248" s="36">
        <v>10</v>
      </c>
      <c r="BH248" s="36"/>
      <c r="BI248" s="36"/>
      <c r="BJ248" s="36"/>
      <c r="BK248" s="36"/>
      <c r="BL248" s="36"/>
    </row>
    <row r="249" spans="1:79" s="1" customFormat="1" ht="12" hidden="1" customHeight="1" x14ac:dyDescent="0.2">
      <c r="A249" s="38" t="s">
        <v>64</v>
      </c>
      <c r="B249" s="38"/>
      <c r="C249" s="38"/>
      <c r="D249" s="38"/>
      <c r="E249" s="38"/>
      <c r="F249" s="38"/>
      <c r="G249" s="73" t="s">
        <v>57</v>
      </c>
      <c r="H249" s="73"/>
      <c r="I249" s="73"/>
      <c r="J249" s="73"/>
      <c r="K249" s="73"/>
      <c r="L249" s="73"/>
      <c r="M249" s="73"/>
      <c r="N249" s="73"/>
      <c r="O249" s="73"/>
      <c r="P249" s="73"/>
      <c r="Q249" s="73"/>
      <c r="R249" s="73"/>
      <c r="S249" s="73"/>
      <c r="T249" s="37" t="s">
        <v>80</v>
      </c>
      <c r="U249" s="37"/>
      <c r="V249" s="37"/>
      <c r="W249" s="37"/>
      <c r="X249" s="37"/>
      <c r="Y249" s="37"/>
      <c r="Z249" s="37" t="s">
        <v>81</v>
      </c>
      <c r="AA249" s="37"/>
      <c r="AB249" s="37"/>
      <c r="AC249" s="37"/>
      <c r="AD249" s="37"/>
      <c r="AE249" s="37" t="s">
        <v>82</v>
      </c>
      <c r="AF249" s="37"/>
      <c r="AG249" s="37"/>
      <c r="AH249" s="37"/>
      <c r="AI249" s="37"/>
      <c r="AJ249" s="37"/>
      <c r="AK249" s="37" t="s">
        <v>83</v>
      </c>
      <c r="AL249" s="37"/>
      <c r="AM249" s="37"/>
      <c r="AN249" s="37"/>
      <c r="AO249" s="37"/>
      <c r="AP249" s="37"/>
      <c r="AQ249" s="74" t="s">
        <v>99</v>
      </c>
      <c r="AR249" s="37"/>
      <c r="AS249" s="37"/>
      <c r="AT249" s="37"/>
      <c r="AU249" s="37"/>
      <c r="AV249" s="37"/>
      <c r="AW249" s="37" t="s">
        <v>84</v>
      </c>
      <c r="AX249" s="37"/>
      <c r="AY249" s="37"/>
      <c r="AZ249" s="37"/>
      <c r="BA249" s="37"/>
      <c r="BB249" s="37" t="s">
        <v>85</v>
      </c>
      <c r="BC249" s="37"/>
      <c r="BD249" s="37"/>
      <c r="BE249" s="37"/>
      <c r="BF249" s="37"/>
      <c r="BG249" s="74" t="s">
        <v>100</v>
      </c>
      <c r="BH249" s="37"/>
      <c r="BI249" s="37"/>
      <c r="BJ249" s="37"/>
      <c r="BK249" s="37"/>
      <c r="BL249" s="37"/>
      <c r="CA249" s="1" t="s">
        <v>50</v>
      </c>
    </row>
    <row r="250" spans="1:79" s="6" customFormat="1" ht="12.75" customHeight="1" x14ac:dyDescent="0.2">
      <c r="A250" s="88"/>
      <c r="B250" s="88"/>
      <c r="C250" s="88"/>
      <c r="D250" s="88"/>
      <c r="E250" s="88"/>
      <c r="F250" s="88"/>
      <c r="G250" s="120" t="s">
        <v>147</v>
      </c>
      <c r="H250" s="120"/>
      <c r="I250" s="120"/>
      <c r="J250" s="120"/>
      <c r="K250" s="120"/>
      <c r="L250" s="120"/>
      <c r="M250" s="120"/>
      <c r="N250" s="120"/>
      <c r="O250" s="120"/>
      <c r="P250" s="120"/>
      <c r="Q250" s="120"/>
      <c r="R250" s="120"/>
      <c r="S250" s="120"/>
      <c r="T250" s="117"/>
      <c r="U250" s="117"/>
      <c r="V250" s="117"/>
      <c r="W250" s="117"/>
      <c r="X250" s="117"/>
      <c r="Y250" s="117"/>
      <c r="Z250" s="117"/>
      <c r="AA250" s="117"/>
      <c r="AB250" s="117"/>
      <c r="AC250" s="117"/>
      <c r="AD250" s="117"/>
      <c r="AE250" s="117"/>
      <c r="AF250" s="117"/>
      <c r="AG250" s="117"/>
      <c r="AH250" s="117"/>
      <c r="AI250" s="117"/>
      <c r="AJ250" s="117"/>
      <c r="AK250" s="117"/>
      <c r="AL250" s="117"/>
      <c r="AM250" s="117"/>
      <c r="AN250" s="117"/>
      <c r="AO250" s="117"/>
      <c r="AP250" s="117"/>
      <c r="AQ250" s="117">
        <f>IF(ISNUMBER(AK250),AK250,0)-IF(ISNUMBER(AE250),AE250,0)</f>
        <v>0</v>
      </c>
      <c r="AR250" s="117"/>
      <c r="AS250" s="117"/>
      <c r="AT250" s="117"/>
      <c r="AU250" s="117"/>
      <c r="AV250" s="117"/>
      <c r="AW250" s="117"/>
      <c r="AX250" s="117"/>
      <c r="AY250" s="117"/>
      <c r="AZ250" s="117"/>
      <c r="BA250" s="117"/>
      <c r="BB250" s="117"/>
      <c r="BC250" s="117"/>
      <c r="BD250" s="117"/>
      <c r="BE250" s="117"/>
      <c r="BF250" s="117"/>
      <c r="BG250" s="117">
        <f>IF(ISNUMBER(Z250),Z250,0)+IF(ISNUMBER(AK250),AK250,0)</f>
        <v>0</v>
      </c>
      <c r="BH250" s="117"/>
      <c r="BI250" s="117"/>
      <c r="BJ250" s="117"/>
      <c r="BK250" s="117"/>
      <c r="BL250" s="117"/>
      <c r="CA250" s="6" t="s">
        <v>51</v>
      </c>
    </row>
    <row r="252" spans="1:79" ht="14.25" customHeight="1" x14ac:dyDescent="0.2">
      <c r="A252" s="42" t="s">
        <v>263</v>
      </c>
      <c r="B252" s="42"/>
      <c r="C252" s="42"/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  <c r="AA252" s="42"/>
      <c r="AB252" s="42"/>
      <c r="AC252" s="42"/>
      <c r="AD252" s="42"/>
      <c r="AE252" s="42"/>
      <c r="AF252" s="42"/>
      <c r="AG252" s="42"/>
      <c r="AH252" s="42"/>
      <c r="AI252" s="42"/>
      <c r="AJ252" s="42"/>
      <c r="AK252" s="42"/>
      <c r="AL252" s="42"/>
      <c r="AM252" s="42"/>
      <c r="AN252" s="42"/>
      <c r="AO252" s="42"/>
      <c r="AP252" s="42"/>
      <c r="AQ252" s="42"/>
      <c r="AR252" s="42"/>
      <c r="AS252" s="42"/>
      <c r="AT252" s="42"/>
      <c r="AU252" s="42"/>
      <c r="AV252" s="42"/>
      <c r="AW252" s="42"/>
      <c r="AX252" s="42"/>
      <c r="AY252" s="42"/>
      <c r="AZ252" s="42"/>
      <c r="BA252" s="42"/>
      <c r="BB252" s="42"/>
      <c r="BC252" s="42"/>
      <c r="BD252" s="42"/>
      <c r="BE252" s="42"/>
      <c r="BF252" s="42"/>
      <c r="BG252" s="42"/>
      <c r="BH252" s="42"/>
      <c r="BI252" s="42"/>
      <c r="BJ252" s="42"/>
      <c r="BK252" s="42"/>
      <c r="BL252" s="42"/>
    </row>
    <row r="253" spans="1:79" ht="15" customHeight="1" x14ac:dyDescent="0.2">
      <c r="A253" s="40" t="s">
        <v>244</v>
      </c>
      <c r="B253" s="40"/>
      <c r="C253" s="40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  <c r="AE253" s="40"/>
      <c r="AF253" s="40"/>
      <c r="AG253" s="40"/>
      <c r="AH253" s="40"/>
      <c r="AI253" s="40"/>
      <c r="AJ253" s="40"/>
      <c r="AK253" s="40"/>
      <c r="AL253" s="40"/>
      <c r="AM253" s="40"/>
      <c r="AN253" s="40"/>
      <c r="AO253" s="40"/>
      <c r="AP253" s="40"/>
      <c r="AQ253" s="40"/>
      <c r="AR253" s="40"/>
      <c r="AS253" s="40"/>
      <c r="AT253" s="40"/>
      <c r="AU253" s="40"/>
      <c r="AV253" s="40"/>
      <c r="AW253" s="40"/>
      <c r="AX253" s="40"/>
      <c r="AY253" s="40"/>
      <c r="AZ253" s="40"/>
      <c r="BA253" s="40"/>
      <c r="BB253" s="40"/>
      <c r="BC253" s="40"/>
      <c r="BD253" s="40"/>
      <c r="BE253" s="40"/>
      <c r="BF253" s="40"/>
      <c r="BG253" s="40"/>
      <c r="BH253" s="40"/>
      <c r="BI253" s="40"/>
      <c r="BJ253" s="40"/>
      <c r="BK253" s="40"/>
      <c r="BL253" s="40"/>
    </row>
    <row r="254" spans="1:79" ht="18" customHeight="1" x14ac:dyDescent="0.2">
      <c r="A254" s="36" t="s">
        <v>135</v>
      </c>
      <c r="B254" s="36"/>
      <c r="C254" s="36"/>
      <c r="D254" s="36"/>
      <c r="E254" s="36"/>
      <c r="F254" s="36"/>
      <c r="G254" s="36" t="s">
        <v>19</v>
      </c>
      <c r="H254" s="36"/>
      <c r="I254" s="36"/>
      <c r="J254" s="36"/>
      <c r="K254" s="36"/>
      <c r="L254" s="36"/>
      <c r="M254" s="36"/>
      <c r="N254" s="36"/>
      <c r="O254" s="36"/>
      <c r="P254" s="36"/>
      <c r="Q254" s="36" t="s">
        <v>250</v>
      </c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  <c r="AE254" s="36"/>
      <c r="AF254" s="36"/>
      <c r="AG254" s="36"/>
      <c r="AH254" s="36"/>
      <c r="AI254" s="36"/>
      <c r="AJ254" s="36"/>
      <c r="AK254" s="36"/>
      <c r="AL254" s="36"/>
      <c r="AM254" s="36"/>
      <c r="AN254" s="36"/>
      <c r="AO254" s="36" t="s">
        <v>260</v>
      </c>
      <c r="AP254" s="36"/>
      <c r="AQ254" s="36"/>
      <c r="AR254" s="36"/>
      <c r="AS254" s="36"/>
      <c r="AT254" s="36"/>
      <c r="AU254" s="36"/>
      <c r="AV254" s="36"/>
      <c r="AW254" s="36"/>
      <c r="AX254" s="36"/>
      <c r="AY254" s="36"/>
      <c r="AZ254" s="36"/>
      <c r="BA254" s="36"/>
      <c r="BB254" s="36"/>
      <c r="BC254" s="36"/>
      <c r="BD254" s="36"/>
      <c r="BE254" s="36"/>
      <c r="BF254" s="36"/>
      <c r="BG254" s="36"/>
      <c r="BH254" s="36"/>
      <c r="BI254" s="36"/>
      <c r="BJ254" s="36"/>
      <c r="BK254" s="36"/>
      <c r="BL254" s="36"/>
    </row>
    <row r="255" spans="1:79" ht="42.95" customHeight="1" x14ac:dyDescent="0.2">
      <c r="A255" s="36"/>
      <c r="B255" s="36"/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 t="s">
        <v>140</v>
      </c>
      <c r="R255" s="36"/>
      <c r="S255" s="36"/>
      <c r="T255" s="36"/>
      <c r="U255" s="36"/>
      <c r="V255" s="49" t="s">
        <v>141</v>
      </c>
      <c r="W255" s="49"/>
      <c r="X255" s="49"/>
      <c r="Y255" s="49"/>
      <c r="Z255" s="36" t="s">
        <v>142</v>
      </c>
      <c r="AA255" s="36"/>
      <c r="AB255" s="36"/>
      <c r="AC255" s="36"/>
      <c r="AD255" s="36"/>
      <c r="AE255" s="36"/>
      <c r="AF255" s="36"/>
      <c r="AG255" s="36"/>
      <c r="AH255" s="36"/>
      <c r="AI255" s="36"/>
      <c r="AJ255" s="36" t="s">
        <v>143</v>
      </c>
      <c r="AK255" s="36"/>
      <c r="AL255" s="36"/>
      <c r="AM255" s="36"/>
      <c r="AN255" s="36"/>
      <c r="AO255" s="36" t="s">
        <v>20</v>
      </c>
      <c r="AP255" s="36"/>
      <c r="AQ255" s="36"/>
      <c r="AR255" s="36"/>
      <c r="AS255" s="36"/>
      <c r="AT255" s="49" t="s">
        <v>144</v>
      </c>
      <c r="AU255" s="49"/>
      <c r="AV255" s="49"/>
      <c r="AW255" s="49"/>
      <c r="AX255" s="36" t="s">
        <v>142</v>
      </c>
      <c r="AY255" s="36"/>
      <c r="AZ255" s="36"/>
      <c r="BA255" s="36"/>
      <c r="BB255" s="36"/>
      <c r="BC255" s="36"/>
      <c r="BD255" s="36"/>
      <c r="BE255" s="36"/>
      <c r="BF255" s="36"/>
      <c r="BG255" s="36"/>
      <c r="BH255" s="36" t="s">
        <v>145</v>
      </c>
      <c r="BI255" s="36"/>
      <c r="BJ255" s="36"/>
      <c r="BK255" s="36"/>
      <c r="BL255" s="36"/>
    </row>
    <row r="256" spans="1:79" ht="63" customHeight="1" x14ac:dyDescent="0.2">
      <c r="A256" s="36"/>
      <c r="B256" s="36"/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49"/>
      <c r="W256" s="49"/>
      <c r="X256" s="49"/>
      <c r="Y256" s="49"/>
      <c r="Z256" s="36" t="s">
        <v>17</v>
      </c>
      <c r="AA256" s="36"/>
      <c r="AB256" s="36"/>
      <c r="AC256" s="36"/>
      <c r="AD256" s="36"/>
      <c r="AE256" s="36" t="s">
        <v>16</v>
      </c>
      <c r="AF256" s="36"/>
      <c r="AG256" s="36"/>
      <c r="AH256" s="36"/>
      <c r="AI256" s="36"/>
      <c r="AJ256" s="36"/>
      <c r="AK256" s="36"/>
      <c r="AL256" s="36"/>
      <c r="AM256" s="36"/>
      <c r="AN256" s="36"/>
      <c r="AO256" s="36"/>
      <c r="AP256" s="36"/>
      <c r="AQ256" s="36"/>
      <c r="AR256" s="36"/>
      <c r="AS256" s="36"/>
      <c r="AT256" s="49"/>
      <c r="AU256" s="49"/>
      <c r="AV256" s="49"/>
      <c r="AW256" s="49"/>
      <c r="AX256" s="36" t="s">
        <v>17</v>
      </c>
      <c r="AY256" s="36"/>
      <c r="AZ256" s="36"/>
      <c r="BA256" s="36"/>
      <c r="BB256" s="36"/>
      <c r="BC256" s="36" t="s">
        <v>16</v>
      </c>
      <c r="BD256" s="36"/>
      <c r="BE256" s="36"/>
      <c r="BF256" s="36"/>
      <c r="BG256" s="36"/>
      <c r="BH256" s="36"/>
      <c r="BI256" s="36"/>
      <c r="BJ256" s="36"/>
      <c r="BK256" s="36"/>
      <c r="BL256" s="36"/>
    </row>
    <row r="257" spans="1:79" ht="15" customHeight="1" x14ac:dyDescent="0.2">
      <c r="A257" s="36">
        <v>1</v>
      </c>
      <c r="B257" s="36"/>
      <c r="C257" s="36"/>
      <c r="D257" s="36"/>
      <c r="E257" s="36"/>
      <c r="F257" s="36"/>
      <c r="G257" s="36">
        <v>2</v>
      </c>
      <c r="H257" s="36"/>
      <c r="I257" s="36"/>
      <c r="J257" s="36"/>
      <c r="K257" s="36"/>
      <c r="L257" s="36"/>
      <c r="M257" s="36"/>
      <c r="N257" s="36"/>
      <c r="O257" s="36"/>
      <c r="P257" s="36"/>
      <c r="Q257" s="36">
        <v>3</v>
      </c>
      <c r="R257" s="36"/>
      <c r="S257" s="36"/>
      <c r="T257" s="36"/>
      <c r="U257" s="36"/>
      <c r="V257" s="36">
        <v>4</v>
      </c>
      <c r="W257" s="36"/>
      <c r="X257" s="36"/>
      <c r="Y257" s="36"/>
      <c r="Z257" s="36">
        <v>5</v>
      </c>
      <c r="AA257" s="36"/>
      <c r="AB257" s="36"/>
      <c r="AC257" s="36"/>
      <c r="AD257" s="36"/>
      <c r="AE257" s="36">
        <v>6</v>
      </c>
      <c r="AF257" s="36"/>
      <c r="AG257" s="36"/>
      <c r="AH257" s="36"/>
      <c r="AI257" s="36"/>
      <c r="AJ257" s="36">
        <v>7</v>
      </c>
      <c r="AK257" s="36"/>
      <c r="AL257" s="36"/>
      <c r="AM257" s="36"/>
      <c r="AN257" s="36"/>
      <c r="AO257" s="36">
        <v>8</v>
      </c>
      <c r="AP257" s="36"/>
      <c r="AQ257" s="36"/>
      <c r="AR257" s="36"/>
      <c r="AS257" s="36"/>
      <c r="AT257" s="36">
        <v>9</v>
      </c>
      <c r="AU257" s="36"/>
      <c r="AV257" s="36"/>
      <c r="AW257" s="36"/>
      <c r="AX257" s="36">
        <v>10</v>
      </c>
      <c r="AY257" s="36"/>
      <c r="AZ257" s="36"/>
      <c r="BA257" s="36"/>
      <c r="BB257" s="36"/>
      <c r="BC257" s="36">
        <v>11</v>
      </c>
      <c r="BD257" s="36"/>
      <c r="BE257" s="36"/>
      <c r="BF257" s="36"/>
      <c r="BG257" s="36"/>
      <c r="BH257" s="36">
        <v>12</v>
      </c>
      <c r="BI257" s="36"/>
      <c r="BJ257" s="36"/>
      <c r="BK257" s="36"/>
      <c r="BL257" s="36"/>
    </row>
    <row r="258" spans="1:79" s="1" customFormat="1" ht="12" hidden="1" customHeight="1" x14ac:dyDescent="0.2">
      <c r="A258" s="38" t="s">
        <v>64</v>
      </c>
      <c r="B258" s="38"/>
      <c r="C258" s="38"/>
      <c r="D258" s="38"/>
      <c r="E258" s="38"/>
      <c r="F258" s="38"/>
      <c r="G258" s="73" t="s">
        <v>57</v>
      </c>
      <c r="H258" s="73"/>
      <c r="I258" s="73"/>
      <c r="J258" s="73"/>
      <c r="K258" s="73"/>
      <c r="L258" s="73"/>
      <c r="M258" s="73"/>
      <c r="N258" s="73"/>
      <c r="O258" s="73"/>
      <c r="P258" s="73"/>
      <c r="Q258" s="37" t="s">
        <v>80</v>
      </c>
      <c r="R258" s="37"/>
      <c r="S258" s="37"/>
      <c r="T258" s="37"/>
      <c r="U258" s="37"/>
      <c r="V258" s="37" t="s">
        <v>81</v>
      </c>
      <c r="W258" s="37"/>
      <c r="X258" s="37"/>
      <c r="Y258" s="37"/>
      <c r="Z258" s="37" t="s">
        <v>82</v>
      </c>
      <c r="AA258" s="37"/>
      <c r="AB258" s="37"/>
      <c r="AC258" s="37"/>
      <c r="AD258" s="37"/>
      <c r="AE258" s="37" t="s">
        <v>83</v>
      </c>
      <c r="AF258" s="37"/>
      <c r="AG258" s="37"/>
      <c r="AH258" s="37"/>
      <c r="AI258" s="37"/>
      <c r="AJ258" s="74" t="s">
        <v>101</v>
      </c>
      <c r="AK258" s="37"/>
      <c r="AL258" s="37"/>
      <c r="AM258" s="37"/>
      <c r="AN258" s="37"/>
      <c r="AO258" s="37" t="s">
        <v>84</v>
      </c>
      <c r="AP258" s="37"/>
      <c r="AQ258" s="37"/>
      <c r="AR258" s="37"/>
      <c r="AS258" s="37"/>
      <c r="AT258" s="74" t="s">
        <v>102</v>
      </c>
      <c r="AU258" s="37"/>
      <c r="AV258" s="37"/>
      <c r="AW258" s="37"/>
      <c r="AX258" s="37" t="s">
        <v>85</v>
      </c>
      <c r="AY258" s="37"/>
      <c r="AZ258" s="37"/>
      <c r="BA258" s="37"/>
      <c r="BB258" s="37"/>
      <c r="BC258" s="37" t="s">
        <v>86</v>
      </c>
      <c r="BD258" s="37"/>
      <c r="BE258" s="37"/>
      <c r="BF258" s="37"/>
      <c r="BG258" s="37"/>
      <c r="BH258" s="74" t="s">
        <v>101</v>
      </c>
      <c r="BI258" s="37"/>
      <c r="BJ258" s="37"/>
      <c r="BK258" s="37"/>
      <c r="BL258" s="37"/>
      <c r="CA258" s="1" t="s">
        <v>52</v>
      </c>
    </row>
    <row r="259" spans="1:79" s="6" customFormat="1" ht="12.75" customHeight="1" x14ac:dyDescent="0.2">
      <c r="A259" s="88"/>
      <c r="B259" s="88"/>
      <c r="C259" s="88"/>
      <c r="D259" s="88"/>
      <c r="E259" s="88"/>
      <c r="F259" s="88"/>
      <c r="G259" s="120" t="s">
        <v>147</v>
      </c>
      <c r="H259" s="120"/>
      <c r="I259" s="120"/>
      <c r="J259" s="120"/>
      <c r="K259" s="120"/>
      <c r="L259" s="120"/>
      <c r="M259" s="120"/>
      <c r="N259" s="120"/>
      <c r="O259" s="120"/>
      <c r="P259" s="120"/>
      <c r="Q259" s="117"/>
      <c r="R259" s="117"/>
      <c r="S259" s="117"/>
      <c r="T259" s="117"/>
      <c r="U259" s="117"/>
      <c r="V259" s="117"/>
      <c r="W259" s="117"/>
      <c r="X259" s="117"/>
      <c r="Y259" s="117"/>
      <c r="Z259" s="117"/>
      <c r="AA259" s="117"/>
      <c r="AB259" s="117"/>
      <c r="AC259" s="117"/>
      <c r="AD259" s="117"/>
      <c r="AE259" s="117"/>
      <c r="AF259" s="117"/>
      <c r="AG259" s="117"/>
      <c r="AH259" s="117"/>
      <c r="AI259" s="117"/>
      <c r="AJ259" s="117">
        <f>IF(ISNUMBER(Q259),Q259,0)-IF(ISNUMBER(Z259),Z259,0)</f>
        <v>0</v>
      </c>
      <c r="AK259" s="117"/>
      <c r="AL259" s="117"/>
      <c r="AM259" s="117"/>
      <c r="AN259" s="117"/>
      <c r="AO259" s="117"/>
      <c r="AP259" s="117"/>
      <c r="AQ259" s="117"/>
      <c r="AR259" s="117"/>
      <c r="AS259" s="117"/>
      <c r="AT259" s="117">
        <f>IF(ISNUMBER(V259),V259,0)-IF(ISNUMBER(Z259),Z259,0)-IF(ISNUMBER(AE259),AE259,0)</f>
        <v>0</v>
      </c>
      <c r="AU259" s="117"/>
      <c r="AV259" s="117"/>
      <c r="AW259" s="117"/>
      <c r="AX259" s="117"/>
      <c r="AY259" s="117"/>
      <c r="AZ259" s="117"/>
      <c r="BA259" s="117"/>
      <c r="BB259" s="117"/>
      <c r="BC259" s="117"/>
      <c r="BD259" s="117"/>
      <c r="BE259" s="117"/>
      <c r="BF259" s="117"/>
      <c r="BG259" s="117"/>
      <c r="BH259" s="117">
        <f>IF(ISNUMBER(AO259),AO259,0)-IF(ISNUMBER(AX259),AX259,0)</f>
        <v>0</v>
      </c>
      <c r="BI259" s="117"/>
      <c r="BJ259" s="117"/>
      <c r="BK259" s="117"/>
      <c r="BL259" s="117"/>
      <c r="CA259" s="6" t="s">
        <v>53</v>
      </c>
    </row>
    <row r="261" spans="1:79" ht="14.25" customHeight="1" x14ac:dyDescent="0.2">
      <c r="A261" s="42" t="s">
        <v>251</v>
      </c>
      <c r="B261" s="42"/>
      <c r="C261" s="42"/>
      <c r="D261" s="42"/>
      <c r="E261" s="42"/>
      <c r="F261" s="42"/>
      <c r="G261" s="42"/>
      <c r="H261" s="42"/>
      <c r="I261" s="42"/>
      <c r="J261" s="42"/>
      <c r="K261" s="42"/>
      <c r="L261" s="42"/>
      <c r="M261" s="42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  <c r="AA261" s="42"/>
      <c r="AB261" s="42"/>
      <c r="AC261" s="42"/>
      <c r="AD261" s="42"/>
      <c r="AE261" s="42"/>
      <c r="AF261" s="42"/>
      <c r="AG261" s="42"/>
      <c r="AH261" s="42"/>
      <c r="AI261" s="42"/>
      <c r="AJ261" s="42"/>
      <c r="AK261" s="42"/>
      <c r="AL261" s="42"/>
      <c r="AM261" s="42"/>
      <c r="AN261" s="42"/>
      <c r="AO261" s="42"/>
      <c r="AP261" s="42"/>
      <c r="AQ261" s="42"/>
      <c r="AR261" s="42"/>
      <c r="AS261" s="42"/>
      <c r="AT261" s="42"/>
      <c r="AU261" s="42"/>
      <c r="AV261" s="42"/>
      <c r="AW261" s="42"/>
      <c r="AX261" s="42"/>
      <c r="AY261" s="42"/>
      <c r="AZ261" s="42"/>
      <c r="BA261" s="42"/>
      <c r="BB261" s="42"/>
      <c r="BC261" s="42"/>
      <c r="BD261" s="42"/>
      <c r="BE261" s="42"/>
      <c r="BF261" s="42"/>
      <c r="BG261" s="42"/>
      <c r="BH261" s="42"/>
      <c r="BI261" s="42"/>
      <c r="BJ261" s="42"/>
      <c r="BK261" s="42"/>
      <c r="BL261" s="42"/>
    </row>
    <row r="262" spans="1:79" ht="15" customHeight="1" x14ac:dyDescent="0.2">
      <c r="A262" s="40" t="s">
        <v>244</v>
      </c>
      <c r="B262" s="40"/>
      <c r="C262" s="40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  <c r="AE262" s="40"/>
      <c r="AF262" s="40"/>
      <c r="AG262" s="40"/>
      <c r="AH262" s="40"/>
      <c r="AI262" s="40"/>
      <c r="AJ262" s="40"/>
      <c r="AK262" s="40"/>
      <c r="AL262" s="40"/>
      <c r="AM262" s="40"/>
      <c r="AN262" s="40"/>
      <c r="AO262" s="40"/>
      <c r="AP262" s="40"/>
      <c r="AQ262" s="40"/>
      <c r="AR262" s="40"/>
      <c r="AS262" s="40"/>
      <c r="AT262" s="40"/>
      <c r="AU262" s="40"/>
      <c r="AV262" s="40"/>
      <c r="AW262" s="40"/>
      <c r="AX262" s="40"/>
      <c r="AY262" s="40"/>
      <c r="AZ262" s="40"/>
      <c r="BA262" s="40"/>
      <c r="BB262" s="40"/>
      <c r="BC262" s="40"/>
      <c r="BD262" s="40"/>
      <c r="BE262" s="40"/>
      <c r="BF262" s="40"/>
      <c r="BG262" s="40"/>
      <c r="BH262" s="40"/>
      <c r="BI262" s="40"/>
      <c r="BJ262" s="40"/>
      <c r="BK262" s="40"/>
      <c r="BL262" s="40"/>
    </row>
    <row r="263" spans="1:79" ht="42.95" customHeight="1" x14ac:dyDescent="0.2">
      <c r="A263" s="49" t="s">
        <v>135</v>
      </c>
      <c r="B263" s="49"/>
      <c r="C263" s="49"/>
      <c r="D263" s="49"/>
      <c r="E263" s="49"/>
      <c r="F263" s="49"/>
      <c r="G263" s="36" t="s">
        <v>19</v>
      </c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 t="s">
        <v>15</v>
      </c>
      <c r="U263" s="36"/>
      <c r="V263" s="36"/>
      <c r="W263" s="36"/>
      <c r="X263" s="36"/>
      <c r="Y263" s="36"/>
      <c r="Z263" s="36" t="s">
        <v>14</v>
      </c>
      <c r="AA263" s="36"/>
      <c r="AB263" s="36"/>
      <c r="AC263" s="36"/>
      <c r="AD263" s="36"/>
      <c r="AE263" s="36" t="s">
        <v>247</v>
      </c>
      <c r="AF263" s="36"/>
      <c r="AG263" s="36"/>
      <c r="AH263" s="36"/>
      <c r="AI263" s="36"/>
      <c r="AJ263" s="36"/>
      <c r="AK263" s="36" t="s">
        <v>252</v>
      </c>
      <c r="AL263" s="36"/>
      <c r="AM263" s="36"/>
      <c r="AN263" s="36"/>
      <c r="AO263" s="36"/>
      <c r="AP263" s="36"/>
      <c r="AQ263" s="36" t="s">
        <v>264</v>
      </c>
      <c r="AR263" s="36"/>
      <c r="AS263" s="36"/>
      <c r="AT263" s="36"/>
      <c r="AU263" s="36"/>
      <c r="AV263" s="36"/>
      <c r="AW263" s="36" t="s">
        <v>18</v>
      </c>
      <c r="AX263" s="36"/>
      <c r="AY263" s="36"/>
      <c r="AZ263" s="36"/>
      <c r="BA263" s="36"/>
      <c r="BB263" s="36"/>
      <c r="BC263" s="36"/>
      <c r="BD263" s="36"/>
      <c r="BE263" s="36" t="s">
        <v>156</v>
      </c>
      <c r="BF263" s="36"/>
      <c r="BG263" s="36"/>
      <c r="BH263" s="36"/>
      <c r="BI263" s="36"/>
      <c r="BJ263" s="36"/>
      <c r="BK263" s="36"/>
      <c r="BL263" s="36"/>
    </row>
    <row r="264" spans="1:79" ht="21.75" customHeight="1" x14ac:dyDescent="0.2">
      <c r="A264" s="49"/>
      <c r="B264" s="49"/>
      <c r="C264" s="49"/>
      <c r="D264" s="49"/>
      <c r="E264" s="49"/>
      <c r="F264" s="49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  <c r="AE264" s="36"/>
      <c r="AF264" s="36"/>
      <c r="AG264" s="36"/>
      <c r="AH264" s="36"/>
      <c r="AI264" s="36"/>
      <c r="AJ264" s="36"/>
      <c r="AK264" s="36"/>
      <c r="AL264" s="36"/>
      <c r="AM264" s="36"/>
      <c r="AN264" s="36"/>
      <c r="AO264" s="36"/>
      <c r="AP264" s="36"/>
      <c r="AQ264" s="36"/>
      <c r="AR264" s="36"/>
      <c r="AS264" s="36"/>
      <c r="AT264" s="36"/>
      <c r="AU264" s="36"/>
      <c r="AV264" s="36"/>
      <c r="AW264" s="36"/>
      <c r="AX264" s="36"/>
      <c r="AY264" s="36"/>
      <c r="AZ264" s="36"/>
      <c r="BA264" s="36"/>
      <c r="BB264" s="36"/>
      <c r="BC264" s="36"/>
      <c r="BD264" s="36"/>
      <c r="BE264" s="36"/>
      <c r="BF264" s="36"/>
      <c r="BG264" s="36"/>
      <c r="BH264" s="36"/>
      <c r="BI264" s="36"/>
      <c r="BJ264" s="36"/>
      <c r="BK264" s="36"/>
      <c r="BL264" s="36"/>
    </row>
    <row r="265" spans="1:79" ht="15" customHeight="1" x14ac:dyDescent="0.2">
      <c r="A265" s="36">
        <v>1</v>
      </c>
      <c r="B265" s="36"/>
      <c r="C265" s="36"/>
      <c r="D265" s="36"/>
      <c r="E265" s="36"/>
      <c r="F265" s="36"/>
      <c r="G265" s="36">
        <v>2</v>
      </c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>
        <v>3</v>
      </c>
      <c r="U265" s="36"/>
      <c r="V265" s="36"/>
      <c r="W265" s="36"/>
      <c r="X265" s="36"/>
      <c r="Y265" s="36"/>
      <c r="Z265" s="36">
        <v>4</v>
      </c>
      <c r="AA265" s="36"/>
      <c r="AB265" s="36"/>
      <c r="AC265" s="36"/>
      <c r="AD265" s="36"/>
      <c r="AE265" s="36">
        <v>5</v>
      </c>
      <c r="AF265" s="36"/>
      <c r="AG265" s="36"/>
      <c r="AH265" s="36"/>
      <c r="AI265" s="36"/>
      <c r="AJ265" s="36"/>
      <c r="AK265" s="36">
        <v>6</v>
      </c>
      <c r="AL265" s="36"/>
      <c r="AM265" s="36"/>
      <c r="AN265" s="36"/>
      <c r="AO265" s="36"/>
      <c r="AP265" s="36"/>
      <c r="AQ265" s="36">
        <v>7</v>
      </c>
      <c r="AR265" s="36"/>
      <c r="AS265" s="36"/>
      <c r="AT265" s="36"/>
      <c r="AU265" s="36"/>
      <c r="AV265" s="36"/>
      <c r="AW265" s="38">
        <v>8</v>
      </c>
      <c r="AX265" s="38"/>
      <c r="AY265" s="38"/>
      <c r="AZ265" s="38"/>
      <c r="BA265" s="38"/>
      <c r="BB265" s="38"/>
      <c r="BC265" s="38"/>
      <c r="BD265" s="38"/>
      <c r="BE265" s="38">
        <v>9</v>
      </c>
      <c r="BF265" s="38"/>
      <c r="BG265" s="38"/>
      <c r="BH265" s="38"/>
      <c r="BI265" s="38"/>
      <c r="BJ265" s="38"/>
      <c r="BK265" s="38"/>
      <c r="BL265" s="38"/>
    </row>
    <row r="266" spans="1:79" s="1" customFormat="1" ht="18.75" hidden="1" customHeight="1" x14ac:dyDescent="0.2">
      <c r="A266" s="38" t="s">
        <v>64</v>
      </c>
      <c r="B266" s="38"/>
      <c r="C266" s="38"/>
      <c r="D266" s="38"/>
      <c r="E266" s="38"/>
      <c r="F266" s="38"/>
      <c r="G266" s="73" t="s">
        <v>57</v>
      </c>
      <c r="H266" s="73"/>
      <c r="I266" s="73"/>
      <c r="J266" s="73"/>
      <c r="K266" s="73"/>
      <c r="L266" s="73"/>
      <c r="M266" s="73"/>
      <c r="N266" s="73"/>
      <c r="O266" s="73"/>
      <c r="P266" s="73"/>
      <c r="Q266" s="73"/>
      <c r="R266" s="73"/>
      <c r="S266" s="73"/>
      <c r="T266" s="37" t="s">
        <v>80</v>
      </c>
      <c r="U266" s="37"/>
      <c r="V266" s="37"/>
      <c r="W266" s="37"/>
      <c r="X266" s="37"/>
      <c r="Y266" s="37"/>
      <c r="Z266" s="37" t="s">
        <v>81</v>
      </c>
      <c r="AA266" s="37"/>
      <c r="AB266" s="37"/>
      <c r="AC266" s="37"/>
      <c r="AD266" s="37"/>
      <c r="AE266" s="37" t="s">
        <v>82</v>
      </c>
      <c r="AF266" s="37"/>
      <c r="AG266" s="37"/>
      <c r="AH266" s="37"/>
      <c r="AI266" s="37"/>
      <c r="AJ266" s="37"/>
      <c r="AK266" s="37" t="s">
        <v>83</v>
      </c>
      <c r="AL266" s="37"/>
      <c r="AM266" s="37"/>
      <c r="AN266" s="37"/>
      <c r="AO266" s="37"/>
      <c r="AP266" s="37"/>
      <c r="AQ266" s="37" t="s">
        <v>84</v>
      </c>
      <c r="AR266" s="37"/>
      <c r="AS266" s="37"/>
      <c r="AT266" s="37"/>
      <c r="AU266" s="37"/>
      <c r="AV266" s="37"/>
      <c r="AW266" s="73" t="s">
        <v>87</v>
      </c>
      <c r="AX266" s="73"/>
      <c r="AY266" s="73"/>
      <c r="AZ266" s="73"/>
      <c r="BA266" s="73"/>
      <c r="BB266" s="73"/>
      <c r="BC266" s="73"/>
      <c r="BD266" s="73"/>
      <c r="BE266" s="73" t="s">
        <v>88</v>
      </c>
      <c r="BF266" s="73"/>
      <c r="BG266" s="73"/>
      <c r="BH266" s="73"/>
      <c r="BI266" s="73"/>
      <c r="BJ266" s="73"/>
      <c r="BK266" s="73"/>
      <c r="BL266" s="73"/>
      <c r="CA266" s="1" t="s">
        <v>54</v>
      </c>
    </row>
    <row r="267" spans="1:79" s="6" customFormat="1" ht="12.75" customHeight="1" x14ac:dyDescent="0.2">
      <c r="A267" s="88"/>
      <c r="B267" s="88"/>
      <c r="C267" s="88"/>
      <c r="D267" s="88"/>
      <c r="E267" s="88"/>
      <c r="F267" s="88"/>
      <c r="G267" s="120" t="s">
        <v>147</v>
      </c>
      <c r="H267" s="120"/>
      <c r="I267" s="120"/>
      <c r="J267" s="120"/>
      <c r="K267" s="120"/>
      <c r="L267" s="120"/>
      <c r="M267" s="120"/>
      <c r="N267" s="120"/>
      <c r="O267" s="120"/>
      <c r="P267" s="120"/>
      <c r="Q267" s="120"/>
      <c r="R267" s="120"/>
      <c r="S267" s="120"/>
      <c r="T267" s="117"/>
      <c r="U267" s="117"/>
      <c r="V267" s="117"/>
      <c r="W267" s="117"/>
      <c r="X267" s="117"/>
      <c r="Y267" s="117"/>
      <c r="Z267" s="117"/>
      <c r="AA267" s="117"/>
      <c r="AB267" s="117"/>
      <c r="AC267" s="117"/>
      <c r="AD267" s="117"/>
      <c r="AE267" s="117"/>
      <c r="AF267" s="117"/>
      <c r="AG267" s="117"/>
      <c r="AH267" s="117"/>
      <c r="AI267" s="117"/>
      <c r="AJ267" s="117"/>
      <c r="AK267" s="117"/>
      <c r="AL267" s="117"/>
      <c r="AM267" s="117"/>
      <c r="AN267" s="117"/>
      <c r="AO267" s="117"/>
      <c r="AP267" s="117"/>
      <c r="AQ267" s="117"/>
      <c r="AR267" s="117"/>
      <c r="AS267" s="117"/>
      <c r="AT267" s="117"/>
      <c r="AU267" s="117"/>
      <c r="AV267" s="117"/>
      <c r="AW267" s="120"/>
      <c r="AX267" s="120"/>
      <c r="AY267" s="120"/>
      <c r="AZ267" s="120"/>
      <c r="BA267" s="120"/>
      <c r="BB267" s="120"/>
      <c r="BC267" s="120"/>
      <c r="BD267" s="120"/>
      <c r="BE267" s="120"/>
      <c r="BF267" s="120"/>
      <c r="BG267" s="120"/>
      <c r="BH267" s="120"/>
      <c r="BI267" s="120"/>
      <c r="BJ267" s="120"/>
      <c r="BK267" s="120"/>
      <c r="BL267" s="120"/>
      <c r="CA267" s="6" t="s">
        <v>55</v>
      </c>
    </row>
    <row r="269" spans="1:79" ht="14.25" customHeight="1" x14ac:dyDescent="0.2">
      <c r="A269" s="42" t="s">
        <v>265</v>
      </c>
      <c r="B269" s="42"/>
      <c r="C269" s="42"/>
      <c r="D269" s="42"/>
      <c r="E269" s="42"/>
      <c r="F269" s="42"/>
      <c r="G269" s="42"/>
      <c r="H269" s="42"/>
      <c r="I269" s="42"/>
      <c r="J269" s="42"/>
      <c r="K269" s="42"/>
      <c r="L269" s="42"/>
      <c r="M269" s="42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  <c r="AA269" s="42"/>
      <c r="AB269" s="42"/>
      <c r="AC269" s="42"/>
      <c r="AD269" s="42"/>
      <c r="AE269" s="42"/>
      <c r="AF269" s="42"/>
      <c r="AG269" s="42"/>
      <c r="AH269" s="42"/>
      <c r="AI269" s="42"/>
      <c r="AJ269" s="42"/>
      <c r="AK269" s="42"/>
      <c r="AL269" s="42"/>
      <c r="AM269" s="42"/>
      <c r="AN269" s="42"/>
      <c r="AO269" s="42"/>
      <c r="AP269" s="42"/>
      <c r="AQ269" s="42"/>
      <c r="AR269" s="42"/>
      <c r="AS269" s="42"/>
      <c r="AT269" s="42"/>
      <c r="AU269" s="42"/>
      <c r="AV269" s="42"/>
      <c r="AW269" s="42"/>
      <c r="AX269" s="42"/>
      <c r="AY269" s="42"/>
      <c r="AZ269" s="42"/>
      <c r="BA269" s="42"/>
      <c r="BB269" s="42"/>
      <c r="BC269" s="42"/>
      <c r="BD269" s="42"/>
      <c r="BE269" s="42"/>
      <c r="BF269" s="42"/>
      <c r="BG269" s="42"/>
      <c r="BH269" s="42"/>
      <c r="BI269" s="42"/>
      <c r="BJ269" s="42"/>
      <c r="BK269" s="42"/>
      <c r="BL269" s="42"/>
    </row>
    <row r="270" spans="1:79" ht="15" customHeight="1" x14ac:dyDescent="0.2">
      <c r="A270" s="59"/>
      <c r="B270" s="59"/>
      <c r="C270" s="59"/>
      <c r="D270" s="59"/>
      <c r="E270" s="59"/>
      <c r="F270" s="59"/>
      <c r="G270" s="59"/>
      <c r="H270" s="59"/>
      <c r="I270" s="59"/>
      <c r="J270" s="59"/>
      <c r="K270" s="59"/>
      <c r="L270" s="59"/>
      <c r="M270" s="59"/>
      <c r="N270" s="59"/>
      <c r="O270" s="59"/>
      <c r="P270" s="59"/>
      <c r="Q270" s="59"/>
      <c r="R270" s="59"/>
      <c r="S270" s="59"/>
      <c r="T270" s="59"/>
      <c r="U270" s="59"/>
      <c r="V270" s="59"/>
      <c r="W270" s="59"/>
      <c r="X270" s="59"/>
      <c r="Y270" s="59"/>
      <c r="Z270" s="59"/>
      <c r="AA270" s="59"/>
      <c r="AB270" s="59"/>
      <c r="AC270" s="59"/>
      <c r="AD270" s="59"/>
      <c r="AE270" s="59"/>
      <c r="AF270" s="59"/>
      <c r="AG270" s="59"/>
      <c r="AH270" s="59"/>
      <c r="AI270" s="59"/>
      <c r="AJ270" s="59"/>
      <c r="AK270" s="59"/>
      <c r="AL270" s="59"/>
      <c r="AM270" s="59"/>
      <c r="AN270" s="59"/>
      <c r="AO270" s="59"/>
      <c r="AP270" s="59"/>
      <c r="AQ270" s="59"/>
      <c r="AR270" s="59"/>
      <c r="AS270" s="59"/>
      <c r="AT270" s="59"/>
      <c r="AU270" s="59"/>
      <c r="AV270" s="59"/>
      <c r="AW270" s="59"/>
      <c r="AX270" s="59"/>
      <c r="AY270" s="59"/>
      <c r="AZ270" s="59"/>
      <c r="BA270" s="59"/>
      <c r="BB270" s="59"/>
      <c r="BC270" s="59"/>
      <c r="BD270" s="59"/>
      <c r="BE270" s="59"/>
      <c r="BF270" s="59"/>
      <c r="BG270" s="59"/>
      <c r="BH270" s="59"/>
      <c r="BI270" s="59"/>
      <c r="BJ270" s="59"/>
      <c r="BK270" s="59"/>
      <c r="BL270" s="59"/>
    </row>
    <row r="271" spans="1:79" ht="1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</row>
    <row r="273" spans="1:64" ht="14.25" x14ac:dyDescent="0.2">
      <c r="A273" s="42" t="s">
        <v>280</v>
      </c>
      <c r="B273" s="42"/>
      <c r="C273" s="42"/>
      <c r="D273" s="42"/>
      <c r="E273" s="42"/>
      <c r="F273" s="42"/>
      <c r="G273" s="42"/>
      <c r="H273" s="42"/>
      <c r="I273" s="42"/>
      <c r="J273" s="42"/>
      <c r="K273" s="42"/>
      <c r="L273" s="42"/>
      <c r="M273" s="42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  <c r="AA273" s="42"/>
      <c r="AB273" s="42"/>
      <c r="AC273" s="42"/>
      <c r="AD273" s="42"/>
      <c r="AE273" s="42"/>
      <c r="AF273" s="42"/>
      <c r="AG273" s="42"/>
      <c r="AH273" s="42"/>
      <c r="AI273" s="42"/>
      <c r="AJ273" s="42"/>
      <c r="AK273" s="42"/>
      <c r="AL273" s="42"/>
      <c r="AM273" s="42"/>
      <c r="AN273" s="42"/>
      <c r="AO273" s="42"/>
      <c r="AP273" s="42"/>
      <c r="AQ273" s="42"/>
      <c r="AR273" s="42"/>
      <c r="AS273" s="42"/>
      <c r="AT273" s="42"/>
      <c r="AU273" s="42"/>
      <c r="AV273" s="42"/>
      <c r="AW273" s="42"/>
      <c r="AX273" s="42"/>
      <c r="AY273" s="42"/>
      <c r="AZ273" s="42"/>
      <c r="BA273" s="42"/>
      <c r="BB273" s="42"/>
      <c r="BC273" s="42"/>
      <c r="BD273" s="42"/>
      <c r="BE273" s="42"/>
      <c r="BF273" s="42"/>
      <c r="BG273" s="42"/>
      <c r="BH273" s="42"/>
      <c r="BI273" s="42"/>
      <c r="BJ273" s="42"/>
      <c r="BK273" s="42"/>
      <c r="BL273" s="42"/>
    </row>
    <row r="274" spans="1:64" ht="14.25" x14ac:dyDescent="0.2">
      <c r="A274" s="42" t="s">
        <v>253</v>
      </c>
      <c r="B274" s="42"/>
      <c r="C274" s="42"/>
      <c r="D274" s="42"/>
      <c r="E274" s="42"/>
      <c r="F274" s="42"/>
      <c r="G274" s="42"/>
      <c r="H274" s="42"/>
      <c r="I274" s="42"/>
      <c r="J274" s="42"/>
      <c r="K274" s="42"/>
      <c r="L274" s="42"/>
      <c r="M274" s="42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  <c r="AA274" s="42"/>
      <c r="AB274" s="42"/>
      <c r="AC274" s="42"/>
      <c r="AD274" s="42"/>
      <c r="AE274" s="42"/>
      <c r="AF274" s="42"/>
      <c r="AG274" s="42"/>
      <c r="AH274" s="42"/>
      <c r="AI274" s="42"/>
      <c r="AJ274" s="42"/>
      <c r="AK274" s="42"/>
      <c r="AL274" s="42"/>
      <c r="AM274" s="42"/>
      <c r="AN274" s="42"/>
      <c r="AO274" s="42"/>
      <c r="AP274" s="42"/>
      <c r="AQ274" s="42"/>
      <c r="AR274" s="42"/>
      <c r="AS274" s="42"/>
      <c r="AT274" s="42"/>
      <c r="AU274" s="42"/>
      <c r="AV274" s="42"/>
      <c r="AW274" s="42"/>
      <c r="AX274" s="42"/>
      <c r="AY274" s="42"/>
      <c r="AZ274" s="42"/>
      <c r="BA274" s="42"/>
      <c r="BB274" s="42"/>
      <c r="BC274" s="42"/>
      <c r="BD274" s="42"/>
      <c r="BE274" s="42"/>
      <c r="BF274" s="42"/>
      <c r="BG274" s="42"/>
      <c r="BH274" s="42"/>
      <c r="BI274" s="42"/>
      <c r="BJ274" s="42"/>
      <c r="BK274" s="42"/>
      <c r="BL274" s="42"/>
    </row>
    <row r="275" spans="1:64" ht="15" customHeight="1" x14ac:dyDescent="0.2">
      <c r="A275" s="125" t="s">
        <v>235</v>
      </c>
      <c r="B275" s="126"/>
      <c r="C275" s="126"/>
      <c r="D275" s="126"/>
      <c r="E275" s="126"/>
      <c r="F275" s="126"/>
      <c r="G275" s="126"/>
      <c r="H275" s="126"/>
      <c r="I275" s="126"/>
      <c r="J275" s="126"/>
      <c r="K275" s="126"/>
      <c r="L275" s="126"/>
      <c r="M275" s="126"/>
      <c r="N275" s="126"/>
      <c r="O275" s="126"/>
      <c r="P275" s="126"/>
      <c r="Q275" s="126"/>
      <c r="R275" s="126"/>
      <c r="S275" s="126"/>
      <c r="T275" s="126"/>
      <c r="U275" s="126"/>
      <c r="V275" s="126"/>
      <c r="W275" s="126"/>
      <c r="X275" s="126"/>
      <c r="Y275" s="126"/>
      <c r="Z275" s="126"/>
      <c r="AA275" s="126"/>
      <c r="AB275" s="126"/>
      <c r="AC275" s="126"/>
      <c r="AD275" s="126"/>
      <c r="AE275" s="126"/>
      <c r="AF275" s="126"/>
      <c r="AG275" s="126"/>
      <c r="AH275" s="126"/>
      <c r="AI275" s="126"/>
      <c r="AJ275" s="126"/>
      <c r="AK275" s="126"/>
      <c r="AL275" s="126"/>
      <c r="AM275" s="126"/>
      <c r="AN275" s="126"/>
      <c r="AO275" s="126"/>
      <c r="AP275" s="126"/>
      <c r="AQ275" s="126"/>
      <c r="AR275" s="126"/>
      <c r="AS275" s="126"/>
      <c r="AT275" s="126"/>
      <c r="AU275" s="126"/>
      <c r="AV275" s="126"/>
      <c r="AW275" s="126"/>
      <c r="AX275" s="126"/>
      <c r="AY275" s="126"/>
      <c r="AZ275" s="126"/>
      <c r="BA275" s="126"/>
      <c r="BB275" s="126"/>
      <c r="BC275" s="126"/>
      <c r="BD275" s="126"/>
      <c r="BE275" s="126"/>
      <c r="BF275" s="126"/>
      <c r="BG275" s="126"/>
      <c r="BH275" s="126"/>
      <c r="BI275" s="126"/>
      <c r="BJ275" s="126"/>
      <c r="BK275" s="126"/>
      <c r="BL275" s="126"/>
    </row>
    <row r="276" spans="1:64" ht="1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</row>
    <row r="279" spans="1:64" ht="18.95" customHeight="1" x14ac:dyDescent="0.2">
      <c r="A279" s="129" t="s">
        <v>238</v>
      </c>
      <c r="B279" s="126"/>
      <c r="C279" s="126"/>
      <c r="D279" s="126"/>
      <c r="E279" s="126"/>
      <c r="F279" s="126"/>
      <c r="G279" s="126"/>
      <c r="H279" s="126"/>
      <c r="I279" s="126"/>
      <c r="J279" s="126"/>
      <c r="K279" s="126"/>
      <c r="L279" s="126"/>
      <c r="M279" s="126"/>
      <c r="N279" s="126"/>
      <c r="O279" s="126"/>
      <c r="P279" s="126"/>
      <c r="Q279" s="126"/>
      <c r="R279" s="126"/>
      <c r="S279" s="126"/>
      <c r="T279" s="126"/>
      <c r="U279" s="126"/>
      <c r="V279" s="126"/>
      <c r="W279" s="126"/>
      <c r="X279" s="126"/>
      <c r="Y279" s="126"/>
      <c r="Z279" s="126"/>
      <c r="AA279" s="126"/>
      <c r="AB279" s="22"/>
      <c r="AC279" s="22"/>
      <c r="AD279" s="22"/>
      <c r="AE279" s="22"/>
      <c r="AF279" s="22"/>
      <c r="AG279" s="22"/>
      <c r="AH279" s="25"/>
      <c r="AI279" s="25"/>
      <c r="AJ279" s="25"/>
      <c r="AK279" s="25"/>
      <c r="AL279" s="25"/>
      <c r="AM279" s="25"/>
      <c r="AN279" s="25"/>
      <c r="AO279" s="25"/>
      <c r="AP279" s="25"/>
      <c r="AQ279" s="22"/>
      <c r="AR279" s="22"/>
      <c r="AS279" s="22"/>
      <c r="AT279" s="22"/>
      <c r="AU279" s="130" t="s">
        <v>240</v>
      </c>
      <c r="AV279" s="128"/>
      <c r="AW279" s="128"/>
      <c r="AX279" s="128"/>
      <c r="AY279" s="128"/>
      <c r="AZ279" s="128"/>
      <c r="BA279" s="128"/>
      <c r="BB279" s="128"/>
      <c r="BC279" s="128"/>
      <c r="BD279" s="128"/>
      <c r="BE279" s="128"/>
      <c r="BF279" s="128"/>
    </row>
    <row r="280" spans="1:64" ht="12.75" customHeight="1" x14ac:dyDescent="0.2">
      <c r="AB280" s="23"/>
      <c r="AC280" s="23"/>
      <c r="AD280" s="23"/>
      <c r="AE280" s="23"/>
      <c r="AF280" s="23"/>
      <c r="AG280" s="23"/>
      <c r="AH280" s="27" t="s">
        <v>1</v>
      </c>
      <c r="AI280" s="27"/>
      <c r="AJ280" s="27"/>
      <c r="AK280" s="27"/>
      <c r="AL280" s="27"/>
      <c r="AM280" s="27"/>
      <c r="AN280" s="27"/>
      <c r="AO280" s="27"/>
      <c r="AP280" s="27"/>
      <c r="AQ280" s="23"/>
      <c r="AR280" s="23"/>
      <c r="AS280" s="23"/>
      <c r="AT280" s="23"/>
      <c r="AU280" s="27" t="s">
        <v>160</v>
      </c>
      <c r="AV280" s="27"/>
      <c r="AW280" s="27"/>
      <c r="AX280" s="27"/>
      <c r="AY280" s="27"/>
      <c r="AZ280" s="27"/>
      <c r="BA280" s="27"/>
      <c r="BB280" s="27"/>
      <c r="BC280" s="27"/>
      <c r="BD280" s="27"/>
      <c r="BE280" s="27"/>
      <c r="BF280" s="27"/>
    </row>
    <row r="281" spans="1:64" ht="15" x14ac:dyDescent="0.2">
      <c r="AB281" s="23"/>
      <c r="AC281" s="23"/>
      <c r="AD281" s="23"/>
      <c r="AE281" s="23"/>
      <c r="AF281" s="23"/>
      <c r="AG281" s="23"/>
      <c r="AH281" s="24"/>
      <c r="AI281" s="24"/>
      <c r="AJ281" s="24"/>
      <c r="AK281" s="24"/>
      <c r="AL281" s="24"/>
      <c r="AM281" s="24"/>
      <c r="AN281" s="24"/>
      <c r="AO281" s="24"/>
      <c r="AP281" s="24"/>
      <c r="AQ281" s="23"/>
      <c r="AR281" s="23"/>
      <c r="AS281" s="23"/>
      <c r="AT281" s="23"/>
      <c r="AU281" s="24"/>
      <c r="AV281" s="24"/>
      <c r="AW281" s="24"/>
      <c r="AX281" s="24"/>
      <c r="AY281" s="24"/>
      <c r="AZ281" s="24"/>
      <c r="BA281" s="24"/>
      <c r="BB281" s="24"/>
      <c r="BC281" s="24"/>
      <c r="BD281" s="24"/>
      <c r="BE281" s="24"/>
      <c r="BF281" s="24"/>
    </row>
    <row r="282" spans="1:64" ht="18" customHeight="1" x14ac:dyDescent="0.2">
      <c r="A282" s="129" t="s">
        <v>239</v>
      </c>
      <c r="B282" s="126"/>
      <c r="C282" s="126"/>
      <c r="D282" s="126"/>
      <c r="E282" s="126"/>
      <c r="F282" s="126"/>
      <c r="G282" s="126"/>
      <c r="H282" s="126"/>
      <c r="I282" s="126"/>
      <c r="J282" s="126"/>
      <c r="K282" s="126"/>
      <c r="L282" s="126"/>
      <c r="M282" s="126"/>
      <c r="N282" s="126"/>
      <c r="O282" s="126"/>
      <c r="P282" s="126"/>
      <c r="Q282" s="126"/>
      <c r="R282" s="126"/>
      <c r="S282" s="126"/>
      <c r="T282" s="126"/>
      <c r="U282" s="126"/>
      <c r="V282" s="126"/>
      <c r="W282" s="126"/>
      <c r="X282" s="126"/>
      <c r="Y282" s="126"/>
      <c r="Z282" s="126"/>
      <c r="AA282" s="126"/>
      <c r="AB282" s="23"/>
      <c r="AC282" s="23"/>
      <c r="AD282" s="23"/>
      <c r="AE282" s="23"/>
      <c r="AF282" s="23"/>
      <c r="AG282" s="23"/>
      <c r="AH282" s="26"/>
      <c r="AI282" s="26"/>
      <c r="AJ282" s="26"/>
      <c r="AK282" s="26"/>
      <c r="AL282" s="26"/>
      <c r="AM282" s="26"/>
      <c r="AN282" s="26"/>
      <c r="AO282" s="26"/>
      <c r="AP282" s="26"/>
      <c r="AQ282" s="23"/>
      <c r="AR282" s="23"/>
      <c r="AS282" s="23"/>
      <c r="AT282" s="23"/>
      <c r="AU282" s="131" t="s">
        <v>241</v>
      </c>
      <c r="AV282" s="128"/>
      <c r="AW282" s="128"/>
      <c r="AX282" s="128"/>
      <c r="AY282" s="128"/>
      <c r="AZ282" s="128"/>
      <c r="BA282" s="128"/>
      <c r="BB282" s="128"/>
      <c r="BC282" s="128"/>
      <c r="BD282" s="128"/>
      <c r="BE282" s="128"/>
      <c r="BF282" s="128"/>
    </row>
    <row r="283" spans="1:64" ht="12" customHeight="1" x14ac:dyDescent="0.2">
      <c r="AB283" s="23"/>
      <c r="AC283" s="23"/>
      <c r="AD283" s="23"/>
      <c r="AE283" s="23"/>
      <c r="AF283" s="23"/>
      <c r="AG283" s="23"/>
      <c r="AH283" s="27" t="s">
        <v>1</v>
      </c>
      <c r="AI283" s="27"/>
      <c r="AJ283" s="27"/>
      <c r="AK283" s="27"/>
      <c r="AL283" s="27"/>
      <c r="AM283" s="27"/>
      <c r="AN283" s="27"/>
      <c r="AO283" s="27"/>
      <c r="AP283" s="27"/>
      <c r="AQ283" s="23"/>
      <c r="AR283" s="23"/>
      <c r="AS283" s="23"/>
      <c r="AT283" s="23"/>
      <c r="AU283" s="27" t="s">
        <v>160</v>
      </c>
      <c r="AV283" s="27"/>
      <c r="AW283" s="27"/>
      <c r="AX283" s="27"/>
      <c r="AY283" s="27"/>
      <c r="AZ283" s="27"/>
      <c r="BA283" s="27"/>
      <c r="BB283" s="27"/>
      <c r="BC283" s="27"/>
      <c r="BD283" s="27"/>
      <c r="BE283" s="27"/>
      <c r="BF283" s="27"/>
    </row>
  </sheetData>
  <mergeCells count="2036">
    <mergeCell ref="AK227:AO227"/>
    <mergeCell ref="AP227:AT227"/>
    <mergeCell ref="AU227:AY227"/>
    <mergeCell ref="AZ227:BD227"/>
    <mergeCell ref="A227:F227"/>
    <mergeCell ref="G227:S227"/>
    <mergeCell ref="T227:Z227"/>
    <mergeCell ref="AA227:AE227"/>
    <mergeCell ref="AF227:AJ227"/>
    <mergeCell ref="BE218:BI218"/>
    <mergeCell ref="BJ218:BN218"/>
    <mergeCell ref="BO218:BS218"/>
    <mergeCell ref="A218:F218"/>
    <mergeCell ref="G218:S218"/>
    <mergeCell ref="T218:Z218"/>
    <mergeCell ref="AA218:AE218"/>
    <mergeCell ref="AF218:AJ218"/>
    <mergeCell ref="AK218:AO218"/>
    <mergeCell ref="AP218:AT218"/>
    <mergeCell ref="AU218:AY218"/>
    <mergeCell ref="AZ218:BD218"/>
    <mergeCell ref="BJ207:BL207"/>
    <mergeCell ref="AR207:AT207"/>
    <mergeCell ref="AU207:AW207"/>
    <mergeCell ref="AX207:AZ207"/>
    <mergeCell ref="BA207:BC207"/>
    <mergeCell ref="BD207:BF207"/>
    <mergeCell ref="BG207:BI207"/>
    <mergeCell ref="BJ206:BL206"/>
    <mergeCell ref="A207:C207"/>
    <mergeCell ref="D207:V207"/>
    <mergeCell ref="W207:Y207"/>
    <mergeCell ref="Z207:AB207"/>
    <mergeCell ref="AC207:AE207"/>
    <mergeCell ref="AF207:AH207"/>
    <mergeCell ref="AI207:AK207"/>
    <mergeCell ref="AL207:AN207"/>
    <mergeCell ref="AO207:AQ207"/>
    <mergeCell ref="AR206:AT206"/>
    <mergeCell ref="AU206:AW206"/>
    <mergeCell ref="AX206:AZ206"/>
    <mergeCell ref="BA206:BC206"/>
    <mergeCell ref="BD206:BF206"/>
    <mergeCell ref="BG206:BI206"/>
    <mergeCell ref="BJ205:BL205"/>
    <mergeCell ref="A206:C206"/>
    <mergeCell ref="D206:V206"/>
    <mergeCell ref="W206:Y206"/>
    <mergeCell ref="Z206:AB206"/>
    <mergeCell ref="AC206:AE206"/>
    <mergeCell ref="AF206:AH206"/>
    <mergeCell ref="AI206:AK206"/>
    <mergeCell ref="AL206:AN206"/>
    <mergeCell ref="AO206:AQ206"/>
    <mergeCell ref="AR205:AT205"/>
    <mergeCell ref="AU205:AW205"/>
    <mergeCell ref="AX205:AZ205"/>
    <mergeCell ref="BA205:BC205"/>
    <mergeCell ref="BD205:BF205"/>
    <mergeCell ref="BG205:BI205"/>
    <mergeCell ref="BJ204:BL204"/>
    <mergeCell ref="A205:C205"/>
    <mergeCell ref="D205:V205"/>
    <mergeCell ref="W205:Y205"/>
    <mergeCell ref="Z205:AB205"/>
    <mergeCell ref="AC205:AE205"/>
    <mergeCell ref="AF205:AH205"/>
    <mergeCell ref="AI205:AK205"/>
    <mergeCell ref="AL205:AN205"/>
    <mergeCell ref="AO205:AQ205"/>
    <mergeCell ref="AR204:AT204"/>
    <mergeCell ref="AU204:AW204"/>
    <mergeCell ref="AX204:AZ204"/>
    <mergeCell ref="BA204:BC204"/>
    <mergeCell ref="BD204:BF204"/>
    <mergeCell ref="BG204:BI204"/>
    <mergeCell ref="BJ203:BL203"/>
    <mergeCell ref="A204:C204"/>
    <mergeCell ref="D204:V204"/>
    <mergeCell ref="W204:Y204"/>
    <mergeCell ref="Z204:AB204"/>
    <mergeCell ref="AC204:AE204"/>
    <mergeCell ref="AF204:AH204"/>
    <mergeCell ref="AI204:AK204"/>
    <mergeCell ref="AL204:AN204"/>
    <mergeCell ref="AO204:AQ204"/>
    <mergeCell ref="AR203:AT203"/>
    <mergeCell ref="AU203:AW203"/>
    <mergeCell ref="AX203:AZ203"/>
    <mergeCell ref="BA203:BC203"/>
    <mergeCell ref="BD203:BF203"/>
    <mergeCell ref="BG203:BI203"/>
    <mergeCell ref="BJ202:BL202"/>
    <mergeCell ref="A203:C203"/>
    <mergeCell ref="D203:V203"/>
    <mergeCell ref="W203:Y203"/>
    <mergeCell ref="Z203:AB203"/>
    <mergeCell ref="AC203:AE203"/>
    <mergeCell ref="AF203:AH203"/>
    <mergeCell ref="AI203:AK203"/>
    <mergeCell ref="AL203:AN203"/>
    <mergeCell ref="AO203:AQ203"/>
    <mergeCell ref="AR202:AT202"/>
    <mergeCell ref="AU202:AW202"/>
    <mergeCell ref="AX202:AZ202"/>
    <mergeCell ref="BA202:BC202"/>
    <mergeCell ref="BD202:BF202"/>
    <mergeCell ref="BG202:BI202"/>
    <mergeCell ref="BJ201:BL201"/>
    <mergeCell ref="A202:C202"/>
    <mergeCell ref="D202:V202"/>
    <mergeCell ref="W202:Y202"/>
    <mergeCell ref="Z202:AB202"/>
    <mergeCell ref="AC202:AE202"/>
    <mergeCell ref="AF202:AH202"/>
    <mergeCell ref="AI202:AK202"/>
    <mergeCell ref="AL202:AN202"/>
    <mergeCell ref="AO202:AQ202"/>
    <mergeCell ref="AR201:AT201"/>
    <mergeCell ref="AU201:AW201"/>
    <mergeCell ref="AX201:AZ201"/>
    <mergeCell ref="BA201:BC201"/>
    <mergeCell ref="BD201:BF201"/>
    <mergeCell ref="BG201:BI201"/>
    <mergeCell ref="BJ200:BL200"/>
    <mergeCell ref="A201:C201"/>
    <mergeCell ref="D201:V201"/>
    <mergeCell ref="W201:Y201"/>
    <mergeCell ref="Z201:AB201"/>
    <mergeCell ref="AC201:AE201"/>
    <mergeCell ref="AF201:AH201"/>
    <mergeCell ref="AI201:AK201"/>
    <mergeCell ref="AL201:AN201"/>
    <mergeCell ref="AO201:AQ201"/>
    <mergeCell ref="AR200:AT200"/>
    <mergeCell ref="AU200:AW200"/>
    <mergeCell ref="AX200:AZ200"/>
    <mergeCell ref="BA200:BC200"/>
    <mergeCell ref="BD200:BF200"/>
    <mergeCell ref="BG200:BI200"/>
    <mergeCell ref="BJ199:BL199"/>
    <mergeCell ref="A200:C200"/>
    <mergeCell ref="D200:V200"/>
    <mergeCell ref="W200:Y200"/>
    <mergeCell ref="Z200:AB200"/>
    <mergeCell ref="AC200:AE200"/>
    <mergeCell ref="AF200:AH200"/>
    <mergeCell ref="AI200:AK200"/>
    <mergeCell ref="AL200:AN200"/>
    <mergeCell ref="AO200:AQ200"/>
    <mergeCell ref="AR199:AT199"/>
    <mergeCell ref="AU199:AW199"/>
    <mergeCell ref="AX199:AZ199"/>
    <mergeCell ref="BA199:BC199"/>
    <mergeCell ref="BD199:BF199"/>
    <mergeCell ref="BG199:BI199"/>
    <mergeCell ref="A199:C199"/>
    <mergeCell ref="D199:V199"/>
    <mergeCell ref="W199:Y199"/>
    <mergeCell ref="Z199:AB199"/>
    <mergeCell ref="AC199:AE199"/>
    <mergeCell ref="AO189:AS189"/>
    <mergeCell ref="AT189:AX189"/>
    <mergeCell ref="AY189:BC189"/>
    <mergeCell ref="BD189:BH189"/>
    <mergeCell ref="BI189:BM189"/>
    <mergeCell ref="BN189:BR189"/>
    <mergeCell ref="AT188:AX188"/>
    <mergeCell ref="AY188:BC188"/>
    <mergeCell ref="BD188:BH188"/>
    <mergeCell ref="BI188:BM188"/>
    <mergeCell ref="BN188:BR188"/>
    <mergeCell ref="A189:T189"/>
    <mergeCell ref="U189:Y189"/>
    <mergeCell ref="Z189:AD189"/>
    <mergeCell ref="AE189:AI189"/>
    <mergeCell ref="AJ189:AN189"/>
    <mergeCell ref="AY187:BC187"/>
    <mergeCell ref="BD187:BH187"/>
    <mergeCell ref="BI187:BM187"/>
    <mergeCell ref="BN187:BR187"/>
    <mergeCell ref="A188:T188"/>
    <mergeCell ref="U188:Y188"/>
    <mergeCell ref="Z188:AD188"/>
    <mergeCell ref="AE188:AI188"/>
    <mergeCell ref="AJ188:AN188"/>
    <mergeCell ref="AO188:AS188"/>
    <mergeCell ref="BD186:BH186"/>
    <mergeCell ref="BI186:BM186"/>
    <mergeCell ref="BN186:BR186"/>
    <mergeCell ref="A187:T187"/>
    <mergeCell ref="U187:Y187"/>
    <mergeCell ref="Z187:AD187"/>
    <mergeCell ref="AE187:AI187"/>
    <mergeCell ref="AJ187:AN187"/>
    <mergeCell ref="AO187:AS187"/>
    <mergeCell ref="AT187:AX187"/>
    <mergeCell ref="Z186:AD186"/>
    <mergeCell ref="AE186:AI186"/>
    <mergeCell ref="AJ186:AN186"/>
    <mergeCell ref="AO186:AS186"/>
    <mergeCell ref="AT186:AX186"/>
    <mergeCell ref="AY186:BC186"/>
    <mergeCell ref="A185:T185"/>
    <mergeCell ref="U185:Y185"/>
    <mergeCell ref="Z185:AD185"/>
    <mergeCell ref="AE185:AI185"/>
    <mergeCell ref="AJ185:AN185"/>
    <mergeCell ref="AO185:AS185"/>
    <mergeCell ref="AT185:AX185"/>
    <mergeCell ref="AY185:BC185"/>
    <mergeCell ref="BD185:BH185"/>
    <mergeCell ref="BE176:BI176"/>
    <mergeCell ref="BE175:BI175"/>
    <mergeCell ref="A176:C176"/>
    <mergeCell ref="D176:P176"/>
    <mergeCell ref="Q176:U176"/>
    <mergeCell ref="V176:AE176"/>
    <mergeCell ref="AF176:AJ176"/>
    <mergeCell ref="AK176:AO176"/>
    <mergeCell ref="AP176:AT176"/>
    <mergeCell ref="AU176:AY176"/>
    <mergeCell ref="AZ176:BD176"/>
    <mergeCell ref="BE174:BI174"/>
    <mergeCell ref="A175:C175"/>
    <mergeCell ref="D175:P175"/>
    <mergeCell ref="Q175:U175"/>
    <mergeCell ref="V175:AE175"/>
    <mergeCell ref="AF175:AJ175"/>
    <mergeCell ref="AK175:AO175"/>
    <mergeCell ref="AP175:AT175"/>
    <mergeCell ref="AU175:AY175"/>
    <mergeCell ref="AZ175:BD175"/>
    <mergeCell ref="BE173:BI173"/>
    <mergeCell ref="A174:C174"/>
    <mergeCell ref="D174:P174"/>
    <mergeCell ref="Q174:U174"/>
    <mergeCell ref="V174:AE174"/>
    <mergeCell ref="AF174:AJ174"/>
    <mergeCell ref="AK174:AO174"/>
    <mergeCell ref="AP174:AT174"/>
    <mergeCell ref="AU174:AY174"/>
    <mergeCell ref="AZ174:BD174"/>
    <mergeCell ref="BE172:BI172"/>
    <mergeCell ref="A173:C173"/>
    <mergeCell ref="D173:P173"/>
    <mergeCell ref="Q173:U173"/>
    <mergeCell ref="V173:AE173"/>
    <mergeCell ref="AF173:AJ173"/>
    <mergeCell ref="AK173:AO173"/>
    <mergeCell ref="AP173:AT173"/>
    <mergeCell ref="AU173:AY173"/>
    <mergeCell ref="AZ173:BD173"/>
    <mergeCell ref="BE171:BI171"/>
    <mergeCell ref="A172:C172"/>
    <mergeCell ref="D172:P172"/>
    <mergeCell ref="Q172:U172"/>
    <mergeCell ref="V172:AE172"/>
    <mergeCell ref="AF172:AJ172"/>
    <mergeCell ref="AK172:AO172"/>
    <mergeCell ref="AP172:AT172"/>
    <mergeCell ref="AU172:AY172"/>
    <mergeCell ref="AZ172:BD172"/>
    <mergeCell ref="BE170:BI170"/>
    <mergeCell ref="A171:C171"/>
    <mergeCell ref="D171:P171"/>
    <mergeCell ref="Q171:U171"/>
    <mergeCell ref="V171:AE171"/>
    <mergeCell ref="AF171:AJ171"/>
    <mergeCell ref="AK171:AO171"/>
    <mergeCell ref="AP171:AT171"/>
    <mergeCell ref="AU171:AY171"/>
    <mergeCell ref="AZ171:BD171"/>
    <mergeCell ref="BE169:BI169"/>
    <mergeCell ref="A170:C170"/>
    <mergeCell ref="D170:P170"/>
    <mergeCell ref="Q170:U170"/>
    <mergeCell ref="V170:AE170"/>
    <mergeCell ref="AF170:AJ170"/>
    <mergeCell ref="AK170:AO170"/>
    <mergeCell ref="AP170:AT170"/>
    <mergeCell ref="AU170:AY170"/>
    <mergeCell ref="AZ170:BD170"/>
    <mergeCell ref="V169:AE169"/>
    <mergeCell ref="AF169:AJ169"/>
    <mergeCell ref="AK169:AO169"/>
    <mergeCell ref="AP169:AT169"/>
    <mergeCell ref="AU169:AY169"/>
    <mergeCell ref="AZ169:BD169"/>
    <mergeCell ref="A168:C168"/>
    <mergeCell ref="D168:P168"/>
    <mergeCell ref="Q168:U168"/>
    <mergeCell ref="V168:AE168"/>
    <mergeCell ref="AF168:AJ168"/>
    <mergeCell ref="AK168:AO168"/>
    <mergeCell ref="AP168:AT168"/>
    <mergeCell ref="AU168:AY168"/>
    <mergeCell ref="AZ168:BD168"/>
    <mergeCell ref="BE160:BI160"/>
    <mergeCell ref="BJ160:BN160"/>
    <mergeCell ref="BO160:BS160"/>
    <mergeCell ref="BT160:BX160"/>
    <mergeCell ref="BT159:BX159"/>
    <mergeCell ref="A160:C160"/>
    <mergeCell ref="D160:P160"/>
    <mergeCell ref="Q160:U160"/>
    <mergeCell ref="V160:AE160"/>
    <mergeCell ref="AF160:AJ160"/>
    <mergeCell ref="AK160:AO160"/>
    <mergeCell ref="AP160:AT160"/>
    <mergeCell ref="AU160:AY160"/>
    <mergeCell ref="AZ160:BD160"/>
    <mergeCell ref="AP159:AT159"/>
    <mergeCell ref="AU159:AY159"/>
    <mergeCell ref="AZ159:BD159"/>
    <mergeCell ref="BE159:BI159"/>
    <mergeCell ref="BJ159:BN159"/>
    <mergeCell ref="BO159:BS159"/>
    <mergeCell ref="BE158:BI158"/>
    <mergeCell ref="BJ158:BN158"/>
    <mergeCell ref="BO158:BS158"/>
    <mergeCell ref="BT158:BX158"/>
    <mergeCell ref="A159:C159"/>
    <mergeCell ref="D159:P159"/>
    <mergeCell ref="Q159:U159"/>
    <mergeCell ref="V159:AE159"/>
    <mergeCell ref="AF159:AJ159"/>
    <mergeCell ref="AK159:AO159"/>
    <mergeCell ref="BT157:BX157"/>
    <mergeCell ref="A158:C158"/>
    <mergeCell ref="D158:P158"/>
    <mergeCell ref="Q158:U158"/>
    <mergeCell ref="V158:AE158"/>
    <mergeCell ref="AF158:AJ158"/>
    <mergeCell ref="AK158:AO158"/>
    <mergeCell ref="AP158:AT158"/>
    <mergeCell ref="AU158:AY158"/>
    <mergeCell ref="AZ158:BD158"/>
    <mergeCell ref="AP157:AT157"/>
    <mergeCell ref="AU157:AY157"/>
    <mergeCell ref="AZ157:BD157"/>
    <mergeCell ref="BE157:BI157"/>
    <mergeCell ref="BJ157:BN157"/>
    <mergeCell ref="BO157:BS157"/>
    <mergeCell ref="BE156:BI156"/>
    <mergeCell ref="BJ156:BN156"/>
    <mergeCell ref="BO156:BS156"/>
    <mergeCell ref="BT156:BX156"/>
    <mergeCell ref="A157:C157"/>
    <mergeCell ref="D157:P157"/>
    <mergeCell ref="Q157:U157"/>
    <mergeCell ref="V157:AE157"/>
    <mergeCell ref="AF157:AJ157"/>
    <mergeCell ref="AK157:AO157"/>
    <mergeCell ref="BT155:BX155"/>
    <mergeCell ref="A156:C156"/>
    <mergeCell ref="D156:P156"/>
    <mergeCell ref="Q156:U156"/>
    <mergeCell ref="V156:AE156"/>
    <mergeCell ref="AF156:AJ156"/>
    <mergeCell ref="AK156:AO156"/>
    <mergeCell ref="AP156:AT156"/>
    <mergeCell ref="AU156:AY156"/>
    <mergeCell ref="AZ156:BD156"/>
    <mergeCell ref="AP155:AT155"/>
    <mergeCell ref="AU155:AY155"/>
    <mergeCell ref="AZ155:BD155"/>
    <mergeCell ref="BE155:BI155"/>
    <mergeCell ref="BJ155:BN155"/>
    <mergeCell ref="BO155:BS155"/>
    <mergeCell ref="BE154:BI154"/>
    <mergeCell ref="BJ154:BN154"/>
    <mergeCell ref="BO154:BS154"/>
    <mergeCell ref="BT154:BX154"/>
    <mergeCell ref="A155:C155"/>
    <mergeCell ref="D155:P155"/>
    <mergeCell ref="Q155:U155"/>
    <mergeCell ref="V155:AE155"/>
    <mergeCell ref="AF155:AJ155"/>
    <mergeCell ref="AK155:AO155"/>
    <mergeCell ref="BT153:BX153"/>
    <mergeCell ref="A154:C154"/>
    <mergeCell ref="D154:P154"/>
    <mergeCell ref="Q154:U154"/>
    <mergeCell ref="V154:AE154"/>
    <mergeCell ref="AF154:AJ154"/>
    <mergeCell ref="AK154:AO154"/>
    <mergeCell ref="AP154:AT154"/>
    <mergeCell ref="AU154:AY154"/>
    <mergeCell ref="AZ154:BD154"/>
    <mergeCell ref="AP153:AT153"/>
    <mergeCell ref="AU153:AY153"/>
    <mergeCell ref="AZ153:BD153"/>
    <mergeCell ref="BE153:BI153"/>
    <mergeCell ref="BJ153:BN153"/>
    <mergeCell ref="BO153:BS153"/>
    <mergeCell ref="BE152:BI152"/>
    <mergeCell ref="BJ152:BN152"/>
    <mergeCell ref="BO152:BS152"/>
    <mergeCell ref="BT152:BX152"/>
    <mergeCell ref="A153:C153"/>
    <mergeCell ref="D153:P153"/>
    <mergeCell ref="Q153:U153"/>
    <mergeCell ref="V153:AE153"/>
    <mergeCell ref="AF153:AJ153"/>
    <mergeCell ref="AK153:AO153"/>
    <mergeCell ref="A152:C152"/>
    <mergeCell ref="D152:P152"/>
    <mergeCell ref="Q152:U152"/>
    <mergeCell ref="V152:AE152"/>
    <mergeCell ref="AF152:AJ152"/>
    <mergeCell ref="AK152:AO152"/>
    <mergeCell ref="AP152:AT152"/>
    <mergeCell ref="AU152:AY152"/>
    <mergeCell ref="AZ152:BD152"/>
    <mergeCell ref="BD142:BH142"/>
    <mergeCell ref="BD141:BH141"/>
    <mergeCell ref="A142:C142"/>
    <mergeCell ref="D142:T142"/>
    <mergeCell ref="U142:Y142"/>
    <mergeCell ref="Z142:AD142"/>
    <mergeCell ref="AE142:AI142"/>
    <mergeCell ref="AJ142:AN142"/>
    <mergeCell ref="AO142:AS142"/>
    <mergeCell ref="AT142:AX142"/>
    <mergeCell ref="AY142:BC142"/>
    <mergeCell ref="Z141:AD141"/>
    <mergeCell ref="AE141:AI141"/>
    <mergeCell ref="AJ141:AN141"/>
    <mergeCell ref="AO141:AS141"/>
    <mergeCell ref="AT141:AX141"/>
    <mergeCell ref="AY141:BC141"/>
    <mergeCell ref="A140:C140"/>
    <mergeCell ref="D140:T140"/>
    <mergeCell ref="U140:Y140"/>
    <mergeCell ref="Z140:AD140"/>
    <mergeCell ref="AE140:AI140"/>
    <mergeCell ref="AJ140:AN140"/>
    <mergeCell ref="AO140:AS140"/>
    <mergeCell ref="AT140:AX140"/>
    <mergeCell ref="AY140:BC140"/>
    <mergeCell ref="BL131:BP131"/>
    <mergeCell ref="BQ131:BT131"/>
    <mergeCell ref="BU131:BY131"/>
    <mergeCell ref="AI131:AM131"/>
    <mergeCell ref="AN131:AR131"/>
    <mergeCell ref="AS131:AW131"/>
    <mergeCell ref="AX131:BA131"/>
    <mergeCell ref="BB131:BF131"/>
    <mergeCell ref="BG131:BK131"/>
    <mergeCell ref="BB130:BF130"/>
    <mergeCell ref="BG130:BK130"/>
    <mergeCell ref="BL130:BP130"/>
    <mergeCell ref="BQ130:BT130"/>
    <mergeCell ref="BU130:BY130"/>
    <mergeCell ref="A131:C131"/>
    <mergeCell ref="D131:T131"/>
    <mergeCell ref="U131:Y131"/>
    <mergeCell ref="Z131:AD131"/>
    <mergeCell ref="AE131:AH131"/>
    <mergeCell ref="BU129:BY129"/>
    <mergeCell ref="A130:C130"/>
    <mergeCell ref="D130:T130"/>
    <mergeCell ref="U130:Y130"/>
    <mergeCell ref="Z130:AD130"/>
    <mergeCell ref="AE130:AH130"/>
    <mergeCell ref="AI130:AM130"/>
    <mergeCell ref="AN130:AR130"/>
    <mergeCell ref="AS130:AW130"/>
    <mergeCell ref="AX130:BA130"/>
    <mergeCell ref="AS129:AW129"/>
    <mergeCell ref="AX129:BA129"/>
    <mergeCell ref="BB129:BF129"/>
    <mergeCell ref="BG129:BK129"/>
    <mergeCell ref="BL129:BP129"/>
    <mergeCell ref="BQ129:BT129"/>
    <mergeCell ref="A129:C129"/>
    <mergeCell ref="D129:T129"/>
    <mergeCell ref="U129:Y129"/>
    <mergeCell ref="Z129:AD129"/>
    <mergeCell ref="AE129:AH129"/>
    <mergeCell ref="AI129:AM129"/>
    <mergeCell ref="AN129:AR129"/>
    <mergeCell ref="AW110:BA110"/>
    <mergeCell ref="BB110:BF110"/>
    <mergeCell ref="BG110:BK110"/>
    <mergeCell ref="AW109:BA109"/>
    <mergeCell ref="BB109:BF109"/>
    <mergeCell ref="BG109:BK109"/>
    <mergeCell ref="A110:D110"/>
    <mergeCell ref="E110:W110"/>
    <mergeCell ref="X110:AB110"/>
    <mergeCell ref="AC110:AG110"/>
    <mergeCell ref="AH110:AL110"/>
    <mergeCell ref="AM110:AQ110"/>
    <mergeCell ref="AR110:AV110"/>
    <mergeCell ref="AW108:BA108"/>
    <mergeCell ref="BB108:BF108"/>
    <mergeCell ref="BG108:BK108"/>
    <mergeCell ref="A109:D109"/>
    <mergeCell ref="E109:W109"/>
    <mergeCell ref="X109:AB109"/>
    <mergeCell ref="AC109:AG109"/>
    <mergeCell ref="AH109:AL109"/>
    <mergeCell ref="AM109:AQ109"/>
    <mergeCell ref="AR109:AV109"/>
    <mergeCell ref="AW107:BA107"/>
    <mergeCell ref="BB107:BF107"/>
    <mergeCell ref="BG107:BK107"/>
    <mergeCell ref="A108:D108"/>
    <mergeCell ref="E108:W108"/>
    <mergeCell ref="X108:AB108"/>
    <mergeCell ref="AC108:AG108"/>
    <mergeCell ref="AH108:AL108"/>
    <mergeCell ref="AM108:AQ108"/>
    <mergeCell ref="AR108:AV108"/>
    <mergeCell ref="AW106:BA106"/>
    <mergeCell ref="BB106:BF106"/>
    <mergeCell ref="BG106:BK106"/>
    <mergeCell ref="A107:D107"/>
    <mergeCell ref="E107:W107"/>
    <mergeCell ref="X107:AB107"/>
    <mergeCell ref="AC107:AG107"/>
    <mergeCell ref="AH107:AL107"/>
    <mergeCell ref="AM107:AQ107"/>
    <mergeCell ref="AR107:AV107"/>
    <mergeCell ref="AW105:BA105"/>
    <mergeCell ref="BB105:BF105"/>
    <mergeCell ref="BG105:BK105"/>
    <mergeCell ref="A106:D106"/>
    <mergeCell ref="E106:W106"/>
    <mergeCell ref="X106:AB106"/>
    <mergeCell ref="AC106:AG106"/>
    <mergeCell ref="AH106:AL106"/>
    <mergeCell ref="AM106:AQ106"/>
    <mergeCell ref="AR106:AV106"/>
    <mergeCell ref="AW104:BA104"/>
    <mergeCell ref="BB104:BF104"/>
    <mergeCell ref="BG104:BK104"/>
    <mergeCell ref="A105:D105"/>
    <mergeCell ref="E105:W105"/>
    <mergeCell ref="X105:AB105"/>
    <mergeCell ref="AC105:AG105"/>
    <mergeCell ref="AH105:AL105"/>
    <mergeCell ref="AM105:AQ105"/>
    <mergeCell ref="AR105:AV105"/>
    <mergeCell ref="AW103:BA103"/>
    <mergeCell ref="BB103:BF103"/>
    <mergeCell ref="BG103:BK103"/>
    <mergeCell ref="A104:D104"/>
    <mergeCell ref="E104:W104"/>
    <mergeCell ref="X104:AB104"/>
    <mergeCell ref="AC104:AG104"/>
    <mergeCell ref="AH104:AL104"/>
    <mergeCell ref="AM104:AQ104"/>
    <mergeCell ref="AR104:AV104"/>
    <mergeCell ref="AW102:BA102"/>
    <mergeCell ref="BB102:BF102"/>
    <mergeCell ref="BG102:BK102"/>
    <mergeCell ref="A103:D103"/>
    <mergeCell ref="E103:W103"/>
    <mergeCell ref="X103:AB103"/>
    <mergeCell ref="AC103:AG103"/>
    <mergeCell ref="AH103:AL103"/>
    <mergeCell ref="AM103:AQ103"/>
    <mergeCell ref="AR103:AV103"/>
    <mergeCell ref="AW101:BA101"/>
    <mergeCell ref="BB101:BF101"/>
    <mergeCell ref="BG101:BK101"/>
    <mergeCell ref="A102:D102"/>
    <mergeCell ref="E102:W102"/>
    <mergeCell ref="X102:AB102"/>
    <mergeCell ref="AC102:AG102"/>
    <mergeCell ref="AH102:AL102"/>
    <mergeCell ref="AM102:AQ102"/>
    <mergeCell ref="AR102:AV102"/>
    <mergeCell ref="AW100:BA100"/>
    <mergeCell ref="BB100:BF100"/>
    <mergeCell ref="BG100:BK100"/>
    <mergeCell ref="A101:D101"/>
    <mergeCell ref="E101:W101"/>
    <mergeCell ref="X101:AB101"/>
    <mergeCell ref="AC101:AG101"/>
    <mergeCell ref="AH101:AL101"/>
    <mergeCell ref="AM101:AQ101"/>
    <mergeCell ref="AR101:AV101"/>
    <mergeCell ref="E100:W100"/>
    <mergeCell ref="X100:AB100"/>
    <mergeCell ref="AC100:AG100"/>
    <mergeCell ref="AH100:AL100"/>
    <mergeCell ref="AM100:AQ100"/>
    <mergeCell ref="AR100:AV100"/>
    <mergeCell ref="A99:D99"/>
    <mergeCell ref="E99:W99"/>
    <mergeCell ref="X99:AB99"/>
    <mergeCell ref="AC99:AG99"/>
    <mergeCell ref="AH99:AL99"/>
    <mergeCell ref="AM99:AQ99"/>
    <mergeCell ref="AR99:AV99"/>
    <mergeCell ref="BU82:BY82"/>
    <mergeCell ref="AS82:AW82"/>
    <mergeCell ref="AX82:BA82"/>
    <mergeCell ref="BB82:BF82"/>
    <mergeCell ref="BG82:BK82"/>
    <mergeCell ref="BL82:BP82"/>
    <mergeCell ref="BQ82:BT82"/>
    <mergeCell ref="BL81:BP81"/>
    <mergeCell ref="BQ81:BT81"/>
    <mergeCell ref="BU81:BY81"/>
    <mergeCell ref="A82:D82"/>
    <mergeCell ref="E82:T82"/>
    <mergeCell ref="U82:Y82"/>
    <mergeCell ref="Z82:AD82"/>
    <mergeCell ref="AE82:AH82"/>
    <mergeCell ref="AI82:AM82"/>
    <mergeCell ref="AN82:AR82"/>
    <mergeCell ref="AI81:AM81"/>
    <mergeCell ref="AN81:AR81"/>
    <mergeCell ref="AS81:AW81"/>
    <mergeCell ref="AX81:BA81"/>
    <mergeCell ref="BB81:BF81"/>
    <mergeCell ref="BG81:BK81"/>
    <mergeCell ref="BB80:BF80"/>
    <mergeCell ref="BG80:BK80"/>
    <mergeCell ref="BL80:BP80"/>
    <mergeCell ref="BQ80:BT80"/>
    <mergeCell ref="BU80:BY80"/>
    <mergeCell ref="A81:D81"/>
    <mergeCell ref="E81:T81"/>
    <mergeCell ref="U81:Y81"/>
    <mergeCell ref="Z81:AD81"/>
    <mergeCell ref="AE81:AH81"/>
    <mergeCell ref="BU79:BY79"/>
    <mergeCell ref="A80:D80"/>
    <mergeCell ref="E80:T80"/>
    <mergeCell ref="U80:Y80"/>
    <mergeCell ref="Z80:AD80"/>
    <mergeCell ref="AE80:AH80"/>
    <mergeCell ref="AI80:AM80"/>
    <mergeCell ref="AN80:AR80"/>
    <mergeCell ref="AS80:AW80"/>
    <mergeCell ref="AX80:BA80"/>
    <mergeCell ref="AS79:AW79"/>
    <mergeCell ref="AX79:BA79"/>
    <mergeCell ref="BB79:BF79"/>
    <mergeCell ref="BG79:BK79"/>
    <mergeCell ref="BL79:BP79"/>
    <mergeCell ref="BQ79:BT79"/>
    <mergeCell ref="BL78:BP78"/>
    <mergeCell ref="BQ78:BT78"/>
    <mergeCell ref="BU78:BY78"/>
    <mergeCell ref="A79:D79"/>
    <mergeCell ref="E79:T79"/>
    <mergeCell ref="U79:Y79"/>
    <mergeCell ref="Z79:AD79"/>
    <mergeCell ref="AE79:AH79"/>
    <mergeCell ref="AI79:AM79"/>
    <mergeCell ref="AN79:AR79"/>
    <mergeCell ref="AI78:AM78"/>
    <mergeCell ref="AN78:AR78"/>
    <mergeCell ref="AS78:AW78"/>
    <mergeCell ref="AX78:BA78"/>
    <mergeCell ref="BB78:BF78"/>
    <mergeCell ref="BG78:BK78"/>
    <mergeCell ref="BB77:BF77"/>
    <mergeCell ref="BG77:BK77"/>
    <mergeCell ref="BL77:BP77"/>
    <mergeCell ref="BQ77:BT77"/>
    <mergeCell ref="BU77:BY77"/>
    <mergeCell ref="A78:D78"/>
    <mergeCell ref="E78:T78"/>
    <mergeCell ref="U78:Y78"/>
    <mergeCell ref="Z78:AD78"/>
    <mergeCell ref="AE78:AH78"/>
    <mergeCell ref="BU76:BY76"/>
    <mergeCell ref="A77:D77"/>
    <mergeCell ref="E77:T77"/>
    <mergeCell ref="U77:Y77"/>
    <mergeCell ref="Z77:AD77"/>
    <mergeCell ref="AE77:AH77"/>
    <mergeCell ref="AI77:AM77"/>
    <mergeCell ref="AN77:AR77"/>
    <mergeCell ref="AS77:AW77"/>
    <mergeCell ref="AX77:BA77"/>
    <mergeCell ref="AS76:AW76"/>
    <mergeCell ref="AX76:BA76"/>
    <mergeCell ref="BB76:BF76"/>
    <mergeCell ref="BG76:BK76"/>
    <mergeCell ref="BL76:BP76"/>
    <mergeCell ref="BQ76:BT76"/>
    <mergeCell ref="BL75:BP75"/>
    <mergeCell ref="BQ75:BT75"/>
    <mergeCell ref="BU75:BY75"/>
    <mergeCell ref="A76:D76"/>
    <mergeCell ref="E76:T76"/>
    <mergeCell ref="U76:Y76"/>
    <mergeCell ref="Z76:AD76"/>
    <mergeCell ref="AE76:AH76"/>
    <mergeCell ref="AI76:AM76"/>
    <mergeCell ref="AN76:AR76"/>
    <mergeCell ref="AI75:AM75"/>
    <mergeCell ref="AN75:AR75"/>
    <mergeCell ref="AS75:AW75"/>
    <mergeCell ref="AX75:BA75"/>
    <mergeCell ref="BB75:BF75"/>
    <mergeCell ref="BG75:BK75"/>
    <mergeCell ref="BB74:BF74"/>
    <mergeCell ref="BG74:BK74"/>
    <mergeCell ref="BL74:BP74"/>
    <mergeCell ref="BQ74:BT74"/>
    <mergeCell ref="BU74:BY74"/>
    <mergeCell ref="A75:D75"/>
    <mergeCell ref="E75:T75"/>
    <mergeCell ref="U75:Y75"/>
    <mergeCell ref="Z75:AD75"/>
    <mergeCell ref="AE75:AH75"/>
    <mergeCell ref="BU73:BY73"/>
    <mergeCell ref="A74:D74"/>
    <mergeCell ref="E74:T74"/>
    <mergeCell ref="U74:Y74"/>
    <mergeCell ref="Z74:AD74"/>
    <mergeCell ref="AE74:AH74"/>
    <mergeCell ref="AI74:AM74"/>
    <mergeCell ref="AN74:AR74"/>
    <mergeCell ref="AS74:AW74"/>
    <mergeCell ref="AX74:BA74"/>
    <mergeCell ref="AS73:AW73"/>
    <mergeCell ref="AX73:BA73"/>
    <mergeCell ref="BB73:BF73"/>
    <mergeCell ref="BG73:BK73"/>
    <mergeCell ref="BL73:BP73"/>
    <mergeCell ref="BQ73:BT73"/>
    <mergeCell ref="BL72:BP72"/>
    <mergeCell ref="BQ72:BT72"/>
    <mergeCell ref="BU72:BY72"/>
    <mergeCell ref="A73:D73"/>
    <mergeCell ref="E73:T73"/>
    <mergeCell ref="U73:Y73"/>
    <mergeCell ref="Z73:AD73"/>
    <mergeCell ref="AE73:AH73"/>
    <mergeCell ref="AI73:AM73"/>
    <mergeCell ref="AN73:AR73"/>
    <mergeCell ref="AI72:AM72"/>
    <mergeCell ref="AN72:AR72"/>
    <mergeCell ref="AS72:AW72"/>
    <mergeCell ref="AX72:BA72"/>
    <mergeCell ref="BB72:BF72"/>
    <mergeCell ref="BG72:BK72"/>
    <mergeCell ref="BB71:BF71"/>
    <mergeCell ref="BG71:BK71"/>
    <mergeCell ref="BL71:BP71"/>
    <mergeCell ref="BQ71:BT71"/>
    <mergeCell ref="BU71:BY71"/>
    <mergeCell ref="A72:D72"/>
    <mergeCell ref="E72:T72"/>
    <mergeCell ref="U72:Y72"/>
    <mergeCell ref="Z72:AD72"/>
    <mergeCell ref="AE72:AH72"/>
    <mergeCell ref="A71:D71"/>
    <mergeCell ref="E71:T71"/>
    <mergeCell ref="U71:Y71"/>
    <mergeCell ref="Z71:AD71"/>
    <mergeCell ref="AE71:AH71"/>
    <mergeCell ref="AI71:AM71"/>
    <mergeCell ref="AN71:AR71"/>
    <mergeCell ref="AS71:AW71"/>
    <mergeCell ref="AX71:BA71"/>
    <mergeCell ref="BG60:BK60"/>
    <mergeCell ref="BG59:BK59"/>
    <mergeCell ref="A60:D60"/>
    <mergeCell ref="E60:W60"/>
    <mergeCell ref="X60:AB60"/>
    <mergeCell ref="AC60:AG60"/>
    <mergeCell ref="AH60:AL60"/>
    <mergeCell ref="AM60:AQ60"/>
    <mergeCell ref="AR60:AV60"/>
    <mergeCell ref="AW60:BA60"/>
    <mergeCell ref="BB60:BF60"/>
    <mergeCell ref="BG58:BK58"/>
    <mergeCell ref="A59:D59"/>
    <mergeCell ref="E59:W59"/>
    <mergeCell ref="X59:AB59"/>
    <mergeCell ref="AC59:AG59"/>
    <mergeCell ref="AH59:AL59"/>
    <mergeCell ref="AM59:AQ59"/>
    <mergeCell ref="AR59:AV59"/>
    <mergeCell ref="AW59:BA59"/>
    <mergeCell ref="BB59:BF59"/>
    <mergeCell ref="BG57:BK57"/>
    <mergeCell ref="A58:D58"/>
    <mergeCell ref="E58:W58"/>
    <mergeCell ref="X58:AB58"/>
    <mergeCell ref="AC58:AG58"/>
    <mergeCell ref="AH58:AL58"/>
    <mergeCell ref="AM58:AQ58"/>
    <mergeCell ref="AR58:AV58"/>
    <mergeCell ref="AW58:BA58"/>
    <mergeCell ref="BB58:BF58"/>
    <mergeCell ref="BG56:BK56"/>
    <mergeCell ref="A57:D57"/>
    <mergeCell ref="E57:W57"/>
    <mergeCell ref="X57:AB57"/>
    <mergeCell ref="AC57:AG57"/>
    <mergeCell ref="AH57:AL57"/>
    <mergeCell ref="AM57:AQ57"/>
    <mergeCell ref="AR57:AV57"/>
    <mergeCell ref="AW57:BA57"/>
    <mergeCell ref="BB57:BF57"/>
    <mergeCell ref="BG55:BK55"/>
    <mergeCell ref="A56:D56"/>
    <mergeCell ref="E56:W56"/>
    <mergeCell ref="X56:AB56"/>
    <mergeCell ref="AC56:AG56"/>
    <mergeCell ref="AH56:AL56"/>
    <mergeCell ref="AM56:AQ56"/>
    <mergeCell ref="AR56:AV56"/>
    <mergeCell ref="AW56:BA56"/>
    <mergeCell ref="BB56:BF56"/>
    <mergeCell ref="BG54:BK54"/>
    <mergeCell ref="A55:D55"/>
    <mergeCell ref="E55:W55"/>
    <mergeCell ref="X55:AB55"/>
    <mergeCell ref="AC55:AG55"/>
    <mergeCell ref="AH55:AL55"/>
    <mergeCell ref="AM55:AQ55"/>
    <mergeCell ref="AR55:AV55"/>
    <mergeCell ref="AW55:BA55"/>
    <mergeCell ref="BB55:BF55"/>
    <mergeCell ref="BG53:BK53"/>
    <mergeCell ref="A54:D54"/>
    <mergeCell ref="E54:W54"/>
    <mergeCell ref="X54:AB54"/>
    <mergeCell ref="AC54:AG54"/>
    <mergeCell ref="AH54:AL54"/>
    <mergeCell ref="AM54:AQ54"/>
    <mergeCell ref="AR54:AV54"/>
    <mergeCell ref="AW54:BA54"/>
    <mergeCell ref="BB54:BF54"/>
    <mergeCell ref="BG52:BK52"/>
    <mergeCell ref="A53:D53"/>
    <mergeCell ref="E53:W53"/>
    <mergeCell ref="X53:AB53"/>
    <mergeCell ref="AC53:AG53"/>
    <mergeCell ref="AH53:AL53"/>
    <mergeCell ref="AM53:AQ53"/>
    <mergeCell ref="AR53:AV53"/>
    <mergeCell ref="AW53:BA53"/>
    <mergeCell ref="BB53:BF53"/>
    <mergeCell ref="BG51:BK51"/>
    <mergeCell ref="A52:D52"/>
    <mergeCell ref="E52:W52"/>
    <mergeCell ref="X52:AB52"/>
    <mergeCell ref="AC52:AG52"/>
    <mergeCell ref="AH52:AL52"/>
    <mergeCell ref="AM52:AQ52"/>
    <mergeCell ref="AR52:AV52"/>
    <mergeCell ref="AW52:BA52"/>
    <mergeCell ref="BB52:BF52"/>
    <mergeCell ref="AC51:AG51"/>
    <mergeCell ref="AH51:AL51"/>
    <mergeCell ref="AM51:AQ51"/>
    <mergeCell ref="AR51:AV51"/>
    <mergeCell ref="AW51:BA51"/>
    <mergeCell ref="BB51:BF51"/>
    <mergeCell ref="A50:D50"/>
    <mergeCell ref="E50:W50"/>
    <mergeCell ref="X50:AB50"/>
    <mergeCell ref="AC50:AG50"/>
    <mergeCell ref="AH50:AL50"/>
    <mergeCell ref="AM50:AQ50"/>
    <mergeCell ref="AR50:AV50"/>
    <mergeCell ref="AW50:BA50"/>
    <mergeCell ref="BB50:BF50"/>
    <mergeCell ref="BL41:BP41"/>
    <mergeCell ref="BQ41:BT41"/>
    <mergeCell ref="BU41:BY41"/>
    <mergeCell ref="AI41:AM41"/>
    <mergeCell ref="AN41:AR41"/>
    <mergeCell ref="AS41:AW41"/>
    <mergeCell ref="AX41:BA41"/>
    <mergeCell ref="BB41:BF41"/>
    <mergeCell ref="BG41:BK41"/>
    <mergeCell ref="BB40:BF40"/>
    <mergeCell ref="BG40:BK40"/>
    <mergeCell ref="BL40:BP40"/>
    <mergeCell ref="BQ40:BT40"/>
    <mergeCell ref="BU40:BY40"/>
    <mergeCell ref="A41:D41"/>
    <mergeCell ref="E41:T41"/>
    <mergeCell ref="U41:Y41"/>
    <mergeCell ref="Z41:AD41"/>
    <mergeCell ref="AE41:AH41"/>
    <mergeCell ref="BU39:BY39"/>
    <mergeCell ref="A40:D40"/>
    <mergeCell ref="E40:T40"/>
    <mergeCell ref="U40:Y40"/>
    <mergeCell ref="Z40:AD40"/>
    <mergeCell ref="AE40:AH40"/>
    <mergeCell ref="AI40:AM40"/>
    <mergeCell ref="AN40:AR40"/>
    <mergeCell ref="AS40:AW40"/>
    <mergeCell ref="AX40:BA40"/>
    <mergeCell ref="AS39:AW39"/>
    <mergeCell ref="AX39:BA39"/>
    <mergeCell ref="BB39:BF39"/>
    <mergeCell ref="BG39:BK39"/>
    <mergeCell ref="BL39:BP39"/>
    <mergeCell ref="BQ39:BT39"/>
    <mergeCell ref="BL38:BP38"/>
    <mergeCell ref="BQ38:BT38"/>
    <mergeCell ref="BU38:BY38"/>
    <mergeCell ref="A39:D39"/>
    <mergeCell ref="E39:T39"/>
    <mergeCell ref="U39:Y39"/>
    <mergeCell ref="Z39:AD39"/>
    <mergeCell ref="AE39:AH39"/>
    <mergeCell ref="AI39:AM39"/>
    <mergeCell ref="AN39:AR39"/>
    <mergeCell ref="AI38:AM38"/>
    <mergeCell ref="AN38:AR38"/>
    <mergeCell ref="AS38:AW38"/>
    <mergeCell ref="AX38:BA38"/>
    <mergeCell ref="BB38:BF38"/>
    <mergeCell ref="BG38:BK38"/>
    <mergeCell ref="BB37:BF37"/>
    <mergeCell ref="BG37:BK37"/>
    <mergeCell ref="BL37:BP37"/>
    <mergeCell ref="BQ37:BT37"/>
    <mergeCell ref="BU37:BY37"/>
    <mergeCell ref="A38:D38"/>
    <mergeCell ref="E38:T38"/>
    <mergeCell ref="U38:Y38"/>
    <mergeCell ref="Z38:AD38"/>
    <mergeCell ref="AE38:AH38"/>
    <mergeCell ref="BU36:BY36"/>
    <mergeCell ref="A37:D37"/>
    <mergeCell ref="E37:T37"/>
    <mergeCell ref="U37:Y37"/>
    <mergeCell ref="Z37:AD37"/>
    <mergeCell ref="AE37:AH37"/>
    <mergeCell ref="AI37:AM37"/>
    <mergeCell ref="AN37:AR37"/>
    <mergeCell ref="AS37:AW37"/>
    <mergeCell ref="AX37:BA37"/>
    <mergeCell ref="AS36:AW36"/>
    <mergeCell ref="AX36:BA36"/>
    <mergeCell ref="BB36:BF36"/>
    <mergeCell ref="BG36:BK36"/>
    <mergeCell ref="BL36:BP36"/>
    <mergeCell ref="BQ36:BT36"/>
    <mergeCell ref="BL35:BP35"/>
    <mergeCell ref="BQ35:BT35"/>
    <mergeCell ref="BU35:BY35"/>
    <mergeCell ref="A36:D36"/>
    <mergeCell ref="E36:T36"/>
    <mergeCell ref="U36:Y36"/>
    <mergeCell ref="Z36:AD36"/>
    <mergeCell ref="AE36:AH36"/>
    <mergeCell ref="AI36:AM36"/>
    <mergeCell ref="AN36:AR36"/>
    <mergeCell ref="AI35:AM35"/>
    <mergeCell ref="AN35:AR35"/>
    <mergeCell ref="AS35:AW35"/>
    <mergeCell ref="AX35:BA35"/>
    <mergeCell ref="BB35:BF35"/>
    <mergeCell ref="BG35:BK35"/>
    <mergeCell ref="BB34:BF34"/>
    <mergeCell ref="BG34:BK34"/>
    <mergeCell ref="BL34:BP34"/>
    <mergeCell ref="BQ34:BT34"/>
    <mergeCell ref="BU34:BY34"/>
    <mergeCell ref="A35:D35"/>
    <mergeCell ref="E35:T35"/>
    <mergeCell ref="U35:Y35"/>
    <mergeCell ref="Z35:AD35"/>
    <mergeCell ref="AE35:AH35"/>
    <mergeCell ref="BU33:BY33"/>
    <mergeCell ref="A34:D34"/>
    <mergeCell ref="E34:T34"/>
    <mergeCell ref="U34:Y34"/>
    <mergeCell ref="Z34:AD34"/>
    <mergeCell ref="AE34:AH34"/>
    <mergeCell ref="AI34:AM34"/>
    <mergeCell ref="AN34:AR34"/>
    <mergeCell ref="AS34:AW34"/>
    <mergeCell ref="AX34:BA34"/>
    <mergeCell ref="AS33:AW33"/>
    <mergeCell ref="AX33:BA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282:AA282"/>
    <mergeCell ref="AH282:AP282"/>
    <mergeCell ref="AU282:BF282"/>
    <mergeCell ref="AH283:AP283"/>
    <mergeCell ref="AU283:BF283"/>
    <mergeCell ref="A31:D31"/>
    <mergeCell ref="E31:T31"/>
    <mergeCell ref="U31:Y31"/>
    <mergeCell ref="Z31:AD31"/>
    <mergeCell ref="AE31:AH31"/>
    <mergeCell ref="A275:BL275"/>
    <mergeCell ref="A279:AA279"/>
    <mergeCell ref="AH279:AP279"/>
    <mergeCell ref="AU279:BF279"/>
    <mergeCell ref="AH280:AP280"/>
    <mergeCell ref="AU280:BF280"/>
    <mergeCell ref="AW267:BD267"/>
    <mergeCell ref="BE267:BL267"/>
    <mergeCell ref="A269:BL269"/>
    <mergeCell ref="A270:BL270"/>
    <mergeCell ref="A273:BL273"/>
    <mergeCell ref="A274:BL274"/>
    <mergeCell ref="AQ266:AV266"/>
    <mergeCell ref="AW266:BD266"/>
    <mergeCell ref="BE266:BL266"/>
    <mergeCell ref="A267:F267"/>
    <mergeCell ref="G267:S267"/>
    <mergeCell ref="T267:Y267"/>
    <mergeCell ref="Z267:AD267"/>
    <mergeCell ref="AE267:AJ267"/>
    <mergeCell ref="AK267:AP267"/>
    <mergeCell ref="AQ267:AV267"/>
    <mergeCell ref="A266:F266"/>
    <mergeCell ref="G266:S266"/>
    <mergeCell ref="T266:Y266"/>
    <mergeCell ref="Z266:AD266"/>
    <mergeCell ref="AE266:AJ266"/>
    <mergeCell ref="AK266:AP266"/>
    <mergeCell ref="BE263:BL264"/>
    <mergeCell ref="A265:F265"/>
    <mergeCell ref="G265:S265"/>
    <mergeCell ref="T265:Y265"/>
    <mergeCell ref="Z265:AD265"/>
    <mergeCell ref="AE265:AJ265"/>
    <mergeCell ref="AK265:AP265"/>
    <mergeCell ref="AQ265:AV265"/>
    <mergeCell ref="AW265:BD265"/>
    <mergeCell ref="BE265:BL265"/>
    <mergeCell ref="A261:BL261"/>
    <mergeCell ref="A262:BL262"/>
    <mergeCell ref="A263:F264"/>
    <mergeCell ref="G263:S264"/>
    <mergeCell ref="T263:Y264"/>
    <mergeCell ref="Z263:AD264"/>
    <mergeCell ref="AE263:AJ264"/>
    <mergeCell ref="AK263:AP264"/>
    <mergeCell ref="AQ263:AV264"/>
    <mergeCell ref="AW263:BD264"/>
    <mergeCell ref="AJ259:AN259"/>
    <mergeCell ref="AO259:AS259"/>
    <mergeCell ref="AT259:AW259"/>
    <mergeCell ref="AX259:BB259"/>
    <mergeCell ref="BC259:BG259"/>
    <mergeCell ref="BH259:BL259"/>
    <mergeCell ref="A259:F259"/>
    <mergeCell ref="G259:P259"/>
    <mergeCell ref="Q259:U259"/>
    <mergeCell ref="V259:Y259"/>
    <mergeCell ref="Z259:AD259"/>
    <mergeCell ref="AE259:AI259"/>
    <mergeCell ref="AJ258:AN258"/>
    <mergeCell ref="AO258:AS258"/>
    <mergeCell ref="AT258:AW258"/>
    <mergeCell ref="AX258:BB258"/>
    <mergeCell ref="BC258:BG258"/>
    <mergeCell ref="BH258:BL258"/>
    <mergeCell ref="A258:F258"/>
    <mergeCell ref="G258:P258"/>
    <mergeCell ref="Q258:U258"/>
    <mergeCell ref="V258:Y258"/>
    <mergeCell ref="Z258:AD258"/>
    <mergeCell ref="AE258:AI258"/>
    <mergeCell ref="AJ257:AN257"/>
    <mergeCell ref="AO257:AS257"/>
    <mergeCell ref="AT257:AW257"/>
    <mergeCell ref="AX257:BB257"/>
    <mergeCell ref="BC257:BG257"/>
    <mergeCell ref="BH257:BL257"/>
    <mergeCell ref="A257:F257"/>
    <mergeCell ref="G257:P257"/>
    <mergeCell ref="Q257:U257"/>
    <mergeCell ref="V257:Y257"/>
    <mergeCell ref="Z257:AD257"/>
    <mergeCell ref="AE257:AI257"/>
    <mergeCell ref="AT255:AW256"/>
    <mergeCell ref="AX255:BG255"/>
    <mergeCell ref="BH255:BL256"/>
    <mergeCell ref="Z256:AD256"/>
    <mergeCell ref="AE256:AI256"/>
    <mergeCell ref="AX256:BB256"/>
    <mergeCell ref="BC256:BG256"/>
    <mergeCell ref="A253:BL253"/>
    <mergeCell ref="A254:F256"/>
    <mergeCell ref="G254:P256"/>
    <mergeCell ref="Q254:AN254"/>
    <mergeCell ref="AO254:BL254"/>
    <mergeCell ref="Q255:U256"/>
    <mergeCell ref="V255:Y256"/>
    <mergeCell ref="Z255:AI255"/>
    <mergeCell ref="AJ255:AN256"/>
    <mergeCell ref="AO255:AS256"/>
    <mergeCell ref="AK250:AP250"/>
    <mergeCell ref="AQ250:AV250"/>
    <mergeCell ref="AW250:BA250"/>
    <mergeCell ref="BB250:BF250"/>
    <mergeCell ref="BG250:BL250"/>
    <mergeCell ref="A252:BL252"/>
    <mergeCell ref="AK249:AP249"/>
    <mergeCell ref="AQ249:AV249"/>
    <mergeCell ref="AW249:BA249"/>
    <mergeCell ref="BB249:BF249"/>
    <mergeCell ref="BG249:BL249"/>
    <mergeCell ref="A250:F250"/>
    <mergeCell ref="G250:S250"/>
    <mergeCell ref="T250:Y250"/>
    <mergeCell ref="Z250:AD250"/>
    <mergeCell ref="AE250:AJ250"/>
    <mergeCell ref="AK248:AP248"/>
    <mergeCell ref="AQ248:AV248"/>
    <mergeCell ref="AW248:BA248"/>
    <mergeCell ref="BB248:BF248"/>
    <mergeCell ref="BG248:BL248"/>
    <mergeCell ref="A249:F249"/>
    <mergeCell ref="G249:S249"/>
    <mergeCell ref="T249:Y249"/>
    <mergeCell ref="Z249:AD249"/>
    <mergeCell ref="AE249:AJ249"/>
    <mergeCell ref="AQ246:AV247"/>
    <mergeCell ref="AW246:BF246"/>
    <mergeCell ref="BG246:BL247"/>
    <mergeCell ref="AW247:BA247"/>
    <mergeCell ref="BB247:BF247"/>
    <mergeCell ref="A248:F248"/>
    <mergeCell ref="G248:S248"/>
    <mergeCell ref="T248:Y248"/>
    <mergeCell ref="Z248:AD248"/>
    <mergeCell ref="AE248:AJ248"/>
    <mergeCell ref="A246:F247"/>
    <mergeCell ref="G246:S247"/>
    <mergeCell ref="T246:Y247"/>
    <mergeCell ref="Z246:AD247"/>
    <mergeCell ref="AE246:AJ247"/>
    <mergeCell ref="AK246:AP247"/>
    <mergeCell ref="BP236:BS236"/>
    <mergeCell ref="A239:BL239"/>
    <mergeCell ref="A240:BL240"/>
    <mergeCell ref="A243:BL243"/>
    <mergeCell ref="A244:BL244"/>
    <mergeCell ref="A245:BL245"/>
    <mergeCell ref="AO236:AR236"/>
    <mergeCell ref="AS236:AW236"/>
    <mergeCell ref="AX236:BA236"/>
    <mergeCell ref="BB236:BF236"/>
    <mergeCell ref="BG236:BJ236"/>
    <mergeCell ref="BK236:BO236"/>
    <mergeCell ref="BB235:BF235"/>
    <mergeCell ref="BG235:BJ235"/>
    <mergeCell ref="BK235:BO235"/>
    <mergeCell ref="BP235:BS235"/>
    <mergeCell ref="A236:M236"/>
    <mergeCell ref="N236:U236"/>
    <mergeCell ref="V236:Z236"/>
    <mergeCell ref="AA236:AE236"/>
    <mergeCell ref="AF236:AI236"/>
    <mergeCell ref="AJ236:AN236"/>
    <mergeCell ref="BP234:BS234"/>
    <mergeCell ref="A235:M235"/>
    <mergeCell ref="N235:U235"/>
    <mergeCell ref="V235:Z235"/>
    <mergeCell ref="AA235:AE235"/>
    <mergeCell ref="AF235:AI235"/>
    <mergeCell ref="AJ235:AN235"/>
    <mergeCell ref="AO235:AR235"/>
    <mergeCell ref="AS235:AW235"/>
    <mergeCell ref="AX235:BA235"/>
    <mergeCell ref="AO234:AR234"/>
    <mergeCell ref="AS234:AW234"/>
    <mergeCell ref="AX234:BA234"/>
    <mergeCell ref="BB234:BF234"/>
    <mergeCell ref="BG234:BJ234"/>
    <mergeCell ref="BK234:BO234"/>
    <mergeCell ref="BB233:BF233"/>
    <mergeCell ref="BG233:BJ233"/>
    <mergeCell ref="BK233:BO233"/>
    <mergeCell ref="BP233:BS233"/>
    <mergeCell ref="A234:M234"/>
    <mergeCell ref="N234:U234"/>
    <mergeCell ref="V234:Z234"/>
    <mergeCell ref="AA234:AE234"/>
    <mergeCell ref="AF234:AI234"/>
    <mergeCell ref="AJ234:AN234"/>
    <mergeCell ref="AA233:AE233"/>
    <mergeCell ref="AF233:AI233"/>
    <mergeCell ref="AJ233:AN233"/>
    <mergeCell ref="AO233:AR233"/>
    <mergeCell ref="AS233:AW233"/>
    <mergeCell ref="AX233:BA233"/>
    <mergeCell ref="A230:BL230"/>
    <mergeCell ref="A231:BM231"/>
    <mergeCell ref="A232:M233"/>
    <mergeCell ref="N232:U233"/>
    <mergeCell ref="V232:Z233"/>
    <mergeCell ref="AA232:AI232"/>
    <mergeCell ref="AJ232:AR232"/>
    <mergeCell ref="AS232:BA232"/>
    <mergeCell ref="BB232:BJ232"/>
    <mergeCell ref="BK232:BS232"/>
    <mergeCell ref="AZ225:BD225"/>
    <mergeCell ref="A226:F226"/>
    <mergeCell ref="G226:S226"/>
    <mergeCell ref="T226:Z226"/>
    <mergeCell ref="AA226:AE226"/>
    <mergeCell ref="AF226:AJ226"/>
    <mergeCell ref="AK226:AO226"/>
    <mergeCell ref="AP226:AT226"/>
    <mergeCell ref="AU226:AY226"/>
    <mergeCell ref="AZ226:BD226"/>
    <mergeCell ref="AU224:AY224"/>
    <mergeCell ref="AZ224:BD224"/>
    <mergeCell ref="A225:F225"/>
    <mergeCell ref="G225:S225"/>
    <mergeCell ref="T225:Z225"/>
    <mergeCell ref="AA225:AE225"/>
    <mergeCell ref="AF225:AJ225"/>
    <mergeCell ref="AK225:AO225"/>
    <mergeCell ref="AP225:AT225"/>
    <mergeCell ref="AU225:AY225"/>
    <mergeCell ref="AP223:AT223"/>
    <mergeCell ref="AU223:AY223"/>
    <mergeCell ref="AZ223:BD223"/>
    <mergeCell ref="A224:F224"/>
    <mergeCell ref="G224:S224"/>
    <mergeCell ref="T224:Z224"/>
    <mergeCell ref="AA224:AE224"/>
    <mergeCell ref="AF224:AJ224"/>
    <mergeCell ref="AK224:AO224"/>
    <mergeCell ref="AP224:AT224"/>
    <mergeCell ref="A220:BL220"/>
    <mergeCell ref="A221:BD221"/>
    <mergeCell ref="A222:F223"/>
    <mergeCell ref="G222:S223"/>
    <mergeCell ref="T222:Z223"/>
    <mergeCell ref="AA222:AO222"/>
    <mergeCell ref="AP222:BD222"/>
    <mergeCell ref="AA223:AE223"/>
    <mergeCell ref="AF223:AJ223"/>
    <mergeCell ref="AK223:AO223"/>
    <mergeCell ref="AP217:AT217"/>
    <mergeCell ref="AU217:AY217"/>
    <mergeCell ref="AZ217:BD217"/>
    <mergeCell ref="BE217:BI217"/>
    <mergeCell ref="BJ217:BN217"/>
    <mergeCell ref="BO217:BS217"/>
    <mergeCell ref="A217:F217"/>
    <mergeCell ref="G217:S217"/>
    <mergeCell ref="T217:Z217"/>
    <mergeCell ref="AA217:AE217"/>
    <mergeCell ref="AF217:AJ217"/>
    <mergeCell ref="AK217:AO217"/>
    <mergeCell ref="AP216:AT216"/>
    <mergeCell ref="AU216:AY216"/>
    <mergeCell ref="AZ216:BD216"/>
    <mergeCell ref="BE216:BI216"/>
    <mergeCell ref="BJ216:BN216"/>
    <mergeCell ref="BO216:BS216"/>
    <mergeCell ref="A216:F216"/>
    <mergeCell ref="G216:S216"/>
    <mergeCell ref="T216:Z216"/>
    <mergeCell ref="AA216:AE216"/>
    <mergeCell ref="AF216:AJ216"/>
    <mergeCell ref="AK216:AO216"/>
    <mergeCell ref="AP215:AT215"/>
    <mergeCell ref="AU215:AY215"/>
    <mergeCell ref="AZ215:BD215"/>
    <mergeCell ref="BE215:BI215"/>
    <mergeCell ref="BJ215:BN215"/>
    <mergeCell ref="BO215:BS215"/>
    <mergeCell ref="A215:F215"/>
    <mergeCell ref="G215:S215"/>
    <mergeCell ref="T215:Z215"/>
    <mergeCell ref="AA215:AE215"/>
    <mergeCell ref="AF215:AJ215"/>
    <mergeCell ref="AK215:AO215"/>
    <mergeCell ref="AP214:AT214"/>
    <mergeCell ref="AU214:AY214"/>
    <mergeCell ref="AZ214:BD214"/>
    <mergeCell ref="BE214:BI214"/>
    <mergeCell ref="BJ214:BN214"/>
    <mergeCell ref="BO214:BS214"/>
    <mergeCell ref="A212:BS212"/>
    <mergeCell ref="A213:F214"/>
    <mergeCell ref="G213:S214"/>
    <mergeCell ref="T213:Z214"/>
    <mergeCell ref="AA213:AO213"/>
    <mergeCell ref="AP213:BD213"/>
    <mergeCell ref="BE213:BS213"/>
    <mergeCell ref="AA214:AE214"/>
    <mergeCell ref="AF214:AJ214"/>
    <mergeCell ref="AK214:AO214"/>
    <mergeCell ref="BA198:BC198"/>
    <mergeCell ref="BD198:BF198"/>
    <mergeCell ref="BG198:BI198"/>
    <mergeCell ref="BJ198:BL198"/>
    <mergeCell ref="A210:BL210"/>
    <mergeCell ref="A211:BS211"/>
    <mergeCell ref="AF199:AH199"/>
    <mergeCell ref="AI199:AK199"/>
    <mergeCell ref="AL199:AN199"/>
    <mergeCell ref="AO199:AQ199"/>
    <mergeCell ref="AI198:AK198"/>
    <mergeCell ref="AL198:AN198"/>
    <mergeCell ref="AO198:AQ198"/>
    <mergeCell ref="AR198:AT198"/>
    <mergeCell ref="AU198:AW198"/>
    <mergeCell ref="AX198:AZ198"/>
    <mergeCell ref="BA197:BC197"/>
    <mergeCell ref="BD197:BF197"/>
    <mergeCell ref="BG197:BI197"/>
    <mergeCell ref="BJ197:BL197"/>
    <mergeCell ref="A198:C198"/>
    <mergeCell ref="D198:V198"/>
    <mergeCell ref="W198:Y198"/>
    <mergeCell ref="Z198:AB198"/>
    <mergeCell ref="AC198:AE198"/>
    <mergeCell ref="AF198:AH198"/>
    <mergeCell ref="AI197:AK197"/>
    <mergeCell ref="AL197:AN197"/>
    <mergeCell ref="AO197:AQ197"/>
    <mergeCell ref="AR197:AT197"/>
    <mergeCell ref="AU197:AW197"/>
    <mergeCell ref="AX197:AZ197"/>
    <mergeCell ref="BA196:BC196"/>
    <mergeCell ref="BD196:BF196"/>
    <mergeCell ref="BG196:BI196"/>
    <mergeCell ref="BJ196:BL196"/>
    <mergeCell ref="A197:C197"/>
    <mergeCell ref="D197:V197"/>
    <mergeCell ref="W197:Y197"/>
    <mergeCell ref="Z197:AB197"/>
    <mergeCell ref="AC197:AE197"/>
    <mergeCell ref="AF197:AH197"/>
    <mergeCell ref="AI196:AK196"/>
    <mergeCell ref="AL196:AN196"/>
    <mergeCell ref="AO196:AQ196"/>
    <mergeCell ref="AR196:AT196"/>
    <mergeCell ref="AU196:AW196"/>
    <mergeCell ref="AX196:AZ196"/>
    <mergeCell ref="A196:C196"/>
    <mergeCell ref="D196:V196"/>
    <mergeCell ref="W196:Y196"/>
    <mergeCell ref="Z196:AB196"/>
    <mergeCell ref="AC196:AE196"/>
    <mergeCell ref="AF196:AH196"/>
    <mergeCell ref="BJ194:BL195"/>
    <mergeCell ref="W195:Y195"/>
    <mergeCell ref="Z195:AB195"/>
    <mergeCell ref="AC195:AE195"/>
    <mergeCell ref="AF195:AH195"/>
    <mergeCell ref="AI195:AK195"/>
    <mergeCell ref="AL195:AN195"/>
    <mergeCell ref="AO195:AQ195"/>
    <mergeCell ref="AR195:AT195"/>
    <mergeCell ref="BG193:BL193"/>
    <mergeCell ref="W194:AB194"/>
    <mergeCell ref="AC194:AH194"/>
    <mergeCell ref="AI194:AN194"/>
    <mergeCell ref="AO194:AT194"/>
    <mergeCell ref="AU194:AW195"/>
    <mergeCell ref="AX194:AZ195"/>
    <mergeCell ref="BA194:BC195"/>
    <mergeCell ref="BD194:BF195"/>
    <mergeCell ref="BG194:BI195"/>
    <mergeCell ref="A193:C195"/>
    <mergeCell ref="D193:V195"/>
    <mergeCell ref="W193:AH193"/>
    <mergeCell ref="AI193:AT193"/>
    <mergeCell ref="AU193:AZ193"/>
    <mergeCell ref="BA193:BF193"/>
    <mergeCell ref="AT184:AX184"/>
    <mergeCell ref="AY184:BC184"/>
    <mergeCell ref="BD184:BH184"/>
    <mergeCell ref="BI184:BM184"/>
    <mergeCell ref="BN184:BR184"/>
    <mergeCell ref="A192:BL192"/>
    <mergeCell ref="BI185:BM185"/>
    <mergeCell ref="BN185:BR185"/>
    <mergeCell ref="A186:T186"/>
    <mergeCell ref="U186:Y186"/>
    <mergeCell ref="A184:T184"/>
    <mergeCell ref="U184:Y184"/>
    <mergeCell ref="Z184:AD184"/>
    <mergeCell ref="AE184:AI184"/>
    <mergeCell ref="AJ184:AN184"/>
    <mergeCell ref="AO184:AS184"/>
    <mergeCell ref="AO183:AS183"/>
    <mergeCell ref="AT183:AX183"/>
    <mergeCell ref="AY183:BC183"/>
    <mergeCell ref="BD183:BH183"/>
    <mergeCell ref="BI183:BM183"/>
    <mergeCell ref="BN183:BR183"/>
    <mergeCell ref="AT182:AX182"/>
    <mergeCell ref="AY182:BC182"/>
    <mergeCell ref="BD182:BH182"/>
    <mergeCell ref="BI182:BM182"/>
    <mergeCell ref="BN182:BR182"/>
    <mergeCell ref="A183:T183"/>
    <mergeCell ref="U183:Y183"/>
    <mergeCell ref="Z183:AD183"/>
    <mergeCell ref="AE183:AI183"/>
    <mergeCell ref="AJ183:AN183"/>
    <mergeCell ref="A182:T182"/>
    <mergeCell ref="U182:Y182"/>
    <mergeCell ref="Z182:AD182"/>
    <mergeCell ref="AE182:AI182"/>
    <mergeCell ref="AJ182:AN182"/>
    <mergeCell ref="AO182:AS182"/>
    <mergeCell ref="AO181:AS181"/>
    <mergeCell ref="AT181:AX181"/>
    <mergeCell ref="AY181:BC181"/>
    <mergeCell ref="BD181:BH181"/>
    <mergeCell ref="BI181:BM181"/>
    <mergeCell ref="BN181:BR181"/>
    <mergeCell ref="A180:T181"/>
    <mergeCell ref="U180:AD180"/>
    <mergeCell ref="AE180:AN180"/>
    <mergeCell ref="AO180:AX180"/>
    <mergeCell ref="AY180:BH180"/>
    <mergeCell ref="BI180:BR180"/>
    <mergeCell ref="U181:Y181"/>
    <mergeCell ref="Z181:AD181"/>
    <mergeCell ref="AE181:AI181"/>
    <mergeCell ref="AJ181:AN181"/>
    <mergeCell ref="AP167:AT167"/>
    <mergeCell ref="AU167:AY167"/>
    <mergeCell ref="AZ167:BD167"/>
    <mergeCell ref="BE167:BI167"/>
    <mergeCell ref="A178:BL178"/>
    <mergeCell ref="A179:BR179"/>
    <mergeCell ref="BE168:BI168"/>
    <mergeCell ref="A169:C169"/>
    <mergeCell ref="D169:P169"/>
    <mergeCell ref="Q169:U169"/>
    <mergeCell ref="AP166:AT166"/>
    <mergeCell ref="AU166:AY166"/>
    <mergeCell ref="AZ166:BD166"/>
    <mergeCell ref="BE166:BI166"/>
    <mergeCell ref="A167:C167"/>
    <mergeCell ref="D167:P167"/>
    <mergeCell ref="Q167:U167"/>
    <mergeCell ref="V167:AE167"/>
    <mergeCell ref="AF167:AJ167"/>
    <mergeCell ref="AK167:AO167"/>
    <mergeCell ref="AP165:AT165"/>
    <mergeCell ref="AU165:AY165"/>
    <mergeCell ref="AZ165:BD165"/>
    <mergeCell ref="BE165:BI165"/>
    <mergeCell ref="A166:C166"/>
    <mergeCell ref="D166:P166"/>
    <mergeCell ref="Q166:U166"/>
    <mergeCell ref="V166:AE166"/>
    <mergeCell ref="AF166:AJ166"/>
    <mergeCell ref="AK166:AO166"/>
    <mergeCell ref="AP164:AT164"/>
    <mergeCell ref="AU164:AY164"/>
    <mergeCell ref="AZ164:BD164"/>
    <mergeCell ref="BE164:BI164"/>
    <mergeCell ref="A165:C165"/>
    <mergeCell ref="D165:P165"/>
    <mergeCell ref="Q165:U165"/>
    <mergeCell ref="V165:AE165"/>
    <mergeCell ref="AF165:AJ165"/>
    <mergeCell ref="AK165:AO165"/>
    <mergeCell ref="BT151:BX151"/>
    <mergeCell ref="A162:BL162"/>
    <mergeCell ref="A163:C164"/>
    <mergeCell ref="D163:P164"/>
    <mergeCell ref="Q163:U164"/>
    <mergeCell ref="V163:AE164"/>
    <mergeCell ref="AF163:AT163"/>
    <mergeCell ref="AU163:BI163"/>
    <mergeCell ref="AF164:AJ164"/>
    <mergeCell ref="AK164:AO164"/>
    <mergeCell ref="AP151:AT151"/>
    <mergeCell ref="AU151:AY151"/>
    <mergeCell ref="AZ151:BD151"/>
    <mergeCell ref="BE151:BI151"/>
    <mergeCell ref="BJ151:BN151"/>
    <mergeCell ref="BO151:BS151"/>
    <mergeCell ref="BE150:BI150"/>
    <mergeCell ref="BJ150:BN150"/>
    <mergeCell ref="BO150:BS150"/>
    <mergeCell ref="BT150:BX150"/>
    <mergeCell ref="A151:C151"/>
    <mergeCell ref="D151:P151"/>
    <mergeCell ref="Q151:U151"/>
    <mergeCell ref="V151:AE151"/>
    <mergeCell ref="AF151:AJ151"/>
    <mergeCell ref="AK151:AO151"/>
    <mergeCell ref="BT149:BX149"/>
    <mergeCell ref="A150:C150"/>
    <mergeCell ref="D150:P150"/>
    <mergeCell ref="Q150:U150"/>
    <mergeCell ref="V150:AE150"/>
    <mergeCell ref="AF150:AJ150"/>
    <mergeCell ref="AK150:AO150"/>
    <mergeCell ref="AP150:AT150"/>
    <mergeCell ref="AU150:AY150"/>
    <mergeCell ref="AZ150:BD150"/>
    <mergeCell ref="AP149:AT149"/>
    <mergeCell ref="AU149:AY149"/>
    <mergeCell ref="AZ149:BD149"/>
    <mergeCell ref="BE149:BI149"/>
    <mergeCell ref="BJ149:BN149"/>
    <mergeCell ref="BO149:BS149"/>
    <mergeCell ref="A149:C149"/>
    <mergeCell ref="D149:P149"/>
    <mergeCell ref="Q149:U149"/>
    <mergeCell ref="V149:AE149"/>
    <mergeCell ref="AF149:AJ149"/>
    <mergeCell ref="AK149:AO149"/>
    <mergeCell ref="BJ147:BX147"/>
    <mergeCell ref="AF148:AJ148"/>
    <mergeCell ref="AK148:AO148"/>
    <mergeCell ref="AP148:AT148"/>
    <mergeCell ref="AU148:AY148"/>
    <mergeCell ref="AZ148:BD148"/>
    <mergeCell ref="BE148:BI148"/>
    <mergeCell ref="BJ148:BN148"/>
    <mergeCell ref="BO148:BS148"/>
    <mergeCell ref="BT148:BX148"/>
    <mergeCell ref="A147:C148"/>
    <mergeCell ref="D147:P148"/>
    <mergeCell ref="Q147:U148"/>
    <mergeCell ref="V147:AE148"/>
    <mergeCell ref="AF147:AT147"/>
    <mergeCell ref="AU147:BI147"/>
    <mergeCell ref="AO139:AS139"/>
    <mergeCell ref="AT139:AX139"/>
    <mergeCell ref="AY139:BC139"/>
    <mergeCell ref="BD139:BH139"/>
    <mergeCell ref="A145:BL145"/>
    <mergeCell ref="A146:BL146"/>
    <mergeCell ref="BD140:BH140"/>
    <mergeCell ref="A141:C141"/>
    <mergeCell ref="D141:T141"/>
    <mergeCell ref="U141:Y141"/>
    <mergeCell ref="AO138:AS138"/>
    <mergeCell ref="AT138:AX138"/>
    <mergeCell ref="AY138:BC138"/>
    <mergeCell ref="BD138:BH138"/>
    <mergeCell ref="A139:C139"/>
    <mergeCell ref="D139:T139"/>
    <mergeCell ref="U139:Y139"/>
    <mergeCell ref="Z139:AD139"/>
    <mergeCell ref="AE139:AI139"/>
    <mergeCell ref="AJ139:AN139"/>
    <mergeCell ref="AO137:AS137"/>
    <mergeCell ref="AT137:AX137"/>
    <mergeCell ref="AY137:BC137"/>
    <mergeCell ref="BD137:BH137"/>
    <mergeCell ref="A138:C138"/>
    <mergeCell ref="D138:T138"/>
    <mergeCell ref="U138:Y138"/>
    <mergeCell ref="Z138:AD138"/>
    <mergeCell ref="AE138:AI138"/>
    <mergeCell ref="AJ138:AN138"/>
    <mergeCell ref="A137:C137"/>
    <mergeCell ref="D137:T137"/>
    <mergeCell ref="U137:Y137"/>
    <mergeCell ref="Z137:AD137"/>
    <mergeCell ref="AE137:AI137"/>
    <mergeCell ref="AJ137:AN137"/>
    <mergeCell ref="AE136:AI136"/>
    <mergeCell ref="AJ136:AN136"/>
    <mergeCell ref="AO136:AS136"/>
    <mergeCell ref="AT136:AX136"/>
    <mergeCell ref="AY136:BC136"/>
    <mergeCell ref="BD136:BH136"/>
    <mergeCell ref="BQ128:BT128"/>
    <mergeCell ref="BU128:BY128"/>
    <mergeCell ref="A133:BL133"/>
    <mergeCell ref="A134:BH134"/>
    <mergeCell ref="A135:C136"/>
    <mergeCell ref="D135:T136"/>
    <mergeCell ref="U135:AN135"/>
    <mergeCell ref="AO135:BH135"/>
    <mergeCell ref="U136:Y136"/>
    <mergeCell ref="Z136:AD136"/>
    <mergeCell ref="AN128:AR128"/>
    <mergeCell ref="AS128:AW128"/>
    <mergeCell ref="AX128:BA128"/>
    <mergeCell ref="BB128:BF128"/>
    <mergeCell ref="BG128:BK128"/>
    <mergeCell ref="BL128:BP128"/>
    <mergeCell ref="A128:C128"/>
    <mergeCell ref="D128:T128"/>
    <mergeCell ref="U128:Y128"/>
    <mergeCell ref="Z128:AD128"/>
    <mergeCell ref="AE128:AH128"/>
    <mergeCell ref="AI128:AM128"/>
    <mergeCell ref="AX127:BA127"/>
    <mergeCell ref="BB127:BF127"/>
    <mergeCell ref="BG127:BK127"/>
    <mergeCell ref="BL127:BP127"/>
    <mergeCell ref="BQ127:BT127"/>
    <mergeCell ref="BU127:BY127"/>
    <mergeCell ref="BQ126:BT126"/>
    <mergeCell ref="BU126:BY126"/>
    <mergeCell ref="A127:C127"/>
    <mergeCell ref="D127:T127"/>
    <mergeCell ref="U127:Y127"/>
    <mergeCell ref="Z127:AD127"/>
    <mergeCell ref="AE127:AH127"/>
    <mergeCell ref="AI127:AM127"/>
    <mergeCell ref="AN127:AR127"/>
    <mergeCell ref="AS127:AW127"/>
    <mergeCell ref="AN126:AR126"/>
    <mergeCell ref="AS126:AW126"/>
    <mergeCell ref="AX126:BA126"/>
    <mergeCell ref="BB126:BF126"/>
    <mergeCell ref="BG126:BK126"/>
    <mergeCell ref="BL126:BP126"/>
    <mergeCell ref="A126:C126"/>
    <mergeCell ref="D126:T126"/>
    <mergeCell ref="U126:Y126"/>
    <mergeCell ref="Z126:AD126"/>
    <mergeCell ref="AE126:AH126"/>
    <mergeCell ref="AI126:AM126"/>
    <mergeCell ref="AX125:BA125"/>
    <mergeCell ref="BB125:BF125"/>
    <mergeCell ref="BG125:BK125"/>
    <mergeCell ref="BL125:BP125"/>
    <mergeCell ref="BQ125:BT125"/>
    <mergeCell ref="BU125:BY125"/>
    <mergeCell ref="U125:Y125"/>
    <mergeCell ref="Z125:AD125"/>
    <mergeCell ref="AE125:AH125"/>
    <mergeCell ref="AI125:AM125"/>
    <mergeCell ref="AN125:AR125"/>
    <mergeCell ref="AS125:AW125"/>
    <mergeCell ref="BB118:BF118"/>
    <mergeCell ref="BG118:BK118"/>
    <mergeCell ref="A121:BL121"/>
    <mergeCell ref="A122:BL122"/>
    <mergeCell ref="A123:BY123"/>
    <mergeCell ref="A124:C125"/>
    <mergeCell ref="D124:T125"/>
    <mergeCell ref="U124:AM124"/>
    <mergeCell ref="AN124:BF124"/>
    <mergeCell ref="BG124:BY124"/>
    <mergeCell ref="BB117:BF117"/>
    <mergeCell ref="BG117:BK117"/>
    <mergeCell ref="A118:E118"/>
    <mergeCell ref="F118:W118"/>
    <mergeCell ref="X118:AB118"/>
    <mergeCell ref="AC118:AG118"/>
    <mergeCell ref="AH118:AL118"/>
    <mergeCell ref="AM118:AQ118"/>
    <mergeCell ref="AR118:AV118"/>
    <mergeCell ref="AW118:BA118"/>
    <mergeCell ref="BB116:BF116"/>
    <mergeCell ref="BG116:BK116"/>
    <mergeCell ref="A117:E117"/>
    <mergeCell ref="F117:W117"/>
    <mergeCell ref="X117:AB117"/>
    <mergeCell ref="AC117:AG117"/>
    <mergeCell ref="AH117:AL117"/>
    <mergeCell ref="AM117:AQ117"/>
    <mergeCell ref="AR117:AV117"/>
    <mergeCell ref="AW117:BA117"/>
    <mergeCell ref="BB115:BF115"/>
    <mergeCell ref="BG115:BK115"/>
    <mergeCell ref="A116:E116"/>
    <mergeCell ref="F116:W116"/>
    <mergeCell ref="X116:AB116"/>
    <mergeCell ref="AC116:AG116"/>
    <mergeCell ref="AH116:AL116"/>
    <mergeCell ref="AM116:AQ116"/>
    <mergeCell ref="AR116:AV116"/>
    <mergeCell ref="AW116:BA116"/>
    <mergeCell ref="A114:E115"/>
    <mergeCell ref="F114:W115"/>
    <mergeCell ref="X114:AQ114"/>
    <mergeCell ref="AR114:BK114"/>
    <mergeCell ref="X115:AB115"/>
    <mergeCell ref="AC115:AG115"/>
    <mergeCell ref="AH115:AL115"/>
    <mergeCell ref="AM115:AQ115"/>
    <mergeCell ref="AR115:AV115"/>
    <mergeCell ref="AW115:BA115"/>
    <mergeCell ref="AR98:AV98"/>
    <mergeCell ref="AW98:BA98"/>
    <mergeCell ref="BB98:BF98"/>
    <mergeCell ref="BG98:BK98"/>
    <mergeCell ref="A112:BL112"/>
    <mergeCell ref="A113:BK113"/>
    <mergeCell ref="AW99:BA99"/>
    <mergeCell ref="BB99:BF99"/>
    <mergeCell ref="BG99:BK99"/>
    <mergeCell ref="A100:D100"/>
    <mergeCell ref="AR97:AV97"/>
    <mergeCell ref="AW97:BA97"/>
    <mergeCell ref="BB97:BF97"/>
    <mergeCell ref="BG97:BK97"/>
    <mergeCell ref="A98:D98"/>
    <mergeCell ref="E98:W98"/>
    <mergeCell ref="X98:AB98"/>
    <mergeCell ref="AC98:AG98"/>
    <mergeCell ref="AH98:AL98"/>
    <mergeCell ref="AM98:AQ98"/>
    <mergeCell ref="AR96:AV96"/>
    <mergeCell ref="AW96:BA96"/>
    <mergeCell ref="BB96:BF96"/>
    <mergeCell ref="BG96:BK96"/>
    <mergeCell ref="A97:D97"/>
    <mergeCell ref="E97:W97"/>
    <mergeCell ref="X97:AB97"/>
    <mergeCell ref="AC97:AG97"/>
    <mergeCell ref="AH97:AL97"/>
    <mergeCell ref="AM97:AQ97"/>
    <mergeCell ref="A96:D96"/>
    <mergeCell ref="E96:W96"/>
    <mergeCell ref="X96:AB96"/>
    <mergeCell ref="AC96:AG96"/>
    <mergeCell ref="AH96:AL96"/>
    <mergeCell ref="AM96:AQ96"/>
    <mergeCell ref="AH95:AL95"/>
    <mergeCell ref="AM95:AQ95"/>
    <mergeCell ref="AR95:AV95"/>
    <mergeCell ref="AW95:BA95"/>
    <mergeCell ref="BB95:BF95"/>
    <mergeCell ref="BG95:BK95"/>
    <mergeCell ref="BQ90:BT90"/>
    <mergeCell ref="BU90:BY90"/>
    <mergeCell ref="A92:BL92"/>
    <mergeCell ref="A93:BK93"/>
    <mergeCell ref="A94:D95"/>
    <mergeCell ref="E94:W95"/>
    <mergeCell ref="X94:AQ94"/>
    <mergeCell ref="AR94:BK94"/>
    <mergeCell ref="X95:AB95"/>
    <mergeCell ref="AC95:AG95"/>
    <mergeCell ref="AN90:AR90"/>
    <mergeCell ref="AS90:AW90"/>
    <mergeCell ref="AX90:BA90"/>
    <mergeCell ref="BB90:BF90"/>
    <mergeCell ref="BG90:BK90"/>
    <mergeCell ref="BL90:BP90"/>
    <mergeCell ref="A90:E90"/>
    <mergeCell ref="F90:T90"/>
    <mergeCell ref="U90:Y90"/>
    <mergeCell ref="Z90:AD90"/>
    <mergeCell ref="AE90:AH90"/>
    <mergeCell ref="AI90:AM90"/>
    <mergeCell ref="AX89:BA89"/>
    <mergeCell ref="BB89:BF89"/>
    <mergeCell ref="BG89:BK89"/>
    <mergeCell ref="BL89:BP89"/>
    <mergeCell ref="BQ89:BT89"/>
    <mergeCell ref="BU89:BY89"/>
    <mergeCell ref="BQ88:BT88"/>
    <mergeCell ref="BU88:BY88"/>
    <mergeCell ref="A89:E89"/>
    <mergeCell ref="F89:T89"/>
    <mergeCell ref="U89:Y89"/>
    <mergeCell ref="Z89:AD89"/>
    <mergeCell ref="AE89:AH89"/>
    <mergeCell ref="AI89:AM89"/>
    <mergeCell ref="AN89:AR89"/>
    <mergeCell ref="AS89:AW89"/>
    <mergeCell ref="AN88:AR88"/>
    <mergeCell ref="AS88:AW88"/>
    <mergeCell ref="AX88:BA88"/>
    <mergeCell ref="BB88:BF88"/>
    <mergeCell ref="BG88:BK88"/>
    <mergeCell ref="BL88:BP88"/>
    <mergeCell ref="BG87:BK87"/>
    <mergeCell ref="BL87:BP87"/>
    <mergeCell ref="BQ87:BT87"/>
    <mergeCell ref="BU87:BY87"/>
    <mergeCell ref="A88:E88"/>
    <mergeCell ref="F88:T88"/>
    <mergeCell ref="U88:Y88"/>
    <mergeCell ref="Z88:AD88"/>
    <mergeCell ref="AE88:AH88"/>
    <mergeCell ref="AI88:AM88"/>
    <mergeCell ref="AE87:AH87"/>
    <mergeCell ref="AI87:AM87"/>
    <mergeCell ref="AN87:AR87"/>
    <mergeCell ref="AS87:AW87"/>
    <mergeCell ref="AX87:BA87"/>
    <mergeCell ref="BB87:BF87"/>
    <mergeCell ref="BU70:BY70"/>
    <mergeCell ref="A84:BL84"/>
    <mergeCell ref="A85:BY85"/>
    <mergeCell ref="A86:E87"/>
    <mergeCell ref="F86:T87"/>
    <mergeCell ref="U86:AM86"/>
    <mergeCell ref="AN86:BF86"/>
    <mergeCell ref="BG86:BY86"/>
    <mergeCell ref="U87:Y87"/>
    <mergeCell ref="Z87:AD87"/>
    <mergeCell ref="AS70:AW70"/>
    <mergeCell ref="AX70:BA70"/>
    <mergeCell ref="BB70:BF70"/>
    <mergeCell ref="BG70:BK70"/>
    <mergeCell ref="BL70:BP70"/>
    <mergeCell ref="BQ70:BT70"/>
    <mergeCell ref="BL69:BP69"/>
    <mergeCell ref="BQ69:BT69"/>
    <mergeCell ref="BU69:BY69"/>
    <mergeCell ref="A70:D70"/>
    <mergeCell ref="E70:T70"/>
    <mergeCell ref="U70:Y70"/>
    <mergeCell ref="Z70:AD70"/>
    <mergeCell ref="AE70:AH70"/>
    <mergeCell ref="AI70:AM70"/>
    <mergeCell ref="AN70:AR70"/>
    <mergeCell ref="AI69:AM69"/>
    <mergeCell ref="AN69:AR69"/>
    <mergeCell ref="AS69:AW69"/>
    <mergeCell ref="AX69:BA69"/>
    <mergeCell ref="BB69:BF69"/>
    <mergeCell ref="BG69:BK69"/>
    <mergeCell ref="BB68:BF68"/>
    <mergeCell ref="BG68:BK68"/>
    <mergeCell ref="BL68:BP68"/>
    <mergeCell ref="BQ68:BT68"/>
    <mergeCell ref="BU68:BY68"/>
    <mergeCell ref="A69:D69"/>
    <mergeCell ref="E69:T69"/>
    <mergeCell ref="U69:Y69"/>
    <mergeCell ref="Z69:AD69"/>
    <mergeCell ref="AE69:AH69"/>
    <mergeCell ref="BU67:BY67"/>
    <mergeCell ref="A68:D68"/>
    <mergeCell ref="E68:T68"/>
    <mergeCell ref="U68:Y68"/>
    <mergeCell ref="Z68:AD68"/>
    <mergeCell ref="AE68:AH68"/>
    <mergeCell ref="AI68:AM68"/>
    <mergeCell ref="AN68:AR68"/>
    <mergeCell ref="AS68:AW68"/>
    <mergeCell ref="AX68:BA68"/>
    <mergeCell ref="AS67:AW67"/>
    <mergeCell ref="AX67:BA67"/>
    <mergeCell ref="BB67:BF67"/>
    <mergeCell ref="BG67:BK67"/>
    <mergeCell ref="BL67:BP67"/>
    <mergeCell ref="BQ67:BT67"/>
    <mergeCell ref="A66:D67"/>
    <mergeCell ref="E66:T67"/>
    <mergeCell ref="U66:AM66"/>
    <mergeCell ref="AN66:BF66"/>
    <mergeCell ref="BG66:BY66"/>
    <mergeCell ref="U67:Y67"/>
    <mergeCell ref="Z67:AD67"/>
    <mergeCell ref="AE67:AH67"/>
    <mergeCell ref="AI67:AM67"/>
    <mergeCell ref="AN67:AR67"/>
    <mergeCell ref="AW49:BA49"/>
    <mergeCell ref="BB49:BF49"/>
    <mergeCell ref="BG49:BK49"/>
    <mergeCell ref="A63:BY63"/>
    <mergeCell ref="A64:BY64"/>
    <mergeCell ref="A65:BY65"/>
    <mergeCell ref="BG50:BK50"/>
    <mergeCell ref="A51:D51"/>
    <mergeCell ref="E51:W51"/>
    <mergeCell ref="X51:AB51"/>
    <mergeCell ref="AW48:BA48"/>
    <mergeCell ref="BB48:BF48"/>
    <mergeCell ref="BG48:BK48"/>
    <mergeCell ref="A49:D49"/>
    <mergeCell ref="E49:W49"/>
    <mergeCell ref="X49:AB49"/>
    <mergeCell ref="AC49:AG49"/>
    <mergeCell ref="AH49:AL49"/>
    <mergeCell ref="AM49:AQ49"/>
    <mergeCell ref="AR49:AV49"/>
    <mergeCell ref="AW47:BA47"/>
    <mergeCell ref="BB47:BF47"/>
    <mergeCell ref="BG47:BK47"/>
    <mergeCell ref="A48:D48"/>
    <mergeCell ref="E48:W48"/>
    <mergeCell ref="X48:AB48"/>
    <mergeCell ref="AC48:AG48"/>
    <mergeCell ref="AH48:AL48"/>
    <mergeCell ref="AM48:AQ48"/>
    <mergeCell ref="AR48:AV48"/>
    <mergeCell ref="AW46:BA46"/>
    <mergeCell ref="BB46:BF46"/>
    <mergeCell ref="BG46:BK46"/>
    <mergeCell ref="A47:D47"/>
    <mergeCell ref="E47:W47"/>
    <mergeCell ref="X47:AB47"/>
    <mergeCell ref="AC47:AG47"/>
    <mergeCell ref="AH47:AL47"/>
    <mergeCell ref="AM47:AQ47"/>
    <mergeCell ref="AR47:AV47"/>
    <mergeCell ref="A44:BK44"/>
    <mergeCell ref="A45:D46"/>
    <mergeCell ref="E45:W46"/>
    <mergeCell ref="X45:AQ45"/>
    <mergeCell ref="AR45:BK45"/>
    <mergeCell ref="X46:AB46"/>
    <mergeCell ref="AC46:AG46"/>
    <mergeCell ref="AH46:AL46"/>
    <mergeCell ref="AM46:AQ46"/>
    <mergeCell ref="AR46:AV46"/>
    <mergeCell ref="BB30:BF30"/>
    <mergeCell ref="BG30:BK30"/>
    <mergeCell ref="BL30:BP30"/>
    <mergeCell ref="BQ30:BT30"/>
    <mergeCell ref="BU30:BY30"/>
    <mergeCell ref="A43:BL4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128 A198 A139">
    <cfRule type="cellIs" dxfId="54" priority="59" stopIfTrue="1" operator="equal">
      <formula>A127</formula>
    </cfRule>
  </conditionalFormatting>
  <conditionalFormatting sqref="A151:C151 A167:C167">
    <cfRule type="cellIs" dxfId="53" priority="60" stopIfTrue="1" operator="equal">
      <formula>A150</formula>
    </cfRule>
    <cfRule type="cellIs" dxfId="52" priority="61" stopIfTrue="1" operator="equal">
      <formula>0</formula>
    </cfRule>
  </conditionalFormatting>
  <conditionalFormatting sqref="A129">
    <cfRule type="cellIs" dxfId="51" priority="58" stopIfTrue="1" operator="equal">
      <formula>A128</formula>
    </cfRule>
  </conditionalFormatting>
  <conditionalFormatting sqref="A130">
    <cfRule type="cellIs" dxfId="50" priority="57" stopIfTrue="1" operator="equal">
      <formula>A129</formula>
    </cfRule>
  </conditionalFormatting>
  <conditionalFormatting sqref="A131">
    <cfRule type="cellIs" dxfId="49" priority="56" stopIfTrue="1" operator="equal">
      <formula>A130</formula>
    </cfRule>
  </conditionalFormatting>
  <conditionalFormatting sqref="A143">
    <cfRule type="cellIs" dxfId="48" priority="63" stopIfTrue="1" operator="equal">
      <formula>A139</formula>
    </cfRule>
  </conditionalFormatting>
  <conditionalFormatting sqref="A140">
    <cfRule type="cellIs" dxfId="47" priority="54" stopIfTrue="1" operator="equal">
      <formula>A139</formula>
    </cfRule>
  </conditionalFormatting>
  <conditionalFormatting sqref="A141">
    <cfRule type="cellIs" dxfId="46" priority="53" stopIfTrue="1" operator="equal">
      <formula>A140</formula>
    </cfRule>
  </conditionalFormatting>
  <conditionalFormatting sqref="A142">
    <cfRule type="cellIs" dxfId="45" priority="52" stopIfTrue="1" operator="equal">
      <formula>A141</formula>
    </cfRule>
  </conditionalFormatting>
  <conditionalFormatting sqref="A199">
    <cfRule type="cellIs" dxfId="44" priority="10" stopIfTrue="1" operator="equal">
      <formula>A198</formula>
    </cfRule>
  </conditionalFormatting>
  <conditionalFormatting sqref="A152:C152">
    <cfRule type="cellIs" dxfId="43" priority="49" stopIfTrue="1" operator="equal">
      <formula>A151</formula>
    </cfRule>
    <cfRule type="cellIs" dxfId="42" priority="50" stopIfTrue="1" operator="equal">
      <formula>0</formula>
    </cfRule>
  </conditionalFormatting>
  <conditionalFormatting sqref="A153:C153">
    <cfRule type="cellIs" dxfId="41" priority="47" stopIfTrue="1" operator="equal">
      <formula>A152</formula>
    </cfRule>
    <cfRule type="cellIs" dxfId="40" priority="48" stopIfTrue="1" operator="equal">
      <formula>0</formula>
    </cfRule>
  </conditionalFormatting>
  <conditionalFormatting sqref="A154:C154">
    <cfRule type="cellIs" dxfId="39" priority="45" stopIfTrue="1" operator="equal">
      <formula>A153</formula>
    </cfRule>
    <cfRule type="cellIs" dxfId="38" priority="46" stopIfTrue="1" operator="equal">
      <formula>0</formula>
    </cfRule>
  </conditionalFormatting>
  <conditionalFormatting sqref="A155:C155">
    <cfRule type="cellIs" dxfId="37" priority="43" stopIfTrue="1" operator="equal">
      <formula>A154</formula>
    </cfRule>
    <cfRule type="cellIs" dxfId="36" priority="44" stopIfTrue="1" operator="equal">
      <formula>0</formula>
    </cfRule>
  </conditionalFormatting>
  <conditionalFormatting sqref="A156:C156">
    <cfRule type="cellIs" dxfId="35" priority="41" stopIfTrue="1" operator="equal">
      <formula>A155</formula>
    </cfRule>
    <cfRule type="cellIs" dxfId="34" priority="42" stopIfTrue="1" operator="equal">
      <formula>0</formula>
    </cfRule>
  </conditionalFormatting>
  <conditionalFormatting sqref="A157:C157">
    <cfRule type="cellIs" dxfId="33" priority="39" stopIfTrue="1" operator="equal">
      <formula>A156</formula>
    </cfRule>
    <cfRule type="cellIs" dxfId="32" priority="40" stopIfTrue="1" operator="equal">
      <formula>0</formula>
    </cfRule>
  </conditionalFormatting>
  <conditionalFormatting sqref="A158:C158">
    <cfRule type="cellIs" dxfId="31" priority="37" stopIfTrue="1" operator="equal">
      <formula>A157</formula>
    </cfRule>
    <cfRule type="cellIs" dxfId="30" priority="38" stopIfTrue="1" operator="equal">
      <formula>0</formula>
    </cfRule>
  </conditionalFormatting>
  <conditionalFormatting sqref="A159:C159">
    <cfRule type="cellIs" dxfId="29" priority="35" stopIfTrue="1" operator="equal">
      <formula>A158</formula>
    </cfRule>
    <cfRule type="cellIs" dxfId="28" priority="36" stopIfTrue="1" operator="equal">
      <formula>0</formula>
    </cfRule>
  </conditionalFormatting>
  <conditionalFormatting sqref="A160:C160">
    <cfRule type="cellIs" dxfId="27" priority="33" stopIfTrue="1" operator="equal">
      <formula>A159</formula>
    </cfRule>
    <cfRule type="cellIs" dxfId="26" priority="34" stopIfTrue="1" operator="equal">
      <formula>0</formula>
    </cfRule>
  </conditionalFormatting>
  <conditionalFormatting sqref="A168:C168">
    <cfRule type="cellIs" dxfId="25" priority="29" stopIfTrue="1" operator="equal">
      <formula>A167</formula>
    </cfRule>
    <cfRule type="cellIs" dxfId="24" priority="30" stopIfTrue="1" operator="equal">
      <formula>0</formula>
    </cfRule>
  </conditionalFormatting>
  <conditionalFormatting sqref="A169:C169">
    <cfRule type="cellIs" dxfId="23" priority="27" stopIfTrue="1" operator="equal">
      <formula>A168</formula>
    </cfRule>
    <cfRule type="cellIs" dxfId="22" priority="28" stopIfTrue="1" operator="equal">
      <formula>0</formula>
    </cfRule>
  </conditionalFormatting>
  <conditionalFormatting sqref="A170:C170">
    <cfRule type="cellIs" dxfId="21" priority="25" stopIfTrue="1" operator="equal">
      <formula>A169</formula>
    </cfRule>
    <cfRule type="cellIs" dxfId="20" priority="26" stopIfTrue="1" operator="equal">
      <formula>0</formula>
    </cfRule>
  </conditionalFormatting>
  <conditionalFormatting sqref="A171:C171">
    <cfRule type="cellIs" dxfId="19" priority="23" stopIfTrue="1" operator="equal">
      <formula>A170</formula>
    </cfRule>
    <cfRule type="cellIs" dxfId="18" priority="24" stopIfTrue="1" operator="equal">
      <formula>0</formula>
    </cfRule>
  </conditionalFormatting>
  <conditionalFormatting sqref="A172:C172">
    <cfRule type="cellIs" dxfId="17" priority="21" stopIfTrue="1" operator="equal">
      <formula>A171</formula>
    </cfRule>
    <cfRule type="cellIs" dxfId="16" priority="22" stopIfTrue="1" operator="equal">
      <formula>0</formula>
    </cfRule>
  </conditionalFormatting>
  <conditionalFormatting sqref="A173:C173">
    <cfRule type="cellIs" dxfId="15" priority="19" stopIfTrue="1" operator="equal">
      <formula>A172</formula>
    </cfRule>
    <cfRule type="cellIs" dxfId="14" priority="20" stopIfTrue="1" operator="equal">
      <formula>0</formula>
    </cfRule>
  </conditionalFormatting>
  <conditionalFormatting sqref="A174:C174">
    <cfRule type="cellIs" dxfId="13" priority="17" stopIfTrue="1" operator="equal">
      <formula>A173</formula>
    </cfRule>
    <cfRule type="cellIs" dxfId="12" priority="18" stopIfTrue="1" operator="equal">
      <formula>0</formula>
    </cfRule>
  </conditionalFormatting>
  <conditionalFormatting sqref="A175:C175">
    <cfRule type="cellIs" dxfId="11" priority="15" stopIfTrue="1" operator="equal">
      <formula>A174</formula>
    </cfRule>
    <cfRule type="cellIs" dxfId="10" priority="16" stopIfTrue="1" operator="equal">
      <formula>0</formula>
    </cfRule>
  </conditionalFormatting>
  <conditionalFormatting sqref="A176:C176">
    <cfRule type="cellIs" dxfId="9" priority="13" stopIfTrue="1" operator="equal">
      <formula>A175</formula>
    </cfRule>
    <cfRule type="cellIs" dxfId="8" priority="14" stopIfTrue="1" operator="equal">
      <formula>0</formula>
    </cfRule>
  </conditionalFormatting>
  <conditionalFormatting sqref="A200">
    <cfRule type="cellIs" dxfId="7" priority="9" stopIfTrue="1" operator="equal">
      <formula>A199</formula>
    </cfRule>
  </conditionalFormatting>
  <conditionalFormatting sqref="A201">
    <cfRule type="cellIs" dxfId="6" priority="8" stopIfTrue="1" operator="equal">
      <formula>A200</formula>
    </cfRule>
  </conditionalFormatting>
  <conditionalFormatting sqref="A202">
    <cfRule type="cellIs" dxfId="5" priority="7" stopIfTrue="1" operator="equal">
      <formula>A201</formula>
    </cfRule>
  </conditionalFormatting>
  <conditionalFormatting sqref="A203">
    <cfRule type="cellIs" dxfId="4" priority="6" stopIfTrue="1" operator="equal">
      <formula>A202</formula>
    </cfRule>
  </conditionalFormatting>
  <conditionalFormatting sqref="A204">
    <cfRule type="cellIs" dxfId="3" priority="5" stopIfTrue="1" operator="equal">
      <formula>A203</formula>
    </cfRule>
  </conditionalFormatting>
  <conditionalFormatting sqref="A205">
    <cfRule type="cellIs" dxfId="2" priority="4" stopIfTrue="1" operator="equal">
      <formula>A204</formula>
    </cfRule>
  </conditionalFormatting>
  <conditionalFormatting sqref="A206">
    <cfRule type="cellIs" dxfId="1" priority="3" stopIfTrue="1" operator="equal">
      <formula>A205</formula>
    </cfRule>
  </conditionalFormatting>
  <conditionalFormatting sqref="A207">
    <cfRule type="cellIs" dxfId="0" priority="2" stopIfTrue="1" operator="equal">
      <formula>A206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КПК0212111</vt:lpstr>
      <vt:lpstr>'Додаток2 КПК0212111'!Область_печати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2019-10-19T14:09:19Z</cp:lastPrinted>
  <dcterms:created xsi:type="dcterms:W3CDTF">2016-07-02T12:27:50Z</dcterms:created>
  <dcterms:modified xsi:type="dcterms:W3CDTF">2020-01-21T09:34:05Z</dcterms:modified>
</cp:coreProperties>
</file>