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4240" windowHeight="13740" tabRatio="522"/>
  </bookViews>
  <sheets>
    <sheet name="Додаток2 КПК0216030" sheetId="6" r:id="rId1"/>
  </sheets>
  <definedNames>
    <definedName name="_xlnm.Print_Area" localSheetId="0">'Додаток2 КПК0216030'!$A$1:$BY$240</definedName>
  </definedNames>
  <calcPr calcId="145621"/>
</workbook>
</file>

<file path=xl/calcChain.xml><?xml version="1.0" encoding="utf-8"?>
<calcChain xmlns="http://schemas.openxmlformats.org/spreadsheetml/2006/main">
  <c r="BH217" i="6" l="1"/>
  <c r="AT217" i="6"/>
  <c r="AJ217" i="6"/>
  <c r="BG208" i="6"/>
  <c r="AQ208" i="6"/>
  <c r="AZ185" i="6"/>
  <c r="AK185" i="6"/>
  <c r="AZ184" i="6"/>
  <c r="AK184" i="6"/>
  <c r="BO176" i="6"/>
  <c r="AZ176" i="6"/>
  <c r="AK176" i="6"/>
  <c r="BO175" i="6"/>
  <c r="AZ175" i="6"/>
  <c r="AK175" i="6"/>
  <c r="BE146" i="6"/>
  <c r="AP146" i="6"/>
  <c r="BE145" i="6"/>
  <c r="AP145" i="6"/>
  <c r="BE144" i="6"/>
  <c r="AP144" i="6"/>
  <c r="BE143" i="6"/>
  <c r="AP143" i="6"/>
  <c r="BE142" i="6"/>
  <c r="AP142" i="6"/>
  <c r="BE141" i="6"/>
  <c r="AP141" i="6"/>
  <c r="BE140" i="6"/>
  <c r="AP140" i="6"/>
  <c r="BE139" i="6"/>
  <c r="AP139" i="6"/>
  <c r="BE138" i="6"/>
  <c r="AP138" i="6"/>
  <c r="BT131" i="6"/>
  <c r="BE131" i="6"/>
  <c r="AP131" i="6"/>
  <c r="BT130" i="6"/>
  <c r="BE130" i="6"/>
  <c r="AP130" i="6"/>
  <c r="BT129" i="6"/>
  <c r="BE129" i="6"/>
  <c r="AP129" i="6"/>
  <c r="BT128" i="6"/>
  <c r="BE128" i="6"/>
  <c r="AP128" i="6"/>
  <c r="BT127" i="6"/>
  <c r="BE127" i="6"/>
  <c r="AP127" i="6"/>
  <c r="BT126" i="6"/>
  <c r="BE126" i="6"/>
  <c r="AP126" i="6"/>
  <c r="BT125" i="6"/>
  <c r="BE125" i="6"/>
  <c r="AP125" i="6"/>
  <c r="BT124" i="6"/>
  <c r="BE124" i="6"/>
  <c r="AP124" i="6"/>
  <c r="BT123" i="6"/>
  <c r="BE123" i="6"/>
  <c r="AP123" i="6"/>
  <c r="BD114" i="6"/>
  <c r="AJ114" i="6"/>
  <c r="BD113" i="6"/>
  <c r="AJ113" i="6"/>
  <c r="BD112" i="6"/>
  <c r="AJ112" i="6"/>
  <c r="BD111" i="6"/>
  <c r="AJ111" i="6"/>
  <c r="BD110" i="6"/>
  <c r="AJ110" i="6"/>
  <c r="BU102" i="6"/>
  <c r="BB102" i="6"/>
  <c r="AI102" i="6"/>
  <c r="BU101" i="6"/>
  <c r="BB101" i="6"/>
  <c r="AI101" i="6"/>
  <c r="BU100" i="6"/>
  <c r="BB100" i="6"/>
  <c r="AI100" i="6"/>
  <c r="BU99" i="6"/>
  <c r="BB99" i="6"/>
  <c r="AI99" i="6"/>
  <c r="BU98" i="6"/>
  <c r="BB98" i="6"/>
  <c r="AI98" i="6"/>
  <c r="BG88" i="6"/>
  <c r="AM88" i="6"/>
  <c r="BG80" i="6"/>
  <c r="AM80" i="6"/>
  <c r="BG79" i="6"/>
  <c r="AM79" i="6"/>
  <c r="BG78" i="6"/>
  <c r="AM78" i="6"/>
  <c r="BG77" i="6"/>
  <c r="AM77" i="6"/>
  <c r="BG76" i="6"/>
  <c r="AM76" i="6"/>
  <c r="BG75" i="6"/>
  <c r="AM75" i="6"/>
  <c r="BU67" i="6"/>
  <c r="BB67" i="6"/>
  <c r="AI67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G44" i="6"/>
  <c r="AM44" i="6"/>
  <c r="BG43" i="6"/>
  <c r="AM43" i="6"/>
  <c r="BG42" i="6"/>
  <c r="AM42" i="6"/>
  <c r="BG41" i="6"/>
  <c r="AM41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<sst xmlns="http://schemas.openxmlformats.org/spreadsheetml/2006/main" count="724" uniqueCount="260">
  <si>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</si>
  <si>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</si>
  <si>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</si>
  <si>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</si>
  <si>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</si>
  <si>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</si>
  <si>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</si>
  <si>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</si>
  <si>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</si>
  <si>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</si>
  <si>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</si>
  <si>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</si>
  <si>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</si>
  <si>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</si>
  <si>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</si>
  <si>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</si>
  <si>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</si>
  <si>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</si>
  <si>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</si>
  <si>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</si>
  <si>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</si>
  <si>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</si>
  <si>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</si>
  <si>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</si>
  <si>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</si>
  <si>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</si>
  <si>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</si>
  <si>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</si>
  <si>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</si>
  <si>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</si>
  <si>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</si>
  <si>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</si>
  <si>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</si>
  <si>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</si>
  <si>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</si>
  <si>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</si>
  <si>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</si>
  <si>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</si>
  <si>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</si>
  <si>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</si>
  <si>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</si>
  <si>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</si>
  <si>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</si>
  <si>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</si>
  <si>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</si>
  <si>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</si>
  <si>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</si>
  <si>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</si>
  <si>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</si>
  <si>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</si>
  <si>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</si>
  <si>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</si>
  <si>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</si>
  <si>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</si>
  <si>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</si>
  <si>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</si>
  <si>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</si>
  <si>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</si>
  <si>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</si>
  <si>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</si>
  <si>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</si>
  <si>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</si>
  <si>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</si>
  <si>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</si>
  <si>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</si>
  <si>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</si>
  <si>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</si>
  <si>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</si>
  <si>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</si>
  <si>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</si>
  <si>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</si>
  <si>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</si>
  <si>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</si>
  <si>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</si>
  <si>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</si>
  <si>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</si>
  <si>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</si>
  <si>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</si>
  <si>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</si>
  <si>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</si>
  <si>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</si>
  <si>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</si>
  <si>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</si>
  <si>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</si>
  <si>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</si>
  <si>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</si>
  <si>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</si>
  <si>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</si>
  <si>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</si>
  <si>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</si>
  <si>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</si>
  <si>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</si>
  <si>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</si>
  <si>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</si>
  <si>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</si>
  <si>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</si>
  <si>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</si>
  <si>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</si>
  <si>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</si>
  <si>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</si>
  <si>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</si>
  <si>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</si>
  <si>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</si>
  <si>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</si>
  <si>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</si>
  <si>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</si>
  <si>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</si>
  <si>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</si>
  <si>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</si>
  <si>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</si>
  <si>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</si>
  <si>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</si>
  <si>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</si>
  <si>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</si>
  <si>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</si>
  <si>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</si>
  <si>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</si>
  <si>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</si>
  <si>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</si>
  <si>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</si>
  <si>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</si>
  <si>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</si>
  <si>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</si>
  <si>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</si>
  <si>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</si>
  <si>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</si>
  <si>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</si>
  <si>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</si>
  <si>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</si>
  <si>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</si>
  <si>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</si>
  <si>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</si>
  <si>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</si>
  <si>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</si>
  <si>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</si>
  <si>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</si>
  <si>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</si>
  <si>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</si>
  <si>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</si>
  <si>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</si>
  <si>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</si>
  <si>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</si>
  <si>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</si>
  <si>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</si>
  <si>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</si>
  <si>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</si>
  <si>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</si>
  <si>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</si>
  <si>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</si>
  <si>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</si>
  <si>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</si>
  <si>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</si>
  <si>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</si>
  <si>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</si>
  <si>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</si>
  <si>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</si>
  <si>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</si>
  <si>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</si>
  <si>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</si>
  <si>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</si>
  <si>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</si>
  <si>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</si>
  <si>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</si>
  <si>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</si>
  <si>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</si>
  <si>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</si>
  <si>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</si>
  <si>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</si>
  <si>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</si>
  <si>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</si>
  <si>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</si>
  <si>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</si>
  <si>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</si>
  <si>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</si>
  <si>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</si>
  <si>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</si>
  <si>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Предмети, матеріали, обладнання та інвентар</t>
  </si>
  <si>
    <t>Оплата послуг (крім комунальних)</t>
  </si>
  <si>
    <t>Оплата електроенергії</t>
  </si>
  <si>
    <t>Придбання обладнання і предметів довгострокового користування</t>
  </si>
  <si>
    <t>Капітальний ремонт інших об`єктів</t>
  </si>
  <si>
    <t>Забезпечення утримання в належному технічному стані об`єктів дорожнього господарства</t>
  </si>
  <si>
    <t>Забезпечення благоустрою громади</t>
  </si>
  <si>
    <t>Забезпечення функціонування вуличного освітлення</t>
  </si>
  <si>
    <t>Забезпечення виготовлення проєктно-кошторисної документації та паспортизації вулиць</t>
  </si>
  <si>
    <t>затрат</t>
  </si>
  <si>
    <t>площа та протяжність об`єктів дорожнього господарства (в розрізі їх видів),</t>
  </si>
  <si>
    <t>км.</t>
  </si>
  <si>
    <t>Звіт установи</t>
  </si>
  <si>
    <t>Обсяг видатків на вилов безпритульних тварин</t>
  </si>
  <si>
    <t>грн.</t>
  </si>
  <si>
    <t>Кошторис</t>
  </si>
  <si>
    <t>Обсяг видатків на дитячій майданчик</t>
  </si>
  <si>
    <t>Обсяг видатків на проведення заходів з благоустрою</t>
  </si>
  <si>
    <t>тис.грн.</t>
  </si>
  <si>
    <t>Обсяг видатків на утримання доріг</t>
  </si>
  <si>
    <t>Обсяг видатків на вуличне освітлення</t>
  </si>
  <si>
    <t>продукту</t>
  </si>
  <si>
    <t>Кількість лічильників</t>
  </si>
  <si>
    <t>од.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</si>
  <si>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</si>
  <si>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</si>
  <si>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</si>
  <si>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соціально-економічного розвитку</t>
  </si>
  <si>
    <t>Рішення Новоолександрівської сільської ради №5109-47/VII від 20.12.2019р.</t>
  </si>
  <si>
    <t>Підвищення рівня благоустрою громади.</t>
  </si>
  <si>
    <t>Виготовлення проектно-кошторисної документації																																																									;_x000D_
Забезпечення благоустрію громади																																																									;_x000D_
Забезпечення утримання дорожньої інфраструктури;_x000D_
Забезбечення функціонування мережі вуличного освітлення;</t>
  </si>
  <si>
    <t>Конституція України;_x000D__x000D_
Бюджетний кодекс України;_x000D__x000D_
Закон України від 21.05.1997р. №2/80/97-ВР "Про місцеве самоврядування в Україні". _x000D__x000D_
Програма з локалізації та ліквідації амброзії полинолистної та інших карантинних рослин на території Новоолександрівської сільської ради протягом 2012-2026 років затверджено рішенням сесії Новоолександрівської сільської ради №761-10/7 від 30.06.2016 року.</t>
  </si>
  <si>
    <t>Забезпечення благоустрою усіх населених пунктів громади.</t>
  </si>
  <si>
    <t>(0)(2)</t>
  </si>
  <si>
    <t>Виконавчий комітет Новоолександрівської сільської ради Дніпровського району Дніпропетровської області</t>
  </si>
  <si>
    <t>Сільський голова</t>
  </si>
  <si>
    <t>Головний бухгалтер</t>
  </si>
  <si>
    <t>О.О Візір</t>
  </si>
  <si>
    <t>В.В Тимошенко</t>
  </si>
  <si>
    <t>40201087</t>
  </si>
  <si>
    <t>04511000000</t>
  </si>
  <si>
    <t>(грн)</t>
  </si>
  <si>
    <t>2018 рік (звіт)</t>
  </si>
  <si>
    <t>1) кредиторська заборгованість місцевого бюджету у 2018 році:</t>
  </si>
  <si>
    <t>Дебіторська заборгованість на 01.01.2018</t>
  </si>
  <si>
    <t>2019 рік (затверджено)</t>
  </si>
  <si>
    <t>2019 рік (план)</t>
  </si>
  <si>
    <t>2019 рік</t>
  </si>
  <si>
    <t>3) дебіторська заборгованість у 2018 - 2019 роках:</t>
  </si>
  <si>
    <t>Дебіторська заборгованість на 01.01.2019</t>
  </si>
  <si>
    <t>внаслідок використання коштів спеціального фонду бюджету у 2018 році, та очікувані результати у 2019 році.</t>
  </si>
  <si>
    <t>1) надходження для виконання бюджетної програми у 2018 - 2020 роках:</t>
  </si>
  <si>
    <t>2020 рік (проект)</t>
  </si>
  <si>
    <t>1) видатки за кодами Економічної класифікації видатків бюджету у 2018 - 2020 роках:</t>
  </si>
  <si>
    <t>2) надання кредитів за кодами Класифікації кредитування бюджету у 2018 - 2020 роках:</t>
  </si>
  <si>
    <t>1) витрати за напрямами використання бюджетних коштів у 2018 - 2020 роках:</t>
  </si>
  <si>
    <t>1) результативні показники бюджетної програми у 2018 - 2020 роках:</t>
  </si>
  <si>
    <t>2020 рік</t>
  </si>
  <si>
    <t>1) місцеві/регіональні програми, які виконуються в межах бюджетної програми у 2018 - 2020 роках:</t>
  </si>
  <si>
    <t>14. Бюджетні зобов’язання у 2018 - 2020 роках:</t>
  </si>
  <si>
    <t xml:space="preserve">2) кредиторська заборгованість місцевого бюджету у 2019 - 2020 роках: </t>
  </si>
  <si>
    <t>Очікувана дебіторська заборгованость  на 01.01.2020</t>
  </si>
  <si>
    <t>4) аналіз управління бюджетними зобов'язаннями та пропозиції щодо упорядкування бюджетних зобов'язань у 2020 році.</t>
  </si>
  <si>
    <t>2021 рік (прогноз)</t>
  </si>
  <si>
    <t>2021 рік</t>
  </si>
  <si>
    <t>БЮДЖЕТНИЙ ЗАПИТ НА 2020-2022 РОКИ індивідуальний (Форма 2020-2)</t>
  </si>
  <si>
    <t>4. Мета та завдання бюджетної програми на 2020 - 2022 роки</t>
  </si>
  <si>
    <t>2) надходження для виконання бюджетної програми  у 2021 - 2022 роках:</t>
  </si>
  <si>
    <t>2022 рік (прогноз)</t>
  </si>
  <si>
    <t>3) видатки за кодами Економічної класифікації видатків бюджету у 2021 - 2022 роках:</t>
  </si>
  <si>
    <t>4) надання кредитів за кодами Класифікації кредитування бюджету у 2021 - 2022 роках:</t>
  </si>
  <si>
    <t>2) витрати за напрямами використання бюджетних коштів у 2021 - 2022 роках:</t>
  </si>
  <si>
    <t>2) результативні показники бюджетної програми у 2021 - 2022 роках:</t>
  </si>
  <si>
    <t xml:space="preserve">2022 рік </t>
  </si>
  <si>
    <t>2) місцеві/регіональні програми, які виконуються в межах бюджетної програми у 2021 - 2022 роках:</t>
  </si>
  <si>
    <t>12. Об’єкти, які виконуються в межах бюджетної програми за рахунок коштів бюджету розвитку у 2018 - 2022 роках:</t>
  </si>
  <si>
    <t>13. Аналіз результатів, досягнутих внаслідок використання коштів загального фонду бюджету у 2018 році, очікувані результати у 
2019 році, обґрунтування необхідності передбачення витрат кредитів на 2020 - 2022 роки</t>
  </si>
  <si>
    <t xml:space="preserve"> 15. Підстави та обґрунтування видатків спеціального фонду на 2020 рік та на 2021 - 2022 роки за рахунок надходжень до спеціального фонду, аналіз результатів, досягнутих </t>
  </si>
  <si>
    <t>(0)(2)(1)(6)(0)(3)(0)</t>
  </si>
  <si>
    <t>(6)(0)(3)(0)</t>
  </si>
  <si>
    <t>(0)(6)(2)(0)</t>
  </si>
  <si>
    <t>Організація благоустрою населених пунктів</t>
  </si>
  <si>
    <t> Виконавчий комітет Новоолександрівської сільської ради Дніпровського району Дніпропетровської області</t>
  </si>
  <si>
    <t>(0)(2)(1)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</si>
</sst>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180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41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241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28.5" customHeight="1" x14ac:dyDescent="0.2">
      <c r="A4" s="11" t="s">
        <v>159</v>
      </c>
      <c r="B4" s="127" t="s">
        <v>210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28" t="s">
        <v>209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2" t="s">
        <v>215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7" t="s">
        <v>258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28" t="s">
        <v>259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2" t="s">
        <v>215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28" t="s">
        <v>254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255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256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3" t="s">
        <v>257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216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242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5" t="s">
        <v>205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60" customHeight="1" x14ac:dyDescent="0.2">
      <c r="A18" s="125" t="s">
        <v>206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75" customHeight="1" x14ac:dyDescent="0.2">
      <c r="A21" s="125" t="s">
        <v>207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227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217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218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221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228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5753557.0599999996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5753557.0599999996</v>
      </c>
      <c r="AJ30" s="97"/>
      <c r="AK30" s="97"/>
      <c r="AL30" s="97"/>
      <c r="AM30" s="98"/>
      <c r="AN30" s="96">
        <v>3967949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3967949</v>
      </c>
      <c r="BC30" s="97"/>
      <c r="BD30" s="97"/>
      <c r="BE30" s="97"/>
      <c r="BF30" s="98"/>
      <c r="BG30" s="96">
        <v>3778820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3778820</v>
      </c>
      <c r="BV30" s="97"/>
      <c r="BW30" s="97"/>
      <c r="BX30" s="97"/>
      <c r="BY30" s="98"/>
      <c r="CA30" s="99" t="s">
        <v>22</v>
      </c>
    </row>
    <row r="31" spans="1:79" s="99" customFormat="1" ht="25.5" customHeight="1" x14ac:dyDescent="0.2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611853.61</v>
      </c>
      <c r="AA31" s="95"/>
      <c r="AB31" s="95"/>
      <c r="AC31" s="95"/>
      <c r="AD31" s="95"/>
      <c r="AE31" s="96">
        <v>611853.61</v>
      </c>
      <c r="AF31" s="97"/>
      <c r="AG31" s="97"/>
      <c r="AH31" s="98"/>
      <c r="AI31" s="96">
        <f>IF(ISNUMBER(U31),U31,0)+IF(ISNUMBER(Z31),Z31,0)</f>
        <v>611853.61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2649146.27</v>
      </c>
      <c r="AT31" s="97"/>
      <c r="AU31" s="97"/>
      <c r="AV31" s="97"/>
      <c r="AW31" s="98"/>
      <c r="AX31" s="96">
        <v>2649146.27</v>
      </c>
      <c r="AY31" s="97"/>
      <c r="AZ31" s="97"/>
      <c r="BA31" s="98"/>
      <c r="BB31" s="96">
        <f>IF(ISNUMBER(AN31),AN31,0)+IF(ISNUMBER(AS31),AS31,0)</f>
        <v>2649146.27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0</v>
      </c>
      <c r="BV31" s="97"/>
      <c r="BW31" s="97"/>
      <c r="BX31" s="97"/>
      <c r="BY31" s="98"/>
    </row>
    <row r="32" spans="1:79" s="99" customFormat="1" ht="38.25" customHeight="1" x14ac:dyDescent="0.2">
      <c r="A32" s="89">
        <v>208400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611853.61</v>
      </c>
      <c r="AA32" s="95"/>
      <c r="AB32" s="95"/>
      <c r="AC32" s="95"/>
      <c r="AD32" s="95"/>
      <c r="AE32" s="96">
        <v>611853.61</v>
      </c>
      <c r="AF32" s="97"/>
      <c r="AG32" s="97"/>
      <c r="AH32" s="98"/>
      <c r="AI32" s="96">
        <f>IF(ISNUMBER(U32),U32,0)+IF(ISNUMBER(Z32),Z32,0)</f>
        <v>611853.61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2649146.27</v>
      </c>
      <c r="AT32" s="97"/>
      <c r="AU32" s="97"/>
      <c r="AV32" s="97"/>
      <c r="AW32" s="98"/>
      <c r="AX32" s="96">
        <v>2649146.27</v>
      </c>
      <c r="AY32" s="97"/>
      <c r="AZ32" s="97"/>
      <c r="BA32" s="98"/>
      <c r="BB32" s="96">
        <f>IF(ISNUMBER(AN32),AN32,0)+IF(ISNUMBER(AS32),AS32,0)</f>
        <v>2649146.27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0</v>
      </c>
      <c r="BV32" s="97"/>
      <c r="BW32" s="97"/>
      <c r="BX32" s="97"/>
      <c r="BY32" s="98"/>
    </row>
    <row r="33" spans="1:79" s="6" customFormat="1" ht="12.75" customHeight="1" x14ac:dyDescent="0.2">
      <c r="A33" s="87"/>
      <c r="B33" s="85"/>
      <c r="C33" s="85"/>
      <c r="D33" s="86"/>
      <c r="E33" s="100" t="s">
        <v>147</v>
      </c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2"/>
      <c r="U33" s="103">
        <v>5753557.0599999996</v>
      </c>
      <c r="V33" s="103"/>
      <c r="W33" s="103"/>
      <c r="X33" s="103"/>
      <c r="Y33" s="103"/>
      <c r="Z33" s="103">
        <v>611853.61</v>
      </c>
      <c r="AA33" s="103"/>
      <c r="AB33" s="103"/>
      <c r="AC33" s="103"/>
      <c r="AD33" s="103"/>
      <c r="AE33" s="104">
        <v>611853.61</v>
      </c>
      <c r="AF33" s="105"/>
      <c r="AG33" s="105"/>
      <c r="AH33" s="106"/>
      <c r="AI33" s="104">
        <f>IF(ISNUMBER(U33),U33,0)+IF(ISNUMBER(Z33),Z33,0)</f>
        <v>6365410.6699999999</v>
      </c>
      <c r="AJ33" s="105"/>
      <c r="AK33" s="105"/>
      <c r="AL33" s="105"/>
      <c r="AM33" s="106"/>
      <c r="AN33" s="104">
        <v>3967949</v>
      </c>
      <c r="AO33" s="105"/>
      <c r="AP33" s="105"/>
      <c r="AQ33" s="105"/>
      <c r="AR33" s="106"/>
      <c r="AS33" s="104">
        <v>2649146.27</v>
      </c>
      <c r="AT33" s="105"/>
      <c r="AU33" s="105"/>
      <c r="AV33" s="105"/>
      <c r="AW33" s="106"/>
      <c r="AX33" s="104">
        <v>2649146.27</v>
      </c>
      <c r="AY33" s="105"/>
      <c r="AZ33" s="105"/>
      <c r="BA33" s="106"/>
      <c r="BB33" s="104">
        <f>IF(ISNUMBER(AN33),AN33,0)+IF(ISNUMBER(AS33),AS33,0)</f>
        <v>6617095.2699999996</v>
      </c>
      <c r="BC33" s="105"/>
      <c r="BD33" s="105"/>
      <c r="BE33" s="105"/>
      <c r="BF33" s="106"/>
      <c r="BG33" s="104">
        <v>3778820</v>
      </c>
      <c r="BH33" s="105"/>
      <c r="BI33" s="105"/>
      <c r="BJ33" s="105"/>
      <c r="BK33" s="106"/>
      <c r="BL33" s="104">
        <v>0</v>
      </c>
      <c r="BM33" s="105"/>
      <c r="BN33" s="105"/>
      <c r="BO33" s="105"/>
      <c r="BP33" s="106"/>
      <c r="BQ33" s="104">
        <v>0</v>
      </c>
      <c r="BR33" s="105"/>
      <c r="BS33" s="105"/>
      <c r="BT33" s="106"/>
      <c r="BU33" s="104">
        <f>IF(ISNUMBER(BG33),BG33,0)+IF(ISNUMBER(BL33),BL33,0)</f>
        <v>3778820</v>
      </c>
      <c r="BV33" s="105"/>
      <c r="BW33" s="105"/>
      <c r="BX33" s="105"/>
      <c r="BY33" s="106"/>
    </row>
    <row r="35" spans="1:79" ht="14.25" customHeight="1" x14ac:dyDescent="0.2">
      <c r="A35" s="58" t="s">
        <v>243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5" customHeight="1" x14ac:dyDescent="0.2">
      <c r="A36" s="53" t="s">
        <v>217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</row>
    <row r="37" spans="1:79" ht="22.5" customHeight="1" x14ac:dyDescent="0.2">
      <c r="A37" s="61" t="s">
        <v>2</v>
      </c>
      <c r="B37" s="62"/>
      <c r="C37" s="62"/>
      <c r="D37" s="63"/>
      <c r="E37" s="61" t="s">
        <v>19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3"/>
      <c r="X37" s="30" t="s">
        <v>239</v>
      </c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2"/>
      <c r="AR37" s="36" t="s">
        <v>244</v>
      </c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</row>
    <row r="38" spans="1:79" ht="36" customHeight="1" x14ac:dyDescent="0.2">
      <c r="A38" s="64"/>
      <c r="B38" s="65"/>
      <c r="C38" s="65"/>
      <c r="D38" s="66"/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6"/>
      <c r="X38" s="36" t="s">
        <v>4</v>
      </c>
      <c r="Y38" s="36"/>
      <c r="Z38" s="36"/>
      <c r="AA38" s="36"/>
      <c r="AB38" s="36"/>
      <c r="AC38" s="36" t="s">
        <v>3</v>
      </c>
      <c r="AD38" s="36"/>
      <c r="AE38" s="36"/>
      <c r="AF38" s="36"/>
      <c r="AG38" s="36"/>
      <c r="AH38" s="46" t="s">
        <v>116</v>
      </c>
      <c r="AI38" s="47"/>
      <c r="AJ38" s="47"/>
      <c r="AK38" s="47"/>
      <c r="AL38" s="48"/>
      <c r="AM38" s="30" t="s">
        <v>5</v>
      </c>
      <c r="AN38" s="31"/>
      <c r="AO38" s="31"/>
      <c r="AP38" s="31"/>
      <c r="AQ38" s="32"/>
      <c r="AR38" s="30" t="s">
        <v>4</v>
      </c>
      <c r="AS38" s="31"/>
      <c r="AT38" s="31"/>
      <c r="AU38" s="31"/>
      <c r="AV38" s="32"/>
      <c r="AW38" s="30" t="s">
        <v>3</v>
      </c>
      <c r="AX38" s="31"/>
      <c r="AY38" s="31"/>
      <c r="AZ38" s="31"/>
      <c r="BA38" s="32"/>
      <c r="BB38" s="46" t="s">
        <v>116</v>
      </c>
      <c r="BC38" s="47"/>
      <c r="BD38" s="47"/>
      <c r="BE38" s="47"/>
      <c r="BF38" s="48"/>
      <c r="BG38" s="30" t="s">
        <v>96</v>
      </c>
      <c r="BH38" s="31"/>
      <c r="BI38" s="31"/>
      <c r="BJ38" s="31"/>
      <c r="BK38" s="32"/>
    </row>
    <row r="39" spans="1:79" ht="15" customHeight="1" x14ac:dyDescent="0.2">
      <c r="A39" s="30">
        <v>1</v>
      </c>
      <c r="B39" s="31"/>
      <c r="C39" s="31"/>
      <c r="D39" s="32"/>
      <c r="E39" s="30">
        <v>2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2"/>
      <c r="X39" s="36">
        <v>3</v>
      </c>
      <c r="Y39" s="36"/>
      <c r="Z39" s="36"/>
      <c r="AA39" s="36"/>
      <c r="AB39" s="36"/>
      <c r="AC39" s="36">
        <v>4</v>
      </c>
      <c r="AD39" s="36"/>
      <c r="AE39" s="36"/>
      <c r="AF39" s="36"/>
      <c r="AG39" s="36"/>
      <c r="AH39" s="36">
        <v>5</v>
      </c>
      <c r="AI39" s="36"/>
      <c r="AJ39" s="36"/>
      <c r="AK39" s="36"/>
      <c r="AL39" s="36"/>
      <c r="AM39" s="36">
        <v>6</v>
      </c>
      <c r="AN39" s="36"/>
      <c r="AO39" s="36"/>
      <c r="AP39" s="36"/>
      <c r="AQ39" s="36"/>
      <c r="AR39" s="30">
        <v>7</v>
      </c>
      <c r="AS39" s="31"/>
      <c r="AT39" s="31"/>
      <c r="AU39" s="31"/>
      <c r="AV39" s="32"/>
      <c r="AW39" s="30">
        <v>8</v>
      </c>
      <c r="AX39" s="31"/>
      <c r="AY39" s="31"/>
      <c r="AZ39" s="31"/>
      <c r="BA39" s="32"/>
      <c r="BB39" s="30">
        <v>9</v>
      </c>
      <c r="BC39" s="31"/>
      <c r="BD39" s="31"/>
      <c r="BE39" s="31"/>
      <c r="BF39" s="32"/>
      <c r="BG39" s="30">
        <v>10</v>
      </c>
      <c r="BH39" s="31"/>
      <c r="BI39" s="31"/>
      <c r="BJ39" s="31"/>
      <c r="BK39" s="32"/>
    </row>
    <row r="40" spans="1:79" ht="20.25" hidden="1" customHeight="1" x14ac:dyDescent="0.2">
      <c r="A40" s="33" t="s">
        <v>56</v>
      </c>
      <c r="B40" s="34"/>
      <c r="C40" s="34"/>
      <c r="D40" s="35"/>
      <c r="E40" s="33" t="s">
        <v>57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5"/>
      <c r="X40" s="38" t="s">
        <v>60</v>
      </c>
      <c r="Y40" s="38"/>
      <c r="Z40" s="38"/>
      <c r="AA40" s="38"/>
      <c r="AB40" s="38"/>
      <c r="AC40" s="38" t="s">
        <v>61</v>
      </c>
      <c r="AD40" s="38"/>
      <c r="AE40" s="38"/>
      <c r="AF40" s="38"/>
      <c r="AG40" s="38"/>
      <c r="AH40" s="33" t="s">
        <v>94</v>
      </c>
      <c r="AI40" s="34"/>
      <c r="AJ40" s="34"/>
      <c r="AK40" s="34"/>
      <c r="AL40" s="35"/>
      <c r="AM40" s="50" t="s">
        <v>171</v>
      </c>
      <c r="AN40" s="51"/>
      <c r="AO40" s="51"/>
      <c r="AP40" s="51"/>
      <c r="AQ40" s="52"/>
      <c r="AR40" s="33" t="s">
        <v>62</v>
      </c>
      <c r="AS40" s="34"/>
      <c r="AT40" s="34"/>
      <c r="AU40" s="34"/>
      <c r="AV40" s="35"/>
      <c r="AW40" s="33" t="s">
        <v>63</v>
      </c>
      <c r="AX40" s="34"/>
      <c r="AY40" s="34"/>
      <c r="AZ40" s="34"/>
      <c r="BA40" s="35"/>
      <c r="BB40" s="33" t="s">
        <v>95</v>
      </c>
      <c r="BC40" s="34"/>
      <c r="BD40" s="34"/>
      <c r="BE40" s="34"/>
      <c r="BF40" s="35"/>
      <c r="BG40" s="50" t="s">
        <v>171</v>
      </c>
      <c r="BH40" s="51"/>
      <c r="BI40" s="51"/>
      <c r="BJ40" s="51"/>
      <c r="BK40" s="52"/>
      <c r="CA40" t="s">
        <v>23</v>
      </c>
    </row>
    <row r="41" spans="1:79" s="99" customFormat="1" ht="12.75" customHeight="1" x14ac:dyDescent="0.2">
      <c r="A41" s="89"/>
      <c r="B41" s="90"/>
      <c r="C41" s="90"/>
      <c r="D41" s="91"/>
      <c r="E41" s="92" t="s">
        <v>172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>
        <v>3560000</v>
      </c>
      <c r="Y41" s="97"/>
      <c r="Z41" s="97"/>
      <c r="AA41" s="97"/>
      <c r="AB41" s="98"/>
      <c r="AC41" s="96" t="s">
        <v>173</v>
      </c>
      <c r="AD41" s="97"/>
      <c r="AE41" s="97"/>
      <c r="AF41" s="97"/>
      <c r="AG41" s="98"/>
      <c r="AH41" s="96" t="s">
        <v>173</v>
      </c>
      <c r="AI41" s="97"/>
      <c r="AJ41" s="97"/>
      <c r="AK41" s="97"/>
      <c r="AL41" s="98"/>
      <c r="AM41" s="96">
        <f>IF(ISNUMBER(X41),X41,0)+IF(ISNUMBER(AC41),AC41,0)</f>
        <v>3560000</v>
      </c>
      <c r="AN41" s="97"/>
      <c r="AO41" s="97"/>
      <c r="AP41" s="97"/>
      <c r="AQ41" s="98"/>
      <c r="AR41" s="96">
        <v>3720000</v>
      </c>
      <c r="AS41" s="97"/>
      <c r="AT41" s="97"/>
      <c r="AU41" s="97"/>
      <c r="AV41" s="98"/>
      <c r="AW41" s="96" t="s">
        <v>173</v>
      </c>
      <c r="AX41" s="97"/>
      <c r="AY41" s="97"/>
      <c r="AZ41" s="97"/>
      <c r="BA41" s="98"/>
      <c r="BB41" s="96" t="s">
        <v>173</v>
      </c>
      <c r="BC41" s="97"/>
      <c r="BD41" s="97"/>
      <c r="BE41" s="97"/>
      <c r="BF41" s="98"/>
      <c r="BG41" s="95">
        <f>IF(ISNUMBER(AR41),AR41,0)+IF(ISNUMBER(AW41),AW41,0)</f>
        <v>3720000</v>
      </c>
      <c r="BH41" s="95"/>
      <c r="BI41" s="95"/>
      <c r="BJ41" s="95"/>
      <c r="BK41" s="95"/>
      <c r="CA41" s="99" t="s">
        <v>24</v>
      </c>
    </row>
    <row r="42" spans="1:79" s="99" customFormat="1" ht="25.5" customHeight="1" x14ac:dyDescent="0.2">
      <c r="A42" s="89"/>
      <c r="B42" s="90"/>
      <c r="C42" s="90"/>
      <c r="D42" s="91"/>
      <c r="E42" s="92" t="s">
        <v>174</v>
      </c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4"/>
      <c r="X42" s="96" t="s">
        <v>173</v>
      </c>
      <c r="Y42" s="97"/>
      <c r="Z42" s="97"/>
      <c r="AA42" s="97"/>
      <c r="AB42" s="98"/>
      <c r="AC42" s="96">
        <v>0</v>
      </c>
      <c r="AD42" s="97"/>
      <c r="AE42" s="97"/>
      <c r="AF42" s="97"/>
      <c r="AG42" s="98"/>
      <c r="AH42" s="96">
        <v>0</v>
      </c>
      <c r="AI42" s="97"/>
      <c r="AJ42" s="97"/>
      <c r="AK42" s="97"/>
      <c r="AL42" s="98"/>
      <c r="AM42" s="96">
        <f>IF(ISNUMBER(X42),X42,0)+IF(ISNUMBER(AC42),AC42,0)</f>
        <v>0</v>
      </c>
      <c r="AN42" s="97"/>
      <c r="AO42" s="97"/>
      <c r="AP42" s="97"/>
      <c r="AQ42" s="98"/>
      <c r="AR42" s="96" t="s">
        <v>173</v>
      </c>
      <c r="AS42" s="97"/>
      <c r="AT42" s="97"/>
      <c r="AU42" s="97"/>
      <c r="AV42" s="98"/>
      <c r="AW42" s="96">
        <v>0</v>
      </c>
      <c r="AX42" s="97"/>
      <c r="AY42" s="97"/>
      <c r="AZ42" s="97"/>
      <c r="BA42" s="98"/>
      <c r="BB42" s="96">
        <v>0</v>
      </c>
      <c r="BC42" s="97"/>
      <c r="BD42" s="97"/>
      <c r="BE42" s="97"/>
      <c r="BF42" s="98"/>
      <c r="BG42" s="95">
        <f>IF(ISNUMBER(AR42),AR42,0)+IF(ISNUMBER(AW42),AW42,0)</f>
        <v>0</v>
      </c>
      <c r="BH42" s="95"/>
      <c r="BI42" s="95"/>
      <c r="BJ42" s="95"/>
      <c r="BK42" s="95"/>
    </row>
    <row r="43" spans="1:79" s="99" customFormat="1" ht="25.5" customHeight="1" x14ac:dyDescent="0.2">
      <c r="A43" s="89">
        <v>208400</v>
      </c>
      <c r="B43" s="90"/>
      <c r="C43" s="90"/>
      <c r="D43" s="91"/>
      <c r="E43" s="92" t="s">
        <v>175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 t="s">
        <v>173</v>
      </c>
      <c r="Y43" s="97"/>
      <c r="Z43" s="97"/>
      <c r="AA43" s="97"/>
      <c r="AB43" s="98"/>
      <c r="AC43" s="96">
        <v>0</v>
      </c>
      <c r="AD43" s="97"/>
      <c r="AE43" s="97"/>
      <c r="AF43" s="97"/>
      <c r="AG43" s="98"/>
      <c r="AH43" s="96">
        <v>0</v>
      </c>
      <c r="AI43" s="97"/>
      <c r="AJ43" s="97"/>
      <c r="AK43" s="97"/>
      <c r="AL43" s="98"/>
      <c r="AM43" s="96">
        <f>IF(ISNUMBER(X43),X43,0)+IF(ISNUMBER(AC43),AC43,0)</f>
        <v>0</v>
      </c>
      <c r="AN43" s="97"/>
      <c r="AO43" s="97"/>
      <c r="AP43" s="97"/>
      <c r="AQ43" s="98"/>
      <c r="AR43" s="96" t="s">
        <v>173</v>
      </c>
      <c r="AS43" s="97"/>
      <c r="AT43" s="97"/>
      <c r="AU43" s="97"/>
      <c r="AV43" s="98"/>
      <c r="AW43" s="96">
        <v>0</v>
      </c>
      <c r="AX43" s="97"/>
      <c r="AY43" s="97"/>
      <c r="AZ43" s="97"/>
      <c r="BA43" s="98"/>
      <c r="BB43" s="96">
        <v>0</v>
      </c>
      <c r="BC43" s="97"/>
      <c r="BD43" s="97"/>
      <c r="BE43" s="97"/>
      <c r="BF43" s="98"/>
      <c r="BG43" s="95">
        <f>IF(ISNUMBER(AR43),AR43,0)+IF(ISNUMBER(AW43),AW43,0)</f>
        <v>0</v>
      </c>
      <c r="BH43" s="95"/>
      <c r="BI43" s="95"/>
      <c r="BJ43" s="95"/>
      <c r="BK43" s="95"/>
    </row>
    <row r="44" spans="1:79" s="6" customFormat="1" ht="12.75" customHeight="1" x14ac:dyDescent="0.2">
      <c r="A44" s="87"/>
      <c r="B44" s="85"/>
      <c r="C44" s="85"/>
      <c r="D44" s="86"/>
      <c r="E44" s="100" t="s">
        <v>147</v>
      </c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2"/>
      <c r="X44" s="104">
        <v>3560000</v>
      </c>
      <c r="Y44" s="105"/>
      <c r="Z44" s="105"/>
      <c r="AA44" s="105"/>
      <c r="AB44" s="106"/>
      <c r="AC44" s="104">
        <v>0</v>
      </c>
      <c r="AD44" s="105"/>
      <c r="AE44" s="105"/>
      <c r="AF44" s="105"/>
      <c r="AG44" s="106"/>
      <c r="AH44" s="104">
        <v>0</v>
      </c>
      <c r="AI44" s="105"/>
      <c r="AJ44" s="105"/>
      <c r="AK44" s="105"/>
      <c r="AL44" s="106"/>
      <c r="AM44" s="104">
        <f>IF(ISNUMBER(X44),X44,0)+IF(ISNUMBER(AC44),AC44,0)</f>
        <v>3560000</v>
      </c>
      <c r="AN44" s="105"/>
      <c r="AO44" s="105"/>
      <c r="AP44" s="105"/>
      <c r="AQ44" s="106"/>
      <c r="AR44" s="104">
        <v>3720000</v>
      </c>
      <c r="AS44" s="105"/>
      <c r="AT44" s="105"/>
      <c r="AU44" s="105"/>
      <c r="AV44" s="106"/>
      <c r="AW44" s="104">
        <v>0</v>
      </c>
      <c r="AX44" s="105"/>
      <c r="AY44" s="105"/>
      <c r="AZ44" s="105"/>
      <c r="BA44" s="106"/>
      <c r="BB44" s="104">
        <v>0</v>
      </c>
      <c r="BC44" s="105"/>
      <c r="BD44" s="105"/>
      <c r="BE44" s="105"/>
      <c r="BF44" s="106"/>
      <c r="BG44" s="103">
        <f>IF(ISNUMBER(AR44),AR44,0)+IF(ISNUMBER(AW44),AW44,0)</f>
        <v>3720000</v>
      </c>
      <c r="BH44" s="103"/>
      <c r="BI44" s="103"/>
      <c r="BJ44" s="103"/>
      <c r="BK44" s="103"/>
    </row>
    <row r="45" spans="1:79" s="4" customFormat="1" ht="12.7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 x14ac:dyDescent="0.2">
      <c r="A47" s="42" t="s">
        <v>117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9"/>
    </row>
    <row r="48" spans="1:79" ht="14.25" customHeight="1" x14ac:dyDescent="0.2">
      <c r="A48" s="42" t="s">
        <v>229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</row>
    <row r="49" spans="1:79" ht="15" customHeight="1" x14ac:dyDescent="0.2">
      <c r="A49" s="40" t="s">
        <v>217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</row>
    <row r="50" spans="1:79" ht="23.1" customHeight="1" x14ac:dyDescent="0.2">
      <c r="A50" s="67" t="s">
        <v>118</v>
      </c>
      <c r="B50" s="68"/>
      <c r="C50" s="68"/>
      <c r="D50" s="69"/>
      <c r="E50" s="36" t="s">
        <v>19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0" t="s">
        <v>218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2"/>
      <c r="AN50" s="30" t="s">
        <v>221</v>
      </c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2"/>
      <c r="BG50" s="30" t="s">
        <v>228</v>
      </c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2"/>
    </row>
    <row r="51" spans="1:79" ht="48.75" customHeight="1" x14ac:dyDescent="0.2">
      <c r="A51" s="70"/>
      <c r="B51" s="71"/>
      <c r="C51" s="71"/>
      <c r="D51" s="72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0" t="s">
        <v>4</v>
      </c>
      <c r="V51" s="31"/>
      <c r="W51" s="31"/>
      <c r="X51" s="31"/>
      <c r="Y51" s="32"/>
      <c r="Z51" s="30" t="s">
        <v>3</v>
      </c>
      <c r="AA51" s="31"/>
      <c r="AB51" s="31"/>
      <c r="AC51" s="31"/>
      <c r="AD51" s="32"/>
      <c r="AE51" s="46" t="s">
        <v>116</v>
      </c>
      <c r="AF51" s="47"/>
      <c r="AG51" s="47"/>
      <c r="AH51" s="48"/>
      <c r="AI51" s="30" t="s">
        <v>5</v>
      </c>
      <c r="AJ51" s="31"/>
      <c r="AK51" s="31"/>
      <c r="AL51" s="31"/>
      <c r="AM51" s="32"/>
      <c r="AN51" s="30" t="s">
        <v>4</v>
      </c>
      <c r="AO51" s="31"/>
      <c r="AP51" s="31"/>
      <c r="AQ51" s="31"/>
      <c r="AR51" s="32"/>
      <c r="AS51" s="30" t="s">
        <v>3</v>
      </c>
      <c r="AT51" s="31"/>
      <c r="AU51" s="31"/>
      <c r="AV51" s="31"/>
      <c r="AW51" s="32"/>
      <c r="AX51" s="46" t="s">
        <v>116</v>
      </c>
      <c r="AY51" s="47"/>
      <c r="AZ51" s="47"/>
      <c r="BA51" s="48"/>
      <c r="BB51" s="30" t="s">
        <v>96</v>
      </c>
      <c r="BC51" s="31"/>
      <c r="BD51" s="31"/>
      <c r="BE51" s="31"/>
      <c r="BF51" s="32"/>
      <c r="BG51" s="30" t="s">
        <v>4</v>
      </c>
      <c r="BH51" s="31"/>
      <c r="BI51" s="31"/>
      <c r="BJ51" s="31"/>
      <c r="BK51" s="32"/>
      <c r="BL51" s="30" t="s">
        <v>3</v>
      </c>
      <c r="BM51" s="31"/>
      <c r="BN51" s="31"/>
      <c r="BO51" s="31"/>
      <c r="BP51" s="32"/>
      <c r="BQ51" s="46" t="s">
        <v>116</v>
      </c>
      <c r="BR51" s="47"/>
      <c r="BS51" s="47"/>
      <c r="BT51" s="48"/>
      <c r="BU51" s="30" t="s">
        <v>97</v>
      </c>
      <c r="BV51" s="31"/>
      <c r="BW51" s="31"/>
      <c r="BX51" s="31"/>
      <c r="BY51" s="32"/>
    </row>
    <row r="52" spans="1:79" ht="15" customHeight="1" x14ac:dyDescent="0.2">
      <c r="A52" s="30">
        <v>1</v>
      </c>
      <c r="B52" s="31"/>
      <c r="C52" s="31"/>
      <c r="D52" s="32"/>
      <c r="E52" s="30">
        <v>2</v>
      </c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2"/>
      <c r="U52" s="30">
        <v>3</v>
      </c>
      <c r="V52" s="31"/>
      <c r="W52" s="31"/>
      <c r="X52" s="31"/>
      <c r="Y52" s="32"/>
      <c r="Z52" s="30">
        <v>4</v>
      </c>
      <c r="AA52" s="31"/>
      <c r="AB52" s="31"/>
      <c r="AC52" s="31"/>
      <c r="AD52" s="32"/>
      <c r="AE52" s="30">
        <v>5</v>
      </c>
      <c r="AF52" s="31"/>
      <c r="AG52" s="31"/>
      <c r="AH52" s="32"/>
      <c r="AI52" s="30">
        <v>6</v>
      </c>
      <c r="AJ52" s="31"/>
      <c r="AK52" s="31"/>
      <c r="AL52" s="31"/>
      <c r="AM52" s="32"/>
      <c r="AN52" s="30">
        <v>7</v>
      </c>
      <c r="AO52" s="31"/>
      <c r="AP52" s="31"/>
      <c r="AQ52" s="31"/>
      <c r="AR52" s="32"/>
      <c r="AS52" s="30">
        <v>8</v>
      </c>
      <c r="AT52" s="31"/>
      <c r="AU52" s="31"/>
      <c r="AV52" s="31"/>
      <c r="AW52" s="32"/>
      <c r="AX52" s="30">
        <v>9</v>
      </c>
      <c r="AY52" s="31"/>
      <c r="AZ52" s="31"/>
      <c r="BA52" s="32"/>
      <c r="BB52" s="30">
        <v>10</v>
      </c>
      <c r="BC52" s="31"/>
      <c r="BD52" s="31"/>
      <c r="BE52" s="31"/>
      <c r="BF52" s="32"/>
      <c r="BG52" s="30">
        <v>11</v>
      </c>
      <c r="BH52" s="31"/>
      <c r="BI52" s="31"/>
      <c r="BJ52" s="31"/>
      <c r="BK52" s="32"/>
      <c r="BL52" s="30">
        <v>12</v>
      </c>
      <c r="BM52" s="31"/>
      <c r="BN52" s="31"/>
      <c r="BO52" s="31"/>
      <c r="BP52" s="32"/>
      <c r="BQ52" s="30">
        <v>13</v>
      </c>
      <c r="BR52" s="31"/>
      <c r="BS52" s="31"/>
      <c r="BT52" s="32"/>
      <c r="BU52" s="30">
        <v>14</v>
      </c>
      <c r="BV52" s="31"/>
      <c r="BW52" s="31"/>
      <c r="BX52" s="31"/>
      <c r="BY52" s="32"/>
    </row>
    <row r="53" spans="1:79" s="1" customFormat="1" ht="12.75" hidden="1" customHeight="1" x14ac:dyDescent="0.2">
      <c r="A53" s="33" t="s">
        <v>64</v>
      </c>
      <c r="B53" s="34"/>
      <c r="C53" s="34"/>
      <c r="D53" s="35"/>
      <c r="E53" s="33" t="s">
        <v>57</v>
      </c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5"/>
      <c r="U53" s="33" t="s">
        <v>65</v>
      </c>
      <c r="V53" s="34"/>
      <c r="W53" s="34"/>
      <c r="X53" s="34"/>
      <c r="Y53" s="35"/>
      <c r="Z53" s="33" t="s">
        <v>66</v>
      </c>
      <c r="AA53" s="34"/>
      <c r="AB53" s="34"/>
      <c r="AC53" s="34"/>
      <c r="AD53" s="35"/>
      <c r="AE53" s="33" t="s">
        <v>91</v>
      </c>
      <c r="AF53" s="34"/>
      <c r="AG53" s="34"/>
      <c r="AH53" s="35"/>
      <c r="AI53" s="50" t="s">
        <v>170</v>
      </c>
      <c r="AJ53" s="51"/>
      <c r="AK53" s="51"/>
      <c r="AL53" s="51"/>
      <c r="AM53" s="52"/>
      <c r="AN53" s="33" t="s">
        <v>67</v>
      </c>
      <c r="AO53" s="34"/>
      <c r="AP53" s="34"/>
      <c r="AQ53" s="34"/>
      <c r="AR53" s="35"/>
      <c r="AS53" s="33" t="s">
        <v>68</v>
      </c>
      <c r="AT53" s="34"/>
      <c r="AU53" s="34"/>
      <c r="AV53" s="34"/>
      <c r="AW53" s="35"/>
      <c r="AX53" s="33" t="s">
        <v>92</v>
      </c>
      <c r="AY53" s="34"/>
      <c r="AZ53" s="34"/>
      <c r="BA53" s="35"/>
      <c r="BB53" s="50" t="s">
        <v>170</v>
      </c>
      <c r="BC53" s="51"/>
      <c r="BD53" s="51"/>
      <c r="BE53" s="51"/>
      <c r="BF53" s="52"/>
      <c r="BG53" s="33" t="s">
        <v>58</v>
      </c>
      <c r="BH53" s="34"/>
      <c r="BI53" s="34"/>
      <c r="BJ53" s="34"/>
      <c r="BK53" s="35"/>
      <c r="BL53" s="33" t="s">
        <v>59</v>
      </c>
      <c r="BM53" s="34"/>
      <c r="BN53" s="34"/>
      <c r="BO53" s="34"/>
      <c r="BP53" s="35"/>
      <c r="BQ53" s="33" t="s">
        <v>93</v>
      </c>
      <c r="BR53" s="34"/>
      <c r="BS53" s="34"/>
      <c r="BT53" s="35"/>
      <c r="BU53" s="50" t="s">
        <v>170</v>
      </c>
      <c r="BV53" s="51"/>
      <c r="BW53" s="51"/>
      <c r="BX53" s="51"/>
      <c r="BY53" s="52"/>
      <c r="CA53" t="s">
        <v>25</v>
      </c>
    </row>
    <row r="54" spans="1:79" s="99" customFormat="1" ht="12.75" customHeight="1" x14ac:dyDescent="0.2">
      <c r="A54" s="89">
        <v>2210</v>
      </c>
      <c r="B54" s="90"/>
      <c r="C54" s="90"/>
      <c r="D54" s="91"/>
      <c r="E54" s="92" t="s">
        <v>176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303285.86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303285.86</v>
      </c>
      <c r="AJ54" s="97"/>
      <c r="AK54" s="97"/>
      <c r="AL54" s="97"/>
      <c r="AM54" s="98"/>
      <c r="AN54" s="96">
        <v>154867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154867</v>
      </c>
      <c r="BC54" s="97"/>
      <c r="BD54" s="97"/>
      <c r="BE54" s="97"/>
      <c r="BF54" s="98"/>
      <c r="BG54" s="96">
        <v>250000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250000</v>
      </c>
      <c r="BV54" s="97"/>
      <c r="BW54" s="97"/>
      <c r="BX54" s="97"/>
      <c r="BY54" s="98"/>
      <c r="CA54" s="99" t="s">
        <v>26</v>
      </c>
    </row>
    <row r="55" spans="1:79" s="99" customFormat="1" ht="12.75" customHeight="1" x14ac:dyDescent="0.2">
      <c r="A55" s="89">
        <v>2240</v>
      </c>
      <c r="B55" s="90"/>
      <c r="C55" s="90"/>
      <c r="D55" s="91"/>
      <c r="E55" s="92" t="s">
        <v>177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4792501.62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4792501.62</v>
      </c>
      <c r="AJ55" s="97"/>
      <c r="AK55" s="97"/>
      <c r="AL55" s="97"/>
      <c r="AM55" s="98"/>
      <c r="AN55" s="96">
        <v>2898822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2898822</v>
      </c>
      <c r="BC55" s="97"/>
      <c r="BD55" s="97"/>
      <c r="BE55" s="97"/>
      <c r="BF55" s="98"/>
      <c r="BG55" s="96">
        <v>2289070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2289070</v>
      </c>
      <c r="BV55" s="97"/>
      <c r="BW55" s="97"/>
      <c r="BX55" s="97"/>
      <c r="BY55" s="98"/>
    </row>
    <row r="56" spans="1:79" s="99" customFormat="1" ht="12.75" customHeight="1" x14ac:dyDescent="0.2">
      <c r="A56" s="89">
        <v>2273</v>
      </c>
      <c r="B56" s="90"/>
      <c r="C56" s="90"/>
      <c r="D56" s="91"/>
      <c r="E56" s="92" t="s">
        <v>178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657769.57999999996</v>
      </c>
      <c r="V56" s="97"/>
      <c r="W56" s="97"/>
      <c r="X56" s="97"/>
      <c r="Y56" s="98"/>
      <c r="Z56" s="96">
        <v>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657769.57999999996</v>
      </c>
      <c r="AJ56" s="97"/>
      <c r="AK56" s="97"/>
      <c r="AL56" s="97"/>
      <c r="AM56" s="98"/>
      <c r="AN56" s="96">
        <v>914260</v>
      </c>
      <c r="AO56" s="97"/>
      <c r="AP56" s="97"/>
      <c r="AQ56" s="97"/>
      <c r="AR56" s="98"/>
      <c r="AS56" s="96">
        <v>52902.78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967162.78</v>
      </c>
      <c r="BC56" s="97"/>
      <c r="BD56" s="97"/>
      <c r="BE56" s="97"/>
      <c r="BF56" s="98"/>
      <c r="BG56" s="96">
        <v>1239750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1239750</v>
      </c>
      <c r="BV56" s="97"/>
      <c r="BW56" s="97"/>
      <c r="BX56" s="97"/>
      <c r="BY56" s="98"/>
    </row>
    <row r="57" spans="1:79" s="99" customFormat="1" ht="25.5" customHeight="1" x14ac:dyDescent="0.2">
      <c r="A57" s="89">
        <v>3110</v>
      </c>
      <c r="B57" s="90"/>
      <c r="C57" s="90"/>
      <c r="D57" s="91"/>
      <c r="E57" s="92" t="s">
        <v>179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6">
        <v>0</v>
      </c>
      <c r="V57" s="97"/>
      <c r="W57" s="97"/>
      <c r="X57" s="97"/>
      <c r="Y57" s="98"/>
      <c r="Z57" s="96">
        <v>227488</v>
      </c>
      <c r="AA57" s="97"/>
      <c r="AB57" s="97"/>
      <c r="AC57" s="97"/>
      <c r="AD57" s="98"/>
      <c r="AE57" s="96">
        <v>0</v>
      </c>
      <c r="AF57" s="97"/>
      <c r="AG57" s="97"/>
      <c r="AH57" s="98"/>
      <c r="AI57" s="96">
        <f>IF(ISNUMBER(U57),U57,0)+IF(ISNUMBER(Z57),Z57,0)</f>
        <v>227488</v>
      </c>
      <c r="AJ57" s="97"/>
      <c r="AK57" s="97"/>
      <c r="AL57" s="97"/>
      <c r="AM57" s="98"/>
      <c r="AN57" s="96">
        <v>0</v>
      </c>
      <c r="AO57" s="97"/>
      <c r="AP57" s="97"/>
      <c r="AQ57" s="97"/>
      <c r="AR57" s="98"/>
      <c r="AS57" s="96">
        <v>1916243.49</v>
      </c>
      <c r="AT57" s="97"/>
      <c r="AU57" s="97"/>
      <c r="AV57" s="97"/>
      <c r="AW57" s="98"/>
      <c r="AX57" s="96">
        <v>0</v>
      </c>
      <c r="AY57" s="97"/>
      <c r="AZ57" s="97"/>
      <c r="BA57" s="98"/>
      <c r="BB57" s="96">
        <f>IF(ISNUMBER(AN57),AN57,0)+IF(ISNUMBER(AS57),AS57,0)</f>
        <v>1916243.49</v>
      </c>
      <c r="BC57" s="97"/>
      <c r="BD57" s="97"/>
      <c r="BE57" s="97"/>
      <c r="BF57" s="98"/>
      <c r="BG57" s="96">
        <v>0</v>
      </c>
      <c r="BH57" s="97"/>
      <c r="BI57" s="97"/>
      <c r="BJ57" s="97"/>
      <c r="BK57" s="98"/>
      <c r="BL57" s="96">
        <v>0</v>
      </c>
      <c r="BM57" s="97"/>
      <c r="BN57" s="97"/>
      <c r="BO57" s="97"/>
      <c r="BP57" s="98"/>
      <c r="BQ57" s="96">
        <v>0</v>
      </c>
      <c r="BR57" s="97"/>
      <c r="BS57" s="97"/>
      <c r="BT57" s="98"/>
      <c r="BU57" s="96">
        <f>IF(ISNUMBER(BG57),BG57,0)+IF(ISNUMBER(BL57),BL57,0)</f>
        <v>0</v>
      </c>
      <c r="BV57" s="97"/>
      <c r="BW57" s="97"/>
      <c r="BX57" s="97"/>
      <c r="BY57" s="98"/>
    </row>
    <row r="58" spans="1:79" s="99" customFormat="1" ht="12.75" customHeight="1" x14ac:dyDescent="0.2">
      <c r="A58" s="89">
        <v>3132</v>
      </c>
      <c r="B58" s="90"/>
      <c r="C58" s="90"/>
      <c r="D58" s="91"/>
      <c r="E58" s="92" t="s">
        <v>180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0</v>
      </c>
      <c r="V58" s="97"/>
      <c r="W58" s="97"/>
      <c r="X58" s="97"/>
      <c r="Y58" s="98"/>
      <c r="Z58" s="96">
        <v>384365.61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384365.61</v>
      </c>
      <c r="AJ58" s="97"/>
      <c r="AK58" s="97"/>
      <c r="AL58" s="97"/>
      <c r="AM58" s="98"/>
      <c r="AN58" s="96">
        <v>0</v>
      </c>
      <c r="AO58" s="97"/>
      <c r="AP58" s="97"/>
      <c r="AQ58" s="97"/>
      <c r="AR58" s="98"/>
      <c r="AS58" s="96">
        <v>680000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680000</v>
      </c>
      <c r="BC58" s="97"/>
      <c r="BD58" s="97"/>
      <c r="BE58" s="97"/>
      <c r="BF58" s="98"/>
      <c r="BG58" s="96">
        <v>0</v>
      </c>
      <c r="BH58" s="97"/>
      <c r="BI58" s="97"/>
      <c r="BJ58" s="97"/>
      <c r="BK58" s="98"/>
      <c r="BL58" s="96">
        <v>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0</v>
      </c>
      <c r="BV58" s="97"/>
      <c r="BW58" s="97"/>
      <c r="BX58" s="97"/>
      <c r="BY58" s="98"/>
    </row>
    <row r="59" spans="1:79" s="6" customFormat="1" ht="12.75" customHeight="1" x14ac:dyDescent="0.2">
      <c r="A59" s="87"/>
      <c r="B59" s="85"/>
      <c r="C59" s="85"/>
      <c r="D59" s="86"/>
      <c r="E59" s="100" t="s">
        <v>147</v>
      </c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2"/>
      <c r="U59" s="104">
        <v>5753557.0600000005</v>
      </c>
      <c r="V59" s="105"/>
      <c r="W59" s="105"/>
      <c r="X59" s="105"/>
      <c r="Y59" s="106"/>
      <c r="Z59" s="104">
        <v>611853.61</v>
      </c>
      <c r="AA59" s="105"/>
      <c r="AB59" s="105"/>
      <c r="AC59" s="105"/>
      <c r="AD59" s="106"/>
      <c r="AE59" s="104">
        <v>0</v>
      </c>
      <c r="AF59" s="105"/>
      <c r="AG59" s="105"/>
      <c r="AH59" s="106"/>
      <c r="AI59" s="104">
        <f>IF(ISNUMBER(U59),U59,0)+IF(ISNUMBER(Z59),Z59,0)</f>
        <v>6365410.6700000009</v>
      </c>
      <c r="AJ59" s="105"/>
      <c r="AK59" s="105"/>
      <c r="AL59" s="105"/>
      <c r="AM59" s="106"/>
      <c r="AN59" s="104">
        <v>3967949</v>
      </c>
      <c r="AO59" s="105"/>
      <c r="AP59" s="105"/>
      <c r="AQ59" s="105"/>
      <c r="AR59" s="106"/>
      <c r="AS59" s="104">
        <v>2649146.27</v>
      </c>
      <c r="AT59" s="105"/>
      <c r="AU59" s="105"/>
      <c r="AV59" s="105"/>
      <c r="AW59" s="106"/>
      <c r="AX59" s="104">
        <v>0</v>
      </c>
      <c r="AY59" s="105"/>
      <c r="AZ59" s="105"/>
      <c r="BA59" s="106"/>
      <c r="BB59" s="104">
        <f>IF(ISNUMBER(AN59),AN59,0)+IF(ISNUMBER(AS59),AS59,0)</f>
        <v>6617095.2699999996</v>
      </c>
      <c r="BC59" s="105"/>
      <c r="BD59" s="105"/>
      <c r="BE59" s="105"/>
      <c r="BF59" s="106"/>
      <c r="BG59" s="104">
        <v>3778820</v>
      </c>
      <c r="BH59" s="105"/>
      <c r="BI59" s="105"/>
      <c r="BJ59" s="105"/>
      <c r="BK59" s="106"/>
      <c r="BL59" s="104">
        <v>0</v>
      </c>
      <c r="BM59" s="105"/>
      <c r="BN59" s="105"/>
      <c r="BO59" s="105"/>
      <c r="BP59" s="106"/>
      <c r="BQ59" s="104">
        <v>0</v>
      </c>
      <c r="BR59" s="105"/>
      <c r="BS59" s="105"/>
      <c r="BT59" s="106"/>
      <c r="BU59" s="104">
        <f>IF(ISNUMBER(BG59),BG59,0)+IF(ISNUMBER(BL59),BL59,0)</f>
        <v>3778820</v>
      </c>
      <c r="BV59" s="105"/>
      <c r="BW59" s="105"/>
      <c r="BX59" s="105"/>
      <c r="BY59" s="106"/>
    </row>
    <row r="61" spans="1:79" ht="14.25" customHeight="1" x14ac:dyDescent="0.2">
      <c r="A61" s="42" t="s">
        <v>230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</row>
    <row r="62" spans="1:79" ht="15" customHeight="1" x14ac:dyDescent="0.2">
      <c r="A62" s="53" t="s">
        <v>217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</row>
    <row r="63" spans="1:79" ht="23.1" customHeight="1" x14ac:dyDescent="0.2">
      <c r="A63" s="67" t="s">
        <v>119</v>
      </c>
      <c r="B63" s="68"/>
      <c r="C63" s="68"/>
      <c r="D63" s="68"/>
      <c r="E63" s="69"/>
      <c r="F63" s="36" t="s">
        <v>19</v>
      </c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0" t="s">
        <v>218</v>
      </c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2"/>
      <c r="AN63" s="30" t="s">
        <v>221</v>
      </c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2"/>
      <c r="BG63" s="30" t="s">
        <v>228</v>
      </c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2"/>
    </row>
    <row r="64" spans="1:79" ht="51.75" customHeight="1" x14ac:dyDescent="0.2">
      <c r="A64" s="70"/>
      <c r="B64" s="71"/>
      <c r="C64" s="71"/>
      <c r="D64" s="71"/>
      <c r="E64" s="72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0" t="s">
        <v>4</v>
      </c>
      <c r="V64" s="31"/>
      <c r="W64" s="31"/>
      <c r="X64" s="31"/>
      <c r="Y64" s="32"/>
      <c r="Z64" s="30" t="s">
        <v>3</v>
      </c>
      <c r="AA64" s="31"/>
      <c r="AB64" s="31"/>
      <c r="AC64" s="31"/>
      <c r="AD64" s="32"/>
      <c r="AE64" s="46" t="s">
        <v>116</v>
      </c>
      <c r="AF64" s="47"/>
      <c r="AG64" s="47"/>
      <c r="AH64" s="48"/>
      <c r="AI64" s="30" t="s">
        <v>5</v>
      </c>
      <c r="AJ64" s="31"/>
      <c r="AK64" s="31"/>
      <c r="AL64" s="31"/>
      <c r="AM64" s="32"/>
      <c r="AN64" s="30" t="s">
        <v>4</v>
      </c>
      <c r="AO64" s="31"/>
      <c r="AP64" s="31"/>
      <c r="AQ64" s="31"/>
      <c r="AR64" s="32"/>
      <c r="AS64" s="30" t="s">
        <v>3</v>
      </c>
      <c r="AT64" s="31"/>
      <c r="AU64" s="31"/>
      <c r="AV64" s="31"/>
      <c r="AW64" s="32"/>
      <c r="AX64" s="46" t="s">
        <v>116</v>
      </c>
      <c r="AY64" s="47"/>
      <c r="AZ64" s="47"/>
      <c r="BA64" s="48"/>
      <c r="BB64" s="30" t="s">
        <v>96</v>
      </c>
      <c r="BC64" s="31"/>
      <c r="BD64" s="31"/>
      <c r="BE64" s="31"/>
      <c r="BF64" s="32"/>
      <c r="BG64" s="30" t="s">
        <v>4</v>
      </c>
      <c r="BH64" s="31"/>
      <c r="BI64" s="31"/>
      <c r="BJ64" s="31"/>
      <c r="BK64" s="32"/>
      <c r="BL64" s="30" t="s">
        <v>3</v>
      </c>
      <c r="BM64" s="31"/>
      <c r="BN64" s="31"/>
      <c r="BO64" s="31"/>
      <c r="BP64" s="32"/>
      <c r="BQ64" s="46" t="s">
        <v>116</v>
      </c>
      <c r="BR64" s="47"/>
      <c r="BS64" s="47"/>
      <c r="BT64" s="48"/>
      <c r="BU64" s="36" t="s">
        <v>97</v>
      </c>
      <c r="BV64" s="36"/>
      <c r="BW64" s="36"/>
      <c r="BX64" s="36"/>
      <c r="BY64" s="36"/>
    </row>
    <row r="65" spans="1:79" ht="15" customHeight="1" x14ac:dyDescent="0.2">
      <c r="A65" s="30">
        <v>1</v>
      </c>
      <c r="B65" s="31"/>
      <c r="C65" s="31"/>
      <c r="D65" s="31"/>
      <c r="E65" s="32"/>
      <c r="F65" s="30">
        <v>2</v>
      </c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2"/>
      <c r="U65" s="30">
        <v>3</v>
      </c>
      <c r="V65" s="31"/>
      <c r="W65" s="31"/>
      <c r="X65" s="31"/>
      <c r="Y65" s="32"/>
      <c r="Z65" s="30">
        <v>4</v>
      </c>
      <c r="AA65" s="31"/>
      <c r="AB65" s="31"/>
      <c r="AC65" s="31"/>
      <c r="AD65" s="32"/>
      <c r="AE65" s="30">
        <v>5</v>
      </c>
      <c r="AF65" s="31"/>
      <c r="AG65" s="31"/>
      <c r="AH65" s="32"/>
      <c r="AI65" s="30">
        <v>6</v>
      </c>
      <c r="AJ65" s="31"/>
      <c r="AK65" s="31"/>
      <c r="AL65" s="31"/>
      <c r="AM65" s="32"/>
      <c r="AN65" s="30">
        <v>7</v>
      </c>
      <c r="AO65" s="31"/>
      <c r="AP65" s="31"/>
      <c r="AQ65" s="31"/>
      <c r="AR65" s="32"/>
      <c r="AS65" s="30">
        <v>8</v>
      </c>
      <c r="AT65" s="31"/>
      <c r="AU65" s="31"/>
      <c r="AV65" s="31"/>
      <c r="AW65" s="32"/>
      <c r="AX65" s="30">
        <v>9</v>
      </c>
      <c r="AY65" s="31"/>
      <c r="AZ65" s="31"/>
      <c r="BA65" s="32"/>
      <c r="BB65" s="30">
        <v>10</v>
      </c>
      <c r="BC65" s="31"/>
      <c r="BD65" s="31"/>
      <c r="BE65" s="31"/>
      <c r="BF65" s="32"/>
      <c r="BG65" s="30">
        <v>11</v>
      </c>
      <c r="BH65" s="31"/>
      <c r="BI65" s="31"/>
      <c r="BJ65" s="31"/>
      <c r="BK65" s="32"/>
      <c r="BL65" s="30">
        <v>12</v>
      </c>
      <c r="BM65" s="31"/>
      <c r="BN65" s="31"/>
      <c r="BO65" s="31"/>
      <c r="BP65" s="32"/>
      <c r="BQ65" s="30">
        <v>13</v>
      </c>
      <c r="BR65" s="31"/>
      <c r="BS65" s="31"/>
      <c r="BT65" s="32"/>
      <c r="BU65" s="36">
        <v>14</v>
      </c>
      <c r="BV65" s="36"/>
      <c r="BW65" s="36"/>
      <c r="BX65" s="36"/>
      <c r="BY65" s="36"/>
    </row>
    <row r="66" spans="1:79" s="1" customFormat="1" ht="13.5" hidden="1" customHeight="1" x14ac:dyDescent="0.2">
      <c r="A66" s="33" t="s">
        <v>64</v>
      </c>
      <c r="B66" s="34"/>
      <c r="C66" s="34"/>
      <c r="D66" s="34"/>
      <c r="E66" s="35"/>
      <c r="F66" s="33" t="s">
        <v>57</v>
      </c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5"/>
      <c r="U66" s="33" t="s">
        <v>65</v>
      </c>
      <c r="V66" s="34"/>
      <c r="W66" s="34"/>
      <c r="X66" s="34"/>
      <c r="Y66" s="35"/>
      <c r="Z66" s="33" t="s">
        <v>66</v>
      </c>
      <c r="AA66" s="34"/>
      <c r="AB66" s="34"/>
      <c r="AC66" s="34"/>
      <c r="AD66" s="35"/>
      <c r="AE66" s="33" t="s">
        <v>91</v>
      </c>
      <c r="AF66" s="34"/>
      <c r="AG66" s="34"/>
      <c r="AH66" s="35"/>
      <c r="AI66" s="50" t="s">
        <v>170</v>
      </c>
      <c r="AJ66" s="51"/>
      <c r="AK66" s="51"/>
      <c r="AL66" s="51"/>
      <c r="AM66" s="52"/>
      <c r="AN66" s="33" t="s">
        <v>67</v>
      </c>
      <c r="AO66" s="34"/>
      <c r="AP66" s="34"/>
      <c r="AQ66" s="34"/>
      <c r="AR66" s="35"/>
      <c r="AS66" s="33" t="s">
        <v>68</v>
      </c>
      <c r="AT66" s="34"/>
      <c r="AU66" s="34"/>
      <c r="AV66" s="34"/>
      <c r="AW66" s="35"/>
      <c r="AX66" s="33" t="s">
        <v>92</v>
      </c>
      <c r="AY66" s="34"/>
      <c r="AZ66" s="34"/>
      <c r="BA66" s="35"/>
      <c r="BB66" s="50" t="s">
        <v>170</v>
      </c>
      <c r="BC66" s="51"/>
      <c r="BD66" s="51"/>
      <c r="BE66" s="51"/>
      <c r="BF66" s="52"/>
      <c r="BG66" s="33" t="s">
        <v>58</v>
      </c>
      <c r="BH66" s="34"/>
      <c r="BI66" s="34"/>
      <c r="BJ66" s="34"/>
      <c r="BK66" s="35"/>
      <c r="BL66" s="33" t="s">
        <v>59</v>
      </c>
      <c r="BM66" s="34"/>
      <c r="BN66" s="34"/>
      <c r="BO66" s="34"/>
      <c r="BP66" s="35"/>
      <c r="BQ66" s="33" t="s">
        <v>93</v>
      </c>
      <c r="BR66" s="34"/>
      <c r="BS66" s="34"/>
      <c r="BT66" s="35"/>
      <c r="BU66" s="44" t="s">
        <v>170</v>
      </c>
      <c r="BV66" s="44"/>
      <c r="BW66" s="44"/>
      <c r="BX66" s="44"/>
      <c r="BY66" s="44"/>
      <c r="CA66" t="s">
        <v>27</v>
      </c>
    </row>
    <row r="67" spans="1:79" s="6" customFormat="1" ht="12.75" customHeight="1" x14ac:dyDescent="0.2">
      <c r="A67" s="87"/>
      <c r="B67" s="85"/>
      <c r="C67" s="85"/>
      <c r="D67" s="85"/>
      <c r="E67" s="86"/>
      <c r="F67" s="87" t="s">
        <v>147</v>
      </c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6"/>
      <c r="U67" s="104"/>
      <c r="V67" s="105"/>
      <c r="W67" s="105"/>
      <c r="X67" s="105"/>
      <c r="Y67" s="106"/>
      <c r="Z67" s="104"/>
      <c r="AA67" s="105"/>
      <c r="AB67" s="105"/>
      <c r="AC67" s="105"/>
      <c r="AD67" s="106"/>
      <c r="AE67" s="104"/>
      <c r="AF67" s="105"/>
      <c r="AG67" s="105"/>
      <c r="AH67" s="106"/>
      <c r="AI67" s="104">
        <f>IF(ISNUMBER(U67),U67,0)+IF(ISNUMBER(Z67),Z67,0)</f>
        <v>0</v>
      </c>
      <c r="AJ67" s="105"/>
      <c r="AK67" s="105"/>
      <c r="AL67" s="105"/>
      <c r="AM67" s="106"/>
      <c r="AN67" s="104"/>
      <c r="AO67" s="105"/>
      <c r="AP67" s="105"/>
      <c r="AQ67" s="105"/>
      <c r="AR67" s="106"/>
      <c r="AS67" s="104"/>
      <c r="AT67" s="105"/>
      <c r="AU67" s="105"/>
      <c r="AV67" s="105"/>
      <c r="AW67" s="106"/>
      <c r="AX67" s="104"/>
      <c r="AY67" s="105"/>
      <c r="AZ67" s="105"/>
      <c r="BA67" s="106"/>
      <c r="BB67" s="104">
        <f>IF(ISNUMBER(AN67),AN67,0)+IF(ISNUMBER(AS67),AS67,0)</f>
        <v>0</v>
      </c>
      <c r="BC67" s="105"/>
      <c r="BD67" s="105"/>
      <c r="BE67" s="105"/>
      <c r="BF67" s="106"/>
      <c r="BG67" s="104"/>
      <c r="BH67" s="105"/>
      <c r="BI67" s="105"/>
      <c r="BJ67" s="105"/>
      <c r="BK67" s="106"/>
      <c r="BL67" s="104"/>
      <c r="BM67" s="105"/>
      <c r="BN67" s="105"/>
      <c r="BO67" s="105"/>
      <c r="BP67" s="106"/>
      <c r="BQ67" s="104"/>
      <c r="BR67" s="105"/>
      <c r="BS67" s="105"/>
      <c r="BT67" s="106"/>
      <c r="BU67" s="104">
        <f>IF(ISNUMBER(BG67),BG67,0)+IF(ISNUMBER(BL67),BL67,0)</f>
        <v>0</v>
      </c>
      <c r="BV67" s="105"/>
      <c r="BW67" s="105"/>
      <c r="BX67" s="105"/>
      <c r="BY67" s="106"/>
      <c r="CA67" s="6" t="s">
        <v>28</v>
      </c>
    </row>
    <row r="69" spans="1:79" ht="14.25" customHeight="1" x14ac:dyDescent="0.2">
      <c r="A69" s="42" t="s">
        <v>245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</row>
    <row r="70" spans="1:79" ht="15" customHeight="1" x14ac:dyDescent="0.2">
      <c r="A70" s="53" t="s">
        <v>217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</row>
    <row r="71" spans="1:79" ht="23.1" customHeight="1" x14ac:dyDescent="0.2">
      <c r="A71" s="67" t="s">
        <v>118</v>
      </c>
      <c r="B71" s="68"/>
      <c r="C71" s="68"/>
      <c r="D71" s="69"/>
      <c r="E71" s="61" t="s">
        <v>19</v>
      </c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3"/>
      <c r="X71" s="30" t="s">
        <v>239</v>
      </c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2"/>
      <c r="AR71" s="36" t="s">
        <v>244</v>
      </c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</row>
    <row r="72" spans="1:79" ht="48.75" customHeight="1" x14ac:dyDescent="0.2">
      <c r="A72" s="70"/>
      <c r="B72" s="71"/>
      <c r="C72" s="71"/>
      <c r="D72" s="72"/>
      <c r="E72" s="64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6"/>
      <c r="X72" s="61" t="s">
        <v>4</v>
      </c>
      <c r="Y72" s="62"/>
      <c r="Z72" s="62"/>
      <c r="AA72" s="62"/>
      <c r="AB72" s="63"/>
      <c r="AC72" s="61" t="s">
        <v>3</v>
      </c>
      <c r="AD72" s="62"/>
      <c r="AE72" s="62"/>
      <c r="AF72" s="62"/>
      <c r="AG72" s="63"/>
      <c r="AH72" s="46" t="s">
        <v>116</v>
      </c>
      <c r="AI72" s="47"/>
      <c r="AJ72" s="47"/>
      <c r="AK72" s="47"/>
      <c r="AL72" s="48"/>
      <c r="AM72" s="30" t="s">
        <v>5</v>
      </c>
      <c r="AN72" s="31"/>
      <c r="AO72" s="31"/>
      <c r="AP72" s="31"/>
      <c r="AQ72" s="32"/>
      <c r="AR72" s="30" t="s">
        <v>4</v>
      </c>
      <c r="AS72" s="31"/>
      <c r="AT72" s="31"/>
      <c r="AU72" s="31"/>
      <c r="AV72" s="32"/>
      <c r="AW72" s="30" t="s">
        <v>3</v>
      </c>
      <c r="AX72" s="31"/>
      <c r="AY72" s="31"/>
      <c r="AZ72" s="31"/>
      <c r="BA72" s="32"/>
      <c r="BB72" s="46" t="s">
        <v>116</v>
      </c>
      <c r="BC72" s="47"/>
      <c r="BD72" s="47"/>
      <c r="BE72" s="47"/>
      <c r="BF72" s="48"/>
      <c r="BG72" s="30" t="s">
        <v>96</v>
      </c>
      <c r="BH72" s="31"/>
      <c r="BI72" s="31"/>
      <c r="BJ72" s="31"/>
      <c r="BK72" s="32"/>
    </row>
    <row r="73" spans="1:79" ht="12.75" customHeight="1" x14ac:dyDescent="0.2">
      <c r="A73" s="30">
        <v>1</v>
      </c>
      <c r="B73" s="31"/>
      <c r="C73" s="31"/>
      <c r="D73" s="32"/>
      <c r="E73" s="30">
        <v>2</v>
      </c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2"/>
      <c r="X73" s="30">
        <v>3</v>
      </c>
      <c r="Y73" s="31"/>
      <c r="Z73" s="31"/>
      <c r="AA73" s="31"/>
      <c r="AB73" s="32"/>
      <c r="AC73" s="30">
        <v>4</v>
      </c>
      <c r="AD73" s="31"/>
      <c r="AE73" s="31"/>
      <c r="AF73" s="31"/>
      <c r="AG73" s="32"/>
      <c r="AH73" s="30">
        <v>5</v>
      </c>
      <c r="AI73" s="31"/>
      <c r="AJ73" s="31"/>
      <c r="AK73" s="31"/>
      <c r="AL73" s="32"/>
      <c r="AM73" s="30">
        <v>6</v>
      </c>
      <c r="AN73" s="31"/>
      <c r="AO73" s="31"/>
      <c r="AP73" s="31"/>
      <c r="AQ73" s="32"/>
      <c r="AR73" s="30">
        <v>7</v>
      </c>
      <c r="AS73" s="31"/>
      <c r="AT73" s="31"/>
      <c r="AU73" s="31"/>
      <c r="AV73" s="32"/>
      <c r="AW73" s="30">
        <v>8</v>
      </c>
      <c r="AX73" s="31"/>
      <c r="AY73" s="31"/>
      <c r="AZ73" s="31"/>
      <c r="BA73" s="32"/>
      <c r="BB73" s="30">
        <v>9</v>
      </c>
      <c r="BC73" s="31"/>
      <c r="BD73" s="31"/>
      <c r="BE73" s="31"/>
      <c r="BF73" s="32"/>
      <c r="BG73" s="30">
        <v>10</v>
      </c>
      <c r="BH73" s="31"/>
      <c r="BI73" s="31"/>
      <c r="BJ73" s="31"/>
      <c r="BK73" s="32"/>
    </row>
    <row r="74" spans="1:79" s="1" customFormat="1" ht="12.75" hidden="1" customHeight="1" x14ac:dyDescent="0.2">
      <c r="A74" s="33" t="s">
        <v>64</v>
      </c>
      <c r="B74" s="34"/>
      <c r="C74" s="34"/>
      <c r="D74" s="35"/>
      <c r="E74" s="33" t="s">
        <v>57</v>
      </c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5"/>
      <c r="X74" s="80" t="s">
        <v>60</v>
      </c>
      <c r="Y74" s="81"/>
      <c r="Z74" s="81"/>
      <c r="AA74" s="81"/>
      <c r="AB74" s="82"/>
      <c r="AC74" s="80" t="s">
        <v>61</v>
      </c>
      <c r="AD74" s="81"/>
      <c r="AE74" s="81"/>
      <c r="AF74" s="81"/>
      <c r="AG74" s="82"/>
      <c r="AH74" s="33" t="s">
        <v>94</v>
      </c>
      <c r="AI74" s="34"/>
      <c r="AJ74" s="34"/>
      <c r="AK74" s="34"/>
      <c r="AL74" s="35"/>
      <c r="AM74" s="50" t="s">
        <v>171</v>
      </c>
      <c r="AN74" s="51"/>
      <c r="AO74" s="51"/>
      <c r="AP74" s="51"/>
      <c r="AQ74" s="52"/>
      <c r="AR74" s="33" t="s">
        <v>62</v>
      </c>
      <c r="AS74" s="34"/>
      <c r="AT74" s="34"/>
      <c r="AU74" s="34"/>
      <c r="AV74" s="35"/>
      <c r="AW74" s="33" t="s">
        <v>63</v>
      </c>
      <c r="AX74" s="34"/>
      <c r="AY74" s="34"/>
      <c r="AZ74" s="34"/>
      <c r="BA74" s="35"/>
      <c r="BB74" s="33" t="s">
        <v>95</v>
      </c>
      <c r="BC74" s="34"/>
      <c r="BD74" s="34"/>
      <c r="BE74" s="34"/>
      <c r="BF74" s="35"/>
      <c r="BG74" s="50" t="s">
        <v>171</v>
      </c>
      <c r="BH74" s="51"/>
      <c r="BI74" s="51"/>
      <c r="BJ74" s="51"/>
      <c r="BK74" s="52"/>
      <c r="CA74" t="s">
        <v>29</v>
      </c>
    </row>
    <row r="75" spans="1:79" s="99" customFormat="1" ht="12.75" customHeight="1" x14ac:dyDescent="0.2">
      <c r="A75" s="89">
        <v>2210</v>
      </c>
      <c r="B75" s="90"/>
      <c r="C75" s="90"/>
      <c r="D75" s="91"/>
      <c r="E75" s="92" t="s">
        <v>176</v>
      </c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4"/>
      <c r="X75" s="96">
        <v>270000</v>
      </c>
      <c r="Y75" s="97"/>
      <c r="Z75" s="97"/>
      <c r="AA75" s="97"/>
      <c r="AB75" s="98"/>
      <c r="AC75" s="96">
        <v>0</v>
      </c>
      <c r="AD75" s="97"/>
      <c r="AE75" s="97"/>
      <c r="AF75" s="97"/>
      <c r="AG75" s="98"/>
      <c r="AH75" s="96">
        <v>0</v>
      </c>
      <c r="AI75" s="97"/>
      <c r="AJ75" s="97"/>
      <c r="AK75" s="97"/>
      <c r="AL75" s="98"/>
      <c r="AM75" s="96">
        <f>IF(ISNUMBER(X75),X75,0)+IF(ISNUMBER(AC75),AC75,0)</f>
        <v>270000</v>
      </c>
      <c r="AN75" s="97"/>
      <c r="AO75" s="97"/>
      <c r="AP75" s="97"/>
      <c r="AQ75" s="98"/>
      <c r="AR75" s="96">
        <v>280000</v>
      </c>
      <c r="AS75" s="97"/>
      <c r="AT75" s="97"/>
      <c r="AU75" s="97"/>
      <c r="AV75" s="98"/>
      <c r="AW75" s="96">
        <v>0</v>
      </c>
      <c r="AX75" s="97"/>
      <c r="AY75" s="97"/>
      <c r="AZ75" s="97"/>
      <c r="BA75" s="98"/>
      <c r="BB75" s="96">
        <v>0</v>
      </c>
      <c r="BC75" s="97"/>
      <c r="BD75" s="97"/>
      <c r="BE75" s="97"/>
      <c r="BF75" s="98"/>
      <c r="BG75" s="95">
        <f>IF(ISNUMBER(AR75),AR75,0)+IF(ISNUMBER(AW75),AW75,0)</f>
        <v>280000</v>
      </c>
      <c r="BH75" s="95"/>
      <c r="BI75" s="95"/>
      <c r="BJ75" s="95"/>
      <c r="BK75" s="95"/>
      <c r="CA75" s="99" t="s">
        <v>30</v>
      </c>
    </row>
    <row r="76" spans="1:79" s="99" customFormat="1" ht="12.75" customHeight="1" x14ac:dyDescent="0.2">
      <c r="A76" s="89">
        <v>2240</v>
      </c>
      <c r="B76" s="90"/>
      <c r="C76" s="90"/>
      <c r="D76" s="91"/>
      <c r="E76" s="92" t="s">
        <v>177</v>
      </c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4"/>
      <c r="X76" s="96">
        <v>1880000</v>
      </c>
      <c r="Y76" s="97"/>
      <c r="Z76" s="97"/>
      <c r="AA76" s="97"/>
      <c r="AB76" s="98"/>
      <c r="AC76" s="96">
        <v>0</v>
      </c>
      <c r="AD76" s="97"/>
      <c r="AE76" s="97"/>
      <c r="AF76" s="97"/>
      <c r="AG76" s="98"/>
      <c r="AH76" s="96">
        <v>0</v>
      </c>
      <c r="AI76" s="97"/>
      <c r="AJ76" s="97"/>
      <c r="AK76" s="97"/>
      <c r="AL76" s="98"/>
      <c r="AM76" s="96">
        <f>IF(ISNUMBER(X76),X76,0)+IF(ISNUMBER(AC76),AC76,0)</f>
        <v>1880000</v>
      </c>
      <c r="AN76" s="97"/>
      <c r="AO76" s="97"/>
      <c r="AP76" s="97"/>
      <c r="AQ76" s="98"/>
      <c r="AR76" s="96">
        <v>1940000</v>
      </c>
      <c r="AS76" s="97"/>
      <c r="AT76" s="97"/>
      <c r="AU76" s="97"/>
      <c r="AV76" s="98"/>
      <c r="AW76" s="96">
        <v>0</v>
      </c>
      <c r="AX76" s="97"/>
      <c r="AY76" s="97"/>
      <c r="AZ76" s="97"/>
      <c r="BA76" s="98"/>
      <c r="BB76" s="96">
        <v>0</v>
      </c>
      <c r="BC76" s="97"/>
      <c r="BD76" s="97"/>
      <c r="BE76" s="97"/>
      <c r="BF76" s="98"/>
      <c r="BG76" s="95">
        <f>IF(ISNUMBER(AR76),AR76,0)+IF(ISNUMBER(AW76),AW76,0)</f>
        <v>1940000</v>
      </c>
      <c r="BH76" s="95"/>
      <c r="BI76" s="95"/>
      <c r="BJ76" s="95"/>
      <c r="BK76" s="95"/>
    </row>
    <row r="77" spans="1:79" s="99" customFormat="1" ht="12.75" customHeight="1" x14ac:dyDescent="0.2">
      <c r="A77" s="89">
        <v>2273</v>
      </c>
      <c r="B77" s="90"/>
      <c r="C77" s="90"/>
      <c r="D77" s="91"/>
      <c r="E77" s="92" t="s">
        <v>178</v>
      </c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4"/>
      <c r="X77" s="96">
        <v>1400000</v>
      </c>
      <c r="Y77" s="97"/>
      <c r="Z77" s="97"/>
      <c r="AA77" s="97"/>
      <c r="AB77" s="98"/>
      <c r="AC77" s="96">
        <v>0</v>
      </c>
      <c r="AD77" s="97"/>
      <c r="AE77" s="97"/>
      <c r="AF77" s="97"/>
      <c r="AG77" s="98"/>
      <c r="AH77" s="96">
        <v>0</v>
      </c>
      <c r="AI77" s="97"/>
      <c r="AJ77" s="97"/>
      <c r="AK77" s="97"/>
      <c r="AL77" s="98"/>
      <c r="AM77" s="96">
        <f>IF(ISNUMBER(X77),X77,0)+IF(ISNUMBER(AC77),AC77,0)</f>
        <v>1400000</v>
      </c>
      <c r="AN77" s="97"/>
      <c r="AO77" s="97"/>
      <c r="AP77" s="97"/>
      <c r="AQ77" s="98"/>
      <c r="AR77" s="96">
        <v>1500000</v>
      </c>
      <c r="AS77" s="97"/>
      <c r="AT77" s="97"/>
      <c r="AU77" s="97"/>
      <c r="AV77" s="98"/>
      <c r="AW77" s="96">
        <v>0</v>
      </c>
      <c r="AX77" s="97"/>
      <c r="AY77" s="97"/>
      <c r="AZ77" s="97"/>
      <c r="BA77" s="98"/>
      <c r="BB77" s="96">
        <v>0</v>
      </c>
      <c r="BC77" s="97"/>
      <c r="BD77" s="97"/>
      <c r="BE77" s="97"/>
      <c r="BF77" s="98"/>
      <c r="BG77" s="95">
        <f>IF(ISNUMBER(AR77),AR77,0)+IF(ISNUMBER(AW77),AW77,0)</f>
        <v>1500000</v>
      </c>
      <c r="BH77" s="95"/>
      <c r="BI77" s="95"/>
      <c r="BJ77" s="95"/>
      <c r="BK77" s="95"/>
    </row>
    <row r="78" spans="1:79" s="99" customFormat="1" ht="25.5" customHeight="1" x14ac:dyDescent="0.2">
      <c r="A78" s="89">
        <v>3110</v>
      </c>
      <c r="B78" s="90"/>
      <c r="C78" s="90"/>
      <c r="D78" s="91"/>
      <c r="E78" s="92" t="s">
        <v>179</v>
      </c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4"/>
      <c r="X78" s="96">
        <v>0</v>
      </c>
      <c r="Y78" s="97"/>
      <c r="Z78" s="97"/>
      <c r="AA78" s="97"/>
      <c r="AB78" s="98"/>
      <c r="AC78" s="96">
        <v>0</v>
      </c>
      <c r="AD78" s="97"/>
      <c r="AE78" s="97"/>
      <c r="AF78" s="97"/>
      <c r="AG78" s="98"/>
      <c r="AH78" s="96">
        <v>0</v>
      </c>
      <c r="AI78" s="97"/>
      <c r="AJ78" s="97"/>
      <c r="AK78" s="97"/>
      <c r="AL78" s="98"/>
      <c r="AM78" s="96">
        <f>IF(ISNUMBER(X78),X78,0)+IF(ISNUMBER(AC78),AC78,0)</f>
        <v>0</v>
      </c>
      <c r="AN78" s="97"/>
      <c r="AO78" s="97"/>
      <c r="AP78" s="97"/>
      <c r="AQ78" s="98"/>
      <c r="AR78" s="96">
        <v>0</v>
      </c>
      <c r="AS78" s="97"/>
      <c r="AT78" s="97"/>
      <c r="AU78" s="97"/>
      <c r="AV78" s="98"/>
      <c r="AW78" s="96">
        <v>0</v>
      </c>
      <c r="AX78" s="97"/>
      <c r="AY78" s="97"/>
      <c r="AZ78" s="97"/>
      <c r="BA78" s="98"/>
      <c r="BB78" s="96">
        <v>0</v>
      </c>
      <c r="BC78" s="97"/>
      <c r="BD78" s="97"/>
      <c r="BE78" s="97"/>
      <c r="BF78" s="98"/>
      <c r="BG78" s="95">
        <f>IF(ISNUMBER(AR78),AR78,0)+IF(ISNUMBER(AW78),AW78,0)</f>
        <v>0</v>
      </c>
      <c r="BH78" s="95"/>
      <c r="BI78" s="95"/>
      <c r="BJ78" s="95"/>
      <c r="BK78" s="95"/>
    </row>
    <row r="79" spans="1:79" s="99" customFormat="1" ht="12.75" customHeight="1" x14ac:dyDescent="0.2">
      <c r="A79" s="89">
        <v>3132</v>
      </c>
      <c r="B79" s="90"/>
      <c r="C79" s="90"/>
      <c r="D79" s="91"/>
      <c r="E79" s="92" t="s">
        <v>180</v>
      </c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4"/>
      <c r="X79" s="96">
        <v>0</v>
      </c>
      <c r="Y79" s="97"/>
      <c r="Z79" s="97"/>
      <c r="AA79" s="97"/>
      <c r="AB79" s="98"/>
      <c r="AC79" s="96">
        <v>0</v>
      </c>
      <c r="AD79" s="97"/>
      <c r="AE79" s="97"/>
      <c r="AF79" s="97"/>
      <c r="AG79" s="98"/>
      <c r="AH79" s="96">
        <v>0</v>
      </c>
      <c r="AI79" s="97"/>
      <c r="AJ79" s="97"/>
      <c r="AK79" s="97"/>
      <c r="AL79" s="98"/>
      <c r="AM79" s="96">
        <f>IF(ISNUMBER(X79),X79,0)+IF(ISNUMBER(AC79),AC79,0)</f>
        <v>0</v>
      </c>
      <c r="AN79" s="97"/>
      <c r="AO79" s="97"/>
      <c r="AP79" s="97"/>
      <c r="AQ79" s="98"/>
      <c r="AR79" s="96">
        <v>0</v>
      </c>
      <c r="AS79" s="97"/>
      <c r="AT79" s="97"/>
      <c r="AU79" s="97"/>
      <c r="AV79" s="98"/>
      <c r="AW79" s="96">
        <v>0</v>
      </c>
      <c r="AX79" s="97"/>
      <c r="AY79" s="97"/>
      <c r="AZ79" s="97"/>
      <c r="BA79" s="98"/>
      <c r="BB79" s="96">
        <v>0</v>
      </c>
      <c r="BC79" s="97"/>
      <c r="BD79" s="97"/>
      <c r="BE79" s="97"/>
      <c r="BF79" s="98"/>
      <c r="BG79" s="95">
        <f>IF(ISNUMBER(AR79),AR79,0)+IF(ISNUMBER(AW79),AW79,0)</f>
        <v>0</v>
      </c>
      <c r="BH79" s="95"/>
      <c r="BI79" s="95"/>
      <c r="BJ79" s="95"/>
      <c r="BK79" s="95"/>
    </row>
    <row r="80" spans="1:79" s="6" customFormat="1" ht="12.75" customHeight="1" x14ac:dyDescent="0.2">
      <c r="A80" s="87"/>
      <c r="B80" s="85"/>
      <c r="C80" s="85"/>
      <c r="D80" s="86"/>
      <c r="E80" s="100" t="s">
        <v>147</v>
      </c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2"/>
      <c r="X80" s="104">
        <v>3550000</v>
      </c>
      <c r="Y80" s="105"/>
      <c r="Z80" s="105"/>
      <c r="AA80" s="105"/>
      <c r="AB80" s="106"/>
      <c r="AC80" s="104">
        <v>0</v>
      </c>
      <c r="AD80" s="105"/>
      <c r="AE80" s="105"/>
      <c r="AF80" s="105"/>
      <c r="AG80" s="106"/>
      <c r="AH80" s="104">
        <v>0</v>
      </c>
      <c r="AI80" s="105"/>
      <c r="AJ80" s="105"/>
      <c r="AK80" s="105"/>
      <c r="AL80" s="106"/>
      <c r="AM80" s="104">
        <f>IF(ISNUMBER(X80),X80,0)+IF(ISNUMBER(AC80),AC80,0)</f>
        <v>3550000</v>
      </c>
      <c r="AN80" s="105"/>
      <c r="AO80" s="105"/>
      <c r="AP80" s="105"/>
      <c r="AQ80" s="106"/>
      <c r="AR80" s="104">
        <v>3720000</v>
      </c>
      <c r="AS80" s="105"/>
      <c r="AT80" s="105"/>
      <c r="AU80" s="105"/>
      <c r="AV80" s="106"/>
      <c r="AW80" s="104">
        <v>0</v>
      </c>
      <c r="AX80" s="105"/>
      <c r="AY80" s="105"/>
      <c r="AZ80" s="105"/>
      <c r="BA80" s="106"/>
      <c r="BB80" s="104">
        <v>0</v>
      </c>
      <c r="BC80" s="105"/>
      <c r="BD80" s="105"/>
      <c r="BE80" s="105"/>
      <c r="BF80" s="106"/>
      <c r="BG80" s="103">
        <f>IF(ISNUMBER(AR80),AR80,0)+IF(ISNUMBER(AW80),AW80,0)</f>
        <v>3720000</v>
      </c>
      <c r="BH80" s="103"/>
      <c r="BI80" s="103"/>
      <c r="BJ80" s="103"/>
      <c r="BK80" s="103"/>
    </row>
    <row r="82" spans="1:79" ht="14.25" customHeight="1" x14ac:dyDescent="0.2">
      <c r="A82" s="42" t="s">
        <v>246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</row>
    <row r="83" spans="1:79" ht="15" customHeight="1" x14ac:dyDescent="0.2">
      <c r="A83" s="53" t="s">
        <v>217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</row>
    <row r="84" spans="1:79" ht="23.1" customHeight="1" x14ac:dyDescent="0.2">
      <c r="A84" s="67" t="s">
        <v>119</v>
      </c>
      <c r="B84" s="68"/>
      <c r="C84" s="68"/>
      <c r="D84" s="68"/>
      <c r="E84" s="69"/>
      <c r="F84" s="61" t="s">
        <v>19</v>
      </c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3"/>
      <c r="X84" s="36" t="s">
        <v>239</v>
      </c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0" t="s">
        <v>244</v>
      </c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2"/>
    </row>
    <row r="85" spans="1:79" ht="53.25" customHeight="1" x14ac:dyDescent="0.2">
      <c r="A85" s="70"/>
      <c r="B85" s="71"/>
      <c r="C85" s="71"/>
      <c r="D85" s="71"/>
      <c r="E85" s="72"/>
      <c r="F85" s="64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6"/>
      <c r="X85" s="30" t="s">
        <v>4</v>
      </c>
      <c r="Y85" s="31"/>
      <c r="Z85" s="31"/>
      <c r="AA85" s="31"/>
      <c r="AB85" s="32"/>
      <c r="AC85" s="30" t="s">
        <v>3</v>
      </c>
      <c r="AD85" s="31"/>
      <c r="AE85" s="31"/>
      <c r="AF85" s="31"/>
      <c r="AG85" s="32"/>
      <c r="AH85" s="46" t="s">
        <v>116</v>
      </c>
      <c r="AI85" s="47"/>
      <c r="AJ85" s="47"/>
      <c r="AK85" s="47"/>
      <c r="AL85" s="48"/>
      <c r="AM85" s="30" t="s">
        <v>5</v>
      </c>
      <c r="AN85" s="31"/>
      <c r="AO85" s="31"/>
      <c r="AP85" s="31"/>
      <c r="AQ85" s="32"/>
      <c r="AR85" s="30" t="s">
        <v>4</v>
      </c>
      <c r="AS85" s="31"/>
      <c r="AT85" s="31"/>
      <c r="AU85" s="31"/>
      <c r="AV85" s="32"/>
      <c r="AW85" s="30" t="s">
        <v>3</v>
      </c>
      <c r="AX85" s="31"/>
      <c r="AY85" s="31"/>
      <c r="AZ85" s="31"/>
      <c r="BA85" s="32"/>
      <c r="BB85" s="49" t="s">
        <v>116</v>
      </c>
      <c r="BC85" s="49"/>
      <c r="BD85" s="49"/>
      <c r="BE85" s="49"/>
      <c r="BF85" s="49"/>
      <c r="BG85" s="30" t="s">
        <v>96</v>
      </c>
      <c r="BH85" s="31"/>
      <c r="BI85" s="31"/>
      <c r="BJ85" s="31"/>
      <c r="BK85" s="32"/>
    </row>
    <row r="86" spans="1:79" ht="15" customHeight="1" x14ac:dyDescent="0.2">
      <c r="A86" s="30">
        <v>1</v>
      </c>
      <c r="B86" s="31"/>
      <c r="C86" s="31"/>
      <c r="D86" s="31"/>
      <c r="E86" s="32"/>
      <c r="F86" s="30">
        <v>2</v>
      </c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2"/>
      <c r="X86" s="30">
        <v>3</v>
      </c>
      <c r="Y86" s="31"/>
      <c r="Z86" s="31"/>
      <c r="AA86" s="31"/>
      <c r="AB86" s="32"/>
      <c r="AC86" s="30">
        <v>4</v>
      </c>
      <c r="AD86" s="31"/>
      <c r="AE86" s="31"/>
      <c r="AF86" s="31"/>
      <c r="AG86" s="32"/>
      <c r="AH86" s="30">
        <v>5</v>
      </c>
      <c r="AI86" s="31"/>
      <c r="AJ86" s="31"/>
      <c r="AK86" s="31"/>
      <c r="AL86" s="32"/>
      <c r="AM86" s="30">
        <v>6</v>
      </c>
      <c r="AN86" s="31"/>
      <c r="AO86" s="31"/>
      <c r="AP86" s="31"/>
      <c r="AQ86" s="32"/>
      <c r="AR86" s="30">
        <v>7</v>
      </c>
      <c r="AS86" s="31"/>
      <c r="AT86" s="31"/>
      <c r="AU86" s="31"/>
      <c r="AV86" s="32"/>
      <c r="AW86" s="30">
        <v>8</v>
      </c>
      <c r="AX86" s="31"/>
      <c r="AY86" s="31"/>
      <c r="AZ86" s="31"/>
      <c r="BA86" s="32"/>
      <c r="BB86" s="30">
        <v>9</v>
      </c>
      <c r="BC86" s="31"/>
      <c r="BD86" s="31"/>
      <c r="BE86" s="31"/>
      <c r="BF86" s="32"/>
      <c r="BG86" s="30">
        <v>10</v>
      </c>
      <c r="BH86" s="31"/>
      <c r="BI86" s="31"/>
      <c r="BJ86" s="31"/>
      <c r="BK86" s="32"/>
    </row>
    <row r="87" spans="1:79" s="1" customFormat="1" ht="15" hidden="1" customHeight="1" x14ac:dyDescent="0.2">
      <c r="A87" s="33" t="s">
        <v>64</v>
      </c>
      <c r="B87" s="34"/>
      <c r="C87" s="34"/>
      <c r="D87" s="34"/>
      <c r="E87" s="35"/>
      <c r="F87" s="33" t="s">
        <v>57</v>
      </c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5"/>
      <c r="X87" s="33" t="s">
        <v>60</v>
      </c>
      <c r="Y87" s="34"/>
      <c r="Z87" s="34"/>
      <c r="AA87" s="34"/>
      <c r="AB87" s="35"/>
      <c r="AC87" s="33" t="s">
        <v>61</v>
      </c>
      <c r="AD87" s="34"/>
      <c r="AE87" s="34"/>
      <c r="AF87" s="34"/>
      <c r="AG87" s="35"/>
      <c r="AH87" s="33" t="s">
        <v>94</v>
      </c>
      <c r="AI87" s="34"/>
      <c r="AJ87" s="34"/>
      <c r="AK87" s="34"/>
      <c r="AL87" s="35"/>
      <c r="AM87" s="50" t="s">
        <v>171</v>
      </c>
      <c r="AN87" s="51"/>
      <c r="AO87" s="51"/>
      <c r="AP87" s="51"/>
      <c r="AQ87" s="52"/>
      <c r="AR87" s="33" t="s">
        <v>62</v>
      </c>
      <c r="AS87" s="34"/>
      <c r="AT87" s="34"/>
      <c r="AU87" s="34"/>
      <c r="AV87" s="35"/>
      <c r="AW87" s="33" t="s">
        <v>63</v>
      </c>
      <c r="AX87" s="34"/>
      <c r="AY87" s="34"/>
      <c r="AZ87" s="34"/>
      <c r="BA87" s="35"/>
      <c r="BB87" s="33" t="s">
        <v>95</v>
      </c>
      <c r="BC87" s="34"/>
      <c r="BD87" s="34"/>
      <c r="BE87" s="34"/>
      <c r="BF87" s="35"/>
      <c r="BG87" s="50" t="s">
        <v>171</v>
      </c>
      <c r="BH87" s="51"/>
      <c r="BI87" s="51"/>
      <c r="BJ87" s="51"/>
      <c r="BK87" s="52"/>
      <c r="CA87" t="s">
        <v>31</v>
      </c>
    </row>
    <row r="88" spans="1:79" s="6" customFormat="1" ht="12.75" customHeight="1" x14ac:dyDescent="0.2">
      <c r="A88" s="87"/>
      <c r="B88" s="85"/>
      <c r="C88" s="85"/>
      <c r="D88" s="85"/>
      <c r="E88" s="86"/>
      <c r="F88" s="87" t="s">
        <v>147</v>
      </c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6"/>
      <c r="X88" s="107"/>
      <c r="Y88" s="108"/>
      <c r="Z88" s="108"/>
      <c r="AA88" s="108"/>
      <c r="AB88" s="109"/>
      <c r="AC88" s="107"/>
      <c r="AD88" s="108"/>
      <c r="AE88" s="108"/>
      <c r="AF88" s="108"/>
      <c r="AG88" s="109"/>
      <c r="AH88" s="103"/>
      <c r="AI88" s="103"/>
      <c r="AJ88" s="103"/>
      <c r="AK88" s="103"/>
      <c r="AL88" s="103"/>
      <c r="AM88" s="103">
        <f>IF(ISNUMBER(X88),X88,0)+IF(ISNUMBER(AC88),AC88,0)</f>
        <v>0</v>
      </c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  <c r="BD88" s="103"/>
      <c r="BE88" s="103"/>
      <c r="BF88" s="103"/>
      <c r="BG88" s="103">
        <f>IF(ISNUMBER(AR88),AR88,0)+IF(ISNUMBER(AW88),AW88,0)</f>
        <v>0</v>
      </c>
      <c r="BH88" s="103"/>
      <c r="BI88" s="103"/>
      <c r="BJ88" s="103"/>
      <c r="BK88" s="103"/>
      <c r="CA88" s="6" t="s">
        <v>32</v>
      </c>
    </row>
    <row r="91" spans="1:79" ht="14.25" customHeight="1" x14ac:dyDescent="0.2">
      <c r="A91" s="42" t="s">
        <v>120</v>
      </c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</row>
    <row r="92" spans="1:79" ht="14.25" customHeight="1" x14ac:dyDescent="0.2">
      <c r="A92" s="42" t="s">
        <v>231</v>
      </c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</row>
    <row r="93" spans="1:79" ht="15" customHeight="1" x14ac:dyDescent="0.2">
      <c r="A93" s="53" t="s">
        <v>217</v>
      </c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3"/>
      <c r="BS93" s="53"/>
      <c r="BT93" s="53"/>
      <c r="BU93" s="53"/>
      <c r="BV93" s="53"/>
      <c r="BW93" s="53"/>
      <c r="BX93" s="53"/>
      <c r="BY93" s="53"/>
    </row>
    <row r="94" spans="1:79" ht="23.1" customHeight="1" x14ac:dyDescent="0.2">
      <c r="A94" s="61" t="s">
        <v>6</v>
      </c>
      <c r="B94" s="62"/>
      <c r="C94" s="62"/>
      <c r="D94" s="61" t="s">
        <v>121</v>
      </c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3"/>
      <c r="U94" s="30" t="s">
        <v>218</v>
      </c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2"/>
      <c r="AN94" s="30" t="s">
        <v>221</v>
      </c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2"/>
      <c r="BG94" s="36" t="s">
        <v>228</v>
      </c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</row>
    <row r="95" spans="1:79" ht="52.5" customHeight="1" x14ac:dyDescent="0.2">
      <c r="A95" s="64"/>
      <c r="B95" s="65"/>
      <c r="C95" s="65"/>
      <c r="D95" s="64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6"/>
      <c r="U95" s="30" t="s">
        <v>4</v>
      </c>
      <c r="V95" s="31"/>
      <c r="W95" s="31"/>
      <c r="X95" s="31"/>
      <c r="Y95" s="32"/>
      <c r="Z95" s="30" t="s">
        <v>3</v>
      </c>
      <c r="AA95" s="31"/>
      <c r="AB95" s="31"/>
      <c r="AC95" s="31"/>
      <c r="AD95" s="32"/>
      <c r="AE95" s="46" t="s">
        <v>116</v>
      </c>
      <c r="AF95" s="47"/>
      <c r="AG95" s="47"/>
      <c r="AH95" s="48"/>
      <c r="AI95" s="30" t="s">
        <v>5</v>
      </c>
      <c r="AJ95" s="31"/>
      <c r="AK95" s="31"/>
      <c r="AL95" s="31"/>
      <c r="AM95" s="32"/>
      <c r="AN95" s="30" t="s">
        <v>4</v>
      </c>
      <c r="AO95" s="31"/>
      <c r="AP95" s="31"/>
      <c r="AQ95" s="31"/>
      <c r="AR95" s="32"/>
      <c r="AS95" s="30" t="s">
        <v>3</v>
      </c>
      <c r="AT95" s="31"/>
      <c r="AU95" s="31"/>
      <c r="AV95" s="31"/>
      <c r="AW95" s="32"/>
      <c r="AX95" s="46" t="s">
        <v>116</v>
      </c>
      <c r="AY95" s="47"/>
      <c r="AZ95" s="47"/>
      <c r="BA95" s="48"/>
      <c r="BB95" s="30" t="s">
        <v>96</v>
      </c>
      <c r="BC95" s="31"/>
      <c r="BD95" s="31"/>
      <c r="BE95" s="31"/>
      <c r="BF95" s="32"/>
      <c r="BG95" s="30" t="s">
        <v>4</v>
      </c>
      <c r="BH95" s="31"/>
      <c r="BI95" s="31"/>
      <c r="BJ95" s="31"/>
      <c r="BK95" s="32"/>
      <c r="BL95" s="36" t="s">
        <v>3</v>
      </c>
      <c r="BM95" s="36"/>
      <c r="BN95" s="36"/>
      <c r="BO95" s="36"/>
      <c r="BP95" s="36"/>
      <c r="BQ95" s="49" t="s">
        <v>116</v>
      </c>
      <c r="BR95" s="49"/>
      <c r="BS95" s="49"/>
      <c r="BT95" s="49"/>
      <c r="BU95" s="30" t="s">
        <v>97</v>
      </c>
      <c r="BV95" s="31"/>
      <c r="BW95" s="31"/>
      <c r="BX95" s="31"/>
      <c r="BY95" s="32"/>
    </row>
    <row r="96" spans="1:79" ht="15" customHeight="1" x14ac:dyDescent="0.2">
      <c r="A96" s="30">
        <v>1</v>
      </c>
      <c r="B96" s="31"/>
      <c r="C96" s="31"/>
      <c r="D96" s="30">
        <v>2</v>
      </c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2"/>
      <c r="U96" s="30">
        <v>3</v>
      </c>
      <c r="V96" s="31"/>
      <c r="W96" s="31"/>
      <c r="X96" s="31"/>
      <c r="Y96" s="32"/>
      <c r="Z96" s="30">
        <v>4</v>
      </c>
      <c r="AA96" s="31"/>
      <c r="AB96" s="31"/>
      <c r="AC96" s="31"/>
      <c r="AD96" s="32"/>
      <c r="AE96" s="30">
        <v>5</v>
      </c>
      <c r="AF96" s="31"/>
      <c r="AG96" s="31"/>
      <c r="AH96" s="32"/>
      <c r="AI96" s="30">
        <v>6</v>
      </c>
      <c r="AJ96" s="31"/>
      <c r="AK96" s="31"/>
      <c r="AL96" s="31"/>
      <c r="AM96" s="32"/>
      <c r="AN96" s="30">
        <v>7</v>
      </c>
      <c r="AO96" s="31"/>
      <c r="AP96" s="31"/>
      <c r="AQ96" s="31"/>
      <c r="AR96" s="32"/>
      <c r="AS96" s="30">
        <v>8</v>
      </c>
      <c r="AT96" s="31"/>
      <c r="AU96" s="31"/>
      <c r="AV96" s="31"/>
      <c r="AW96" s="32"/>
      <c r="AX96" s="36">
        <v>9</v>
      </c>
      <c r="AY96" s="36"/>
      <c r="AZ96" s="36"/>
      <c r="BA96" s="36"/>
      <c r="BB96" s="30">
        <v>10</v>
      </c>
      <c r="BC96" s="31"/>
      <c r="BD96" s="31"/>
      <c r="BE96" s="31"/>
      <c r="BF96" s="32"/>
      <c r="BG96" s="30">
        <v>11</v>
      </c>
      <c r="BH96" s="31"/>
      <c r="BI96" s="31"/>
      <c r="BJ96" s="31"/>
      <c r="BK96" s="32"/>
      <c r="BL96" s="36">
        <v>12</v>
      </c>
      <c r="BM96" s="36"/>
      <c r="BN96" s="36"/>
      <c r="BO96" s="36"/>
      <c r="BP96" s="36"/>
      <c r="BQ96" s="30">
        <v>13</v>
      </c>
      <c r="BR96" s="31"/>
      <c r="BS96" s="31"/>
      <c r="BT96" s="32"/>
      <c r="BU96" s="30">
        <v>14</v>
      </c>
      <c r="BV96" s="31"/>
      <c r="BW96" s="31"/>
      <c r="BX96" s="31"/>
      <c r="BY96" s="32"/>
    </row>
    <row r="97" spans="1:79" s="1" customFormat="1" ht="14.25" hidden="1" customHeight="1" x14ac:dyDescent="0.2">
      <c r="A97" s="33" t="s">
        <v>69</v>
      </c>
      <c r="B97" s="34"/>
      <c r="C97" s="34"/>
      <c r="D97" s="33" t="s">
        <v>57</v>
      </c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5"/>
      <c r="U97" s="38" t="s">
        <v>65</v>
      </c>
      <c r="V97" s="38"/>
      <c r="W97" s="38"/>
      <c r="X97" s="38"/>
      <c r="Y97" s="38"/>
      <c r="Z97" s="38" t="s">
        <v>66</v>
      </c>
      <c r="AA97" s="38"/>
      <c r="AB97" s="38"/>
      <c r="AC97" s="38"/>
      <c r="AD97" s="38"/>
      <c r="AE97" s="38" t="s">
        <v>91</v>
      </c>
      <c r="AF97" s="38"/>
      <c r="AG97" s="38"/>
      <c r="AH97" s="38"/>
      <c r="AI97" s="44" t="s">
        <v>170</v>
      </c>
      <c r="AJ97" s="44"/>
      <c r="AK97" s="44"/>
      <c r="AL97" s="44"/>
      <c r="AM97" s="44"/>
      <c r="AN97" s="38" t="s">
        <v>67</v>
      </c>
      <c r="AO97" s="38"/>
      <c r="AP97" s="38"/>
      <c r="AQ97" s="38"/>
      <c r="AR97" s="38"/>
      <c r="AS97" s="38" t="s">
        <v>68</v>
      </c>
      <c r="AT97" s="38"/>
      <c r="AU97" s="38"/>
      <c r="AV97" s="38"/>
      <c r="AW97" s="38"/>
      <c r="AX97" s="38" t="s">
        <v>92</v>
      </c>
      <c r="AY97" s="38"/>
      <c r="AZ97" s="38"/>
      <c r="BA97" s="38"/>
      <c r="BB97" s="44" t="s">
        <v>170</v>
      </c>
      <c r="BC97" s="44"/>
      <c r="BD97" s="44"/>
      <c r="BE97" s="44"/>
      <c r="BF97" s="44"/>
      <c r="BG97" s="38" t="s">
        <v>58</v>
      </c>
      <c r="BH97" s="38"/>
      <c r="BI97" s="38"/>
      <c r="BJ97" s="38"/>
      <c r="BK97" s="38"/>
      <c r="BL97" s="38" t="s">
        <v>59</v>
      </c>
      <c r="BM97" s="38"/>
      <c r="BN97" s="38"/>
      <c r="BO97" s="38"/>
      <c r="BP97" s="38"/>
      <c r="BQ97" s="38" t="s">
        <v>93</v>
      </c>
      <c r="BR97" s="38"/>
      <c r="BS97" s="38"/>
      <c r="BT97" s="38"/>
      <c r="BU97" s="44" t="s">
        <v>170</v>
      </c>
      <c r="BV97" s="44"/>
      <c r="BW97" s="44"/>
      <c r="BX97" s="44"/>
      <c r="BY97" s="44"/>
      <c r="CA97" t="s">
        <v>33</v>
      </c>
    </row>
    <row r="98" spans="1:79" s="99" customFormat="1" ht="25.5" customHeight="1" x14ac:dyDescent="0.2">
      <c r="A98" s="89">
        <v>1</v>
      </c>
      <c r="B98" s="90"/>
      <c r="C98" s="90"/>
      <c r="D98" s="92" t="s">
        <v>181</v>
      </c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4"/>
      <c r="U98" s="96">
        <v>295330</v>
      </c>
      <c r="V98" s="97"/>
      <c r="W98" s="97"/>
      <c r="X98" s="97"/>
      <c r="Y98" s="98"/>
      <c r="Z98" s="96">
        <v>0</v>
      </c>
      <c r="AA98" s="97"/>
      <c r="AB98" s="97"/>
      <c r="AC98" s="97"/>
      <c r="AD98" s="98"/>
      <c r="AE98" s="96">
        <v>0</v>
      </c>
      <c r="AF98" s="97"/>
      <c r="AG98" s="97"/>
      <c r="AH98" s="98"/>
      <c r="AI98" s="96">
        <f>IF(ISNUMBER(U98),U98,0)+IF(ISNUMBER(Z98),Z98,0)</f>
        <v>295330</v>
      </c>
      <c r="AJ98" s="97"/>
      <c r="AK98" s="97"/>
      <c r="AL98" s="97"/>
      <c r="AM98" s="98"/>
      <c r="AN98" s="96">
        <v>546729</v>
      </c>
      <c r="AO98" s="97"/>
      <c r="AP98" s="97"/>
      <c r="AQ98" s="97"/>
      <c r="AR98" s="98"/>
      <c r="AS98" s="96">
        <v>2132549.4900000002</v>
      </c>
      <c r="AT98" s="97"/>
      <c r="AU98" s="97"/>
      <c r="AV98" s="97"/>
      <c r="AW98" s="98"/>
      <c r="AX98" s="96">
        <v>0</v>
      </c>
      <c r="AY98" s="97"/>
      <c r="AZ98" s="97"/>
      <c r="BA98" s="98"/>
      <c r="BB98" s="96">
        <f>IF(ISNUMBER(AN98),AN98,0)+IF(ISNUMBER(AS98),AS98,0)</f>
        <v>2679278.4900000002</v>
      </c>
      <c r="BC98" s="97"/>
      <c r="BD98" s="97"/>
      <c r="BE98" s="97"/>
      <c r="BF98" s="98"/>
      <c r="BG98" s="96">
        <v>470000</v>
      </c>
      <c r="BH98" s="97"/>
      <c r="BI98" s="97"/>
      <c r="BJ98" s="97"/>
      <c r="BK98" s="98"/>
      <c r="BL98" s="96">
        <v>0</v>
      </c>
      <c r="BM98" s="97"/>
      <c r="BN98" s="97"/>
      <c r="BO98" s="97"/>
      <c r="BP98" s="98"/>
      <c r="BQ98" s="96">
        <v>0</v>
      </c>
      <c r="BR98" s="97"/>
      <c r="BS98" s="97"/>
      <c r="BT98" s="98"/>
      <c r="BU98" s="96">
        <f>IF(ISNUMBER(BG98),BG98,0)+IF(ISNUMBER(BL98),BL98,0)</f>
        <v>470000</v>
      </c>
      <c r="BV98" s="97"/>
      <c r="BW98" s="97"/>
      <c r="BX98" s="97"/>
      <c r="BY98" s="98"/>
      <c r="CA98" s="99" t="s">
        <v>34</v>
      </c>
    </row>
    <row r="99" spans="1:79" s="99" customFormat="1" ht="12.75" customHeight="1" x14ac:dyDescent="0.2">
      <c r="A99" s="89">
        <v>2</v>
      </c>
      <c r="B99" s="90"/>
      <c r="C99" s="90"/>
      <c r="D99" s="92" t="s">
        <v>182</v>
      </c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4"/>
      <c r="U99" s="96">
        <v>2607787.06</v>
      </c>
      <c r="V99" s="97"/>
      <c r="W99" s="97"/>
      <c r="X99" s="97"/>
      <c r="Y99" s="98"/>
      <c r="Z99" s="96">
        <v>332063.61</v>
      </c>
      <c r="AA99" s="97"/>
      <c r="AB99" s="97"/>
      <c r="AC99" s="97"/>
      <c r="AD99" s="98"/>
      <c r="AE99" s="96">
        <v>332063.61</v>
      </c>
      <c r="AF99" s="97"/>
      <c r="AG99" s="97"/>
      <c r="AH99" s="98"/>
      <c r="AI99" s="96">
        <f>IF(ISNUMBER(U99),U99,0)+IF(ISNUMBER(Z99),Z99,0)</f>
        <v>2939850.67</v>
      </c>
      <c r="AJ99" s="97"/>
      <c r="AK99" s="97"/>
      <c r="AL99" s="97"/>
      <c r="AM99" s="98"/>
      <c r="AN99" s="96">
        <v>1284403</v>
      </c>
      <c r="AO99" s="97"/>
      <c r="AP99" s="97"/>
      <c r="AQ99" s="97"/>
      <c r="AR99" s="98"/>
      <c r="AS99" s="96">
        <v>471596.78</v>
      </c>
      <c r="AT99" s="97"/>
      <c r="AU99" s="97"/>
      <c r="AV99" s="97"/>
      <c r="AW99" s="98"/>
      <c r="AX99" s="96">
        <v>471596.78</v>
      </c>
      <c r="AY99" s="97"/>
      <c r="AZ99" s="97"/>
      <c r="BA99" s="98"/>
      <c r="BB99" s="96">
        <f>IF(ISNUMBER(AN99),AN99,0)+IF(ISNUMBER(AS99),AS99,0)</f>
        <v>1755999.78</v>
      </c>
      <c r="BC99" s="97"/>
      <c r="BD99" s="97"/>
      <c r="BE99" s="97"/>
      <c r="BF99" s="98"/>
      <c r="BG99" s="96">
        <v>1325000</v>
      </c>
      <c r="BH99" s="97"/>
      <c r="BI99" s="97"/>
      <c r="BJ99" s="97"/>
      <c r="BK99" s="98"/>
      <c r="BL99" s="96">
        <v>0</v>
      </c>
      <c r="BM99" s="97"/>
      <c r="BN99" s="97"/>
      <c r="BO99" s="97"/>
      <c r="BP99" s="98"/>
      <c r="BQ99" s="96">
        <v>0</v>
      </c>
      <c r="BR99" s="97"/>
      <c r="BS99" s="97"/>
      <c r="BT99" s="98"/>
      <c r="BU99" s="96">
        <f>IF(ISNUMBER(BG99),BG99,0)+IF(ISNUMBER(BL99),BL99,0)</f>
        <v>1325000</v>
      </c>
      <c r="BV99" s="97"/>
      <c r="BW99" s="97"/>
      <c r="BX99" s="97"/>
      <c r="BY99" s="98"/>
    </row>
    <row r="100" spans="1:79" s="99" customFormat="1" ht="12.75" customHeight="1" x14ac:dyDescent="0.2">
      <c r="A100" s="89">
        <v>3</v>
      </c>
      <c r="B100" s="90"/>
      <c r="C100" s="90"/>
      <c r="D100" s="92" t="s">
        <v>183</v>
      </c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4"/>
      <c r="U100" s="96">
        <v>2850440</v>
      </c>
      <c r="V100" s="97"/>
      <c r="W100" s="97"/>
      <c r="X100" s="97"/>
      <c r="Y100" s="98"/>
      <c r="Z100" s="96">
        <v>0</v>
      </c>
      <c r="AA100" s="97"/>
      <c r="AB100" s="97"/>
      <c r="AC100" s="97"/>
      <c r="AD100" s="98"/>
      <c r="AE100" s="96">
        <v>0</v>
      </c>
      <c r="AF100" s="97"/>
      <c r="AG100" s="97"/>
      <c r="AH100" s="98"/>
      <c r="AI100" s="96">
        <f>IF(ISNUMBER(U100),U100,0)+IF(ISNUMBER(Z100),Z100,0)</f>
        <v>2850440</v>
      </c>
      <c r="AJ100" s="97"/>
      <c r="AK100" s="97"/>
      <c r="AL100" s="97"/>
      <c r="AM100" s="98"/>
      <c r="AN100" s="96">
        <v>1826817</v>
      </c>
      <c r="AO100" s="97"/>
      <c r="AP100" s="97"/>
      <c r="AQ100" s="97"/>
      <c r="AR100" s="98"/>
      <c r="AS100" s="96">
        <v>0</v>
      </c>
      <c r="AT100" s="97"/>
      <c r="AU100" s="97"/>
      <c r="AV100" s="97"/>
      <c r="AW100" s="98"/>
      <c r="AX100" s="96">
        <v>0</v>
      </c>
      <c r="AY100" s="97"/>
      <c r="AZ100" s="97"/>
      <c r="BA100" s="98"/>
      <c r="BB100" s="96">
        <f>IF(ISNUMBER(AN100),AN100,0)+IF(ISNUMBER(AS100),AS100,0)</f>
        <v>1826817</v>
      </c>
      <c r="BC100" s="97"/>
      <c r="BD100" s="97"/>
      <c r="BE100" s="97"/>
      <c r="BF100" s="98"/>
      <c r="BG100" s="96">
        <v>1739750</v>
      </c>
      <c r="BH100" s="97"/>
      <c r="BI100" s="97"/>
      <c r="BJ100" s="97"/>
      <c r="BK100" s="98"/>
      <c r="BL100" s="96">
        <v>0</v>
      </c>
      <c r="BM100" s="97"/>
      <c r="BN100" s="97"/>
      <c r="BO100" s="97"/>
      <c r="BP100" s="98"/>
      <c r="BQ100" s="96">
        <v>0</v>
      </c>
      <c r="BR100" s="97"/>
      <c r="BS100" s="97"/>
      <c r="BT100" s="98"/>
      <c r="BU100" s="96">
        <f>IF(ISNUMBER(BG100),BG100,0)+IF(ISNUMBER(BL100),BL100,0)</f>
        <v>1739750</v>
      </c>
      <c r="BV100" s="97"/>
      <c r="BW100" s="97"/>
      <c r="BX100" s="97"/>
      <c r="BY100" s="98"/>
    </row>
    <row r="101" spans="1:79" s="99" customFormat="1" ht="25.5" customHeight="1" x14ac:dyDescent="0.2">
      <c r="A101" s="89">
        <v>4</v>
      </c>
      <c r="B101" s="90"/>
      <c r="C101" s="90"/>
      <c r="D101" s="92" t="s">
        <v>184</v>
      </c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4"/>
      <c r="U101" s="96">
        <v>0</v>
      </c>
      <c r="V101" s="97"/>
      <c r="W101" s="97"/>
      <c r="X101" s="97"/>
      <c r="Y101" s="98"/>
      <c r="Z101" s="96">
        <v>279790</v>
      </c>
      <c r="AA101" s="97"/>
      <c r="AB101" s="97"/>
      <c r="AC101" s="97"/>
      <c r="AD101" s="98"/>
      <c r="AE101" s="96">
        <v>279790</v>
      </c>
      <c r="AF101" s="97"/>
      <c r="AG101" s="97"/>
      <c r="AH101" s="98"/>
      <c r="AI101" s="96">
        <f>IF(ISNUMBER(U101),U101,0)+IF(ISNUMBER(Z101),Z101,0)</f>
        <v>279790</v>
      </c>
      <c r="AJ101" s="97"/>
      <c r="AK101" s="97"/>
      <c r="AL101" s="97"/>
      <c r="AM101" s="98"/>
      <c r="AN101" s="96">
        <v>310000</v>
      </c>
      <c r="AO101" s="97"/>
      <c r="AP101" s="97"/>
      <c r="AQ101" s="97"/>
      <c r="AR101" s="98"/>
      <c r="AS101" s="96">
        <v>45000</v>
      </c>
      <c r="AT101" s="97"/>
      <c r="AU101" s="97"/>
      <c r="AV101" s="97"/>
      <c r="AW101" s="98"/>
      <c r="AX101" s="96">
        <v>0</v>
      </c>
      <c r="AY101" s="97"/>
      <c r="AZ101" s="97"/>
      <c r="BA101" s="98"/>
      <c r="BB101" s="96">
        <f>IF(ISNUMBER(AN101),AN101,0)+IF(ISNUMBER(AS101),AS101,0)</f>
        <v>355000</v>
      </c>
      <c r="BC101" s="97"/>
      <c r="BD101" s="97"/>
      <c r="BE101" s="97"/>
      <c r="BF101" s="98"/>
      <c r="BG101" s="96">
        <v>244070</v>
      </c>
      <c r="BH101" s="97"/>
      <c r="BI101" s="97"/>
      <c r="BJ101" s="97"/>
      <c r="BK101" s="98"/>
      <c r="BL101" s="96">
        <v>0</v>
      </c>
      <c r="BM101" s="97"/>
      <c r="BN101" s="97"/>
      <c r="BO101" s="97"/>
      <c r="BP101" s="98"/>
      <c r="BQ101" s="96">
        <v>0</v>
      </c>
      <c r="BR101" s="97"/>
      <c r="BS101" s="97"/>
      <c r="BT101" s="98"/>
      <c r="BU101" s="96">
        <f>IF(ISNUMBER(BG101),BG101,0)+IF(ISNUMBER(BL101),BL101,0)</f>
        <v>244070</v>
      </c>
      <c r="BV101" s="97"/>
      <c r="BW101" s="97"/>
      <c r="BX101" s="97"/>
      <c r="BY101" s="98"/>
    </row>
    <row r="102" spans="1:79" s="6" customFormat="1" ht="12.75" customHeight="1" x14ac:dyDescent="0.2">
      <c r="A102" s="87"/>
      <c r="B102" s="85"/>
      <c r="C102" s="85"/>
      <c r="D102" s="100" t="s">
        <v>147</v>
      </c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2"/>
      <c r="U102" s="104">
        <v>5753557.0600000005</v>
      </c>
      <c r="V102" s="105"/>
      <c r="W102" s="105"/>
      <c r="X102" s="105"/>
      <c r="Y102" s="106"/>
      <c r="Z102" s="104">
        <v>611853.61</v>
      </c>
      <c r="AA102" s="105"/>
      <c r="AB102" s="105"/>
      <c r="AC102" s="105"/>
      <c r="AD102" s="106"/>
      <c r="AE102" s="104">
        <v>611853.61</v>
      </c>
      <c r="AF102" s="105"/>
      <c r="AG102" s="105"/>
      <c r="AH102" s="106"/>
      <c r="AI102" s="104">
        <f>IF(ISNUMBER(U102),U102,0)+IF(ISNUMBER(Z102),Z102,0)</f>
        <v>6365410.6700000009</v>
      </c>
      <c r="AJ102" s="105"/>
      <c r="AK102" s="105"/>
      <c r="AL102" s="105"/>
      <c r="AM102" s="106"/>
      <c r="AN102" s="104">
        <v>3967949</v>
      </c>
      <c r="AO102" s="105"/>
      <c r="AP102" s="105"/>
      <c r="AQ102" s="105"/>
      <c r="AR102" s="106"/>
      <c r="AS102" s="104">
        <v>2649146.2700000005</v>
      </c>
      <c r="AT102" s="105"/>
      <c r="AU102" s="105"/>
      <c r="AV102" s="105"/>
      <c r="AW102" s="106"/>
      <c r="AX102" s="104">
        <v>471596.78</v>
      </c>
      <c r="AY102" s="105"/>
      <c r="AZ102" s="105"/>
      <c r="BA102" s="106"/>
      <c r="BB102" s="104">
        <f>IF(ISNUMBER(AN102),AN102,0)+IF(ISNUMBER(AS102),AS102,0)</f>
        <v>6617095.2700000005</v>
      </c>
      <c r="BC102" s="105"/>
      <c r="BD102" s="105"/>
      <c r="BE102" s="105"/>
      <c r="BF102" s="106"/>
      <c r="BG102" s="104">
        <v>3778820</v>
      </c>
      <c r="BH102" s="105"/>
      <c r="BI102" s="105"/>
      <c r="BJ102" s="105"/>
      <c r="BK102" s="106"/>
      <c r="BL102" s="104">
        <v>0</v>
      </c>
      <c r="BM102" s="105"/>
      <c r="BN102" s="105"/>
      <c r="BO102" s="105"/>
      <c r="BP102" s="106"/>
      <c r="BQ102" s="104">
        <v>0</v>
      </c>
      <c r="BR102" s="105"/>
      <c r="BS102" s="105"/>
      <c r="BT102" s="106"/>
      <c r="BU102" s="104">
        <f>IF(ISNUMBER(BG102),BG102,0)+IF(ISNUMBER(BL102),BL102,0)</f>
        <v>3778820</v>
      </c>
      <c r="BV102" s="105"/>
      <c r="BW102" s="105"/>
      <c r="BX102" s="105"/>
      <c r="BY102" s="106"/>
    </row>
    <row r="104" spans="1:79" ht="14.25" customHeight="1" x14ac:dyDescent="0.2">
      <c r="A104" s="42" t="s">
        <v>247</v>
      </c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</row>
    <row r="105" spans="1:79" ht="15" customHeight="1" x14ac:dyDescent="0.2">
      <c r="A105" s="45" t="s">
        <v>217</v>
      </c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</row>
    <row r="106" spans="1:79" ht="23.1" customHeight="1" x14ac:dyDescent="0.2">
      <c r="A106" s="61" t="s">
        <v>6</v>
      </c>
      <c r="B106" s="62"/>
      <c r="C106" s="62"/>
      <c r="D106" s="61" t="s">
        <v>121</v>
      </c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3"/>
      <c r="U106" s="36" t="s">
        <v>239</v>
      </c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 t="s">
        <v>244</v>
      </c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</row>
    <row r="107" spans="1:79" ht="54" customHeight="1" x14ac:dyDescent="0.2">
      <c r="A107" s="64"/>
      <c r="B107" s="65"/>
      <c r="C107" s="65"/>
      <c r="D107" s="64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6"/>
      <c r="U107" s="30" t="s">
        <v>4</v>
      </c>
      <c r="V107" s="31"/>
      <c r="W107" s="31"/>
      <c r="X107" s="31"/>
      <c r="Y107" s="32"/>
      <c r="Z107" s="30" t="s">
        <v>3</v>
      </c>
      <c r="AA107" s="31"/>
      <c r="AB107" s="31"/>
      <c r="AC107" s="31"/>
      <c r="AD107" s="32"/>
      <c r="AE107" s="46" t="s">
        <v>116</v>
      </c>
      <c r="AF107" s="47"/>
      <c r="AG107" s="47"/>
      <c r="AH107" s="47"/>
      <c r="AI107" s="48"/>
      <c r="AJ107" s="30" t="s">
        <v>5</v>
      </c>
      <c r="AK107" s="31"/>
      <c r="AL107" s="31"/>
      <c r="AM107" s="31"/>
      <c r="AN107" s="32"/>
      <c r="AO107" s="30" t="s">
        <v>4</v>
      </c>
      <c r="AP107" s="31"/>
      <c r="AQ107" s="31"/>
      <c r="AR107" s="31"/>
      <c r="AS107" s="32"/>
      <c r="AT107" s="30" t="s">
        <v>3</v>
      </c>
      <c r="AU107" s="31"/>
      <c r="AV107" s="31"/>
      <c r="AW107" s="31"/>
      <c r="AX107" s="32"/>
      <c r="AY107" s="46" t="s">
        <v>116</v>
      </c>
      <c r="AZ107" s="47"/>
      <c r="BA107" s="47"/>
      <c r="BB107" s="47"/>
      <c r="BC107" s="48"/>
      <c r="BD107" s="36" t="s">
        <v>96</v>
      </c>
      <c r="BE107" s="36"/>
      <c r="BF107" s="36"/>
      <c r="BG107" s="36"/>
      <c r="BH107" s="36"/>
    </row>
    <row r="108" spans="1:79" ht="15" customHeight="1" x14ac:dyDescent="0.2">
      <c r="A108" s="30" t="s">
        <v>169</v>
      </c>
      <c r="B108" s="31"/>
      <c r="C108" s="31"/>
      <c r="D108" s="30">
        <v>2</v>
      </c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2"/>
      <c r="U108" s="30">
        <v>3</v>
      </c>
      <c r="V108" s="31"/>
      <c r="W108" s="31"/>
      <c r="X108" s="31"/>
      <c r="Y108" s="32"/>
      <c r="Z108" s="30">
        <v>4</v>
      </c>
      <c r="AA108" s="31"/>
      <c r="AB108" s="31"/>
      <c r="AC108" s="31"/>
      <c r="AD108" s="32"/>
      <c r="AE108" s="30">
        <v>5</v>
      </c>
      <c r="AF108" s="31"/>
      <c r="AG108" s="31"/>
      <c r="AH108" s="31"/>
      <c r="AI108" s="32"/>
      <c r="AJ108" s="30">
        <v>6</v>
      </c>
      <c r="AK108" s="31"/>
      <c r="AL108" s="31"/>
      <c r="AM108" s="31"/>
      <c r="AN108" s="32"/>
      <c r="AO108" s="30">
        <v>7</v>
      </c>
      <c r="AP108" s="31"/>
      <c r="AQ108" s="31"/>
      <c r="AR108" s="31"/>
      <c r="AS108" s="32"/>
      <c r="AT108" s="30">
        <v>8</v>
      </c>
      <c r="AU108" s="31"/>
      <c r="AV108" s="31"/>
      <c r="AW108" s="31"/>
      <c r="AX108" s="32"/>
      <c r="AY108" s="30">
        <v>9</v>
      </c>
      <c r="AZ108" s="31"/>
      <c r="BA108" s="31"/>
      <c r="BB108" s="31"/>
      <c r="BC108" s="32"/>
      <c r="BD108" s="30">
        <v>10</v>
      </c>
      <c r="BE108" s="31"/>
      <c r="BF108" s="31"/>
      <c r="BG108" s="31"/>
      <c r="BH108" s="32"/>
    </row>
    <row r="109" spans="1:79" s="1" customFormat="1" ht="12.75" hidden="1" customHeight="1" x14ac:dyDescent="0.2">
      <c r="A109" s="33" t="s">
        <v>69</v>
      </c>
      <c r="B109" s="34"/>
      <c r="C109" s="34"/>
      <c r="D109" s="33" t="s">
        <v>57</v>
      </c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5"/>
      <c r="U109" s="33" t="s">
        <v>60</v>
      </c>
      <c r="V109" s="34"/>
      <c r="W109" s="34"/>
      <c r="X109" s="34"/>
      <c r="Y109" s="35"/>
      <c r="Z109" s="33" t="s">
        <v>61</v>
      </c>
      <c r="AA109" s="34"/>
      <c r="AB109" s="34"/>
      <c r="AC109" s="34"/>
      <c r="AD109" s="35"/>
      <c r="AE109" s="33" t="s">
        <v>94</v>
      </c>
      <c r="AF109" s="34"/>
      <c r="AG109" s="34"/>
      <c r="AH109" s="34"/>
      <c r="AI109" s="35"/>
      <c r="AJ109" s="50" t="s">
        <v>171</v>
      </c>
      <c r="AK109" s="51"/>
      <c r="AL109" s="51"/>
      <c r="AM109" s="51"/>
      <c r="AN109" s="52"/>
      <c r="AO109" s="33" t="s">
        <v>62</v>
      </c>
      <c r="AP109" s="34"/>
      <c r="AQ109" s="34"/>
      <c r="AR109" s="34"/>
      <c r="AS109" s="35"/>
      <c r="AT109" s="33" t="s">
        <v>63</v>
      </c>
      <c r="AU109" s="34"/>
      <c r="AV109" s="34"/>
      <c r="AW109" s="34"/>
      <c r="AX109" s="35"/>
      <c r="AY109" s="33" t="s">
        <v>95</v>
      </c>
      <c r="AZ109" s="34"/>
      <c r="BA109" s="34"/>
      <c r="BB109" s="34"/>
      <c r="BC109" s="35"/>
      <c r="BD109" s="44" t="s">
        <v>171</v>
      </c>
      <c r="BE109" s="44"/>
      <c r="BF109" s="44"/>
      <c r="BG109" s="44"/>
      <c r="BH109" s="44"/>
      <c r="CA109" s="1" t="s">
        <v>35</v>
      </c>
    </row>
    <row r="110" spans="1:79" s="99" customFormat="1" ht="25.5" customHeight="1" x14ac:dyDescent="0.2">
      <c r="A110" s="89">
        <v>1</v>
      </c>
      <c r="B110" s="90"/>
      <c r="C110" s="90"/>
      <c r="D110" s="92" t="s">
        <v>181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4"/>
      <c r="U110" s="96">
        <v>420000</v>
      </c>
      <c r="V110" s="97"/>
      <c r="W110" s="97"/>
      <c r="X110" s="97"/>
      <c r="Y110" s="98"/>
      <c r="Z110" s="96">
        <v>0</v>
      </c>
      <c r="AA110" s="97"/>
      <c r="AB110" s="97"/>
      <c r="AC110" s="97"/>
      <c r="AD110" s="98"/>
      <c r="AE110" s="95">
        <v>0</v>
      </c>
      <c r="AF110" s="95"/>
      <c r="AG110" s="95"/>
      <c r="AH110" s="95"/>
      <c r="AI110" s="95"/>
      <c r="AJ110" s="110">
        <f>IF(ISNUMBER(U110),U110,0)+IF(ISNUMBER(Z110),Z110,0)</f>
        <v>420000</v>
      </c>
      <c r="AK110" s="110"/>
      <c r="AL110" s="110"/>
      <c r="AM110" s="110"/>
      <c r="AN110" s="110"/>
      <c r="AO110" s="95">
        <v>430000</v>
      </c>
      <c r="AP110" s="95"/>
      <c r="AQ110" s="95"/>
      <c r="AR110" s="95"/>
      <c r="AS110" s="95"/>
      <c r="AT110" s="110">
        <v>0</v>
      </c>
      <c r="AU110" s="110"/>
      <c r="AV110" s="110"/>
      <c r="AW110" s="110"/>
      <c r="AX110" s="110"/>
      <c r="AY110" s="95">
        <v>0</v>
      </c>
      <c r="AZ110" s="95"/>
      <c r="BA110" s="95"/>
      <c r="BB110" s="95"/>
      <c r="BC110" s="95"/>
      <c r="BD110" s="110">
        <f>IF(ISNUMBER(AO110),AO110,0)+IF(ISNUMBER(AT110),AT110,0)</f>
        <v>430000</v>
      </c>
      <c r="BE110" s="110"/>
      <c r="BF110" s="110"/>
      <c r="BG110" s="110"/>
      <c r="BH110" s="110"/>
      <c r="CA110" s="99" t="s">
        <v>36</v>
      </c>
    </row>
    <row r="111" spans="1:79" s="99" customFormat="1" ht="12.75" customHeight="1" x14ac:dyDescent="0.2">
      <c r="A111" s="89">
        <v>2</v>
      </c>
      <c r="B111" s="90"/>
      <c r="C111" s="90"/>
      <c r="D111" s="92" t="s">
        <v>182</v>
      </c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4"/>
      <c r="U111" s="96">
        <v>1090000</v>
      </c>
      <c r="V111" s="97"/>
      <c r="W111" s="97"/>
      <c r="X111" s="97"/>
      <c r="Y111" s="98"/>
      <c r="Z111" s="96">
        <v>0</v>
      </c>
      <c r="AA111" s="97"/>
      <c r="AB111" s="97"/>
      <c r="AC111" s="97"/>
      <c r="AD111" s="98"/>
      <c r="AE111" s="95">
        <v>0</v>
      </c>
      <c r="AF111" s="95"/>
      <c r="AG111" s="95"/>
      <c r="AH111" s="95"/>
      <c r="AI111" s="95"/>
      <c r="AJ111" s="110">
        <f>IF(ISNUMBER(U111),U111,0)+IF(ISNUMBER(Z111),Z111,0)</f>
        <v>1090000</v>
      </c>
      <c r="AK111" s="110"/>
      <c r="AL111" s="110"/>
      <c r="AM111" s="110"/>
      <c r="AN111" s="110"/>
      <c r="AO111" s="95">
        <v>1130000</v>
      </c>
      <c r="AP111" s="95"/>
      <c r="AQ111" s="95"/>
      <c r="AR111" s="95"/>
      <c r="AS111" s="95"/>
      <c r="AT111" s="110">
        <v>0</v>
      </c>
      <c r="AU111" s="110"/>
      <c r="AV111" s="110"/>
      <c r="AW111" s="110"/>
      <c r="AX111" s="110"/>
      <c r="AY111" s="95">
        <v>0</v>
      </c>
      <c r="AZ111" s="95"/>
      <c r="BA111" s="95"/>
      <c r="BB111" s="95"/>
      <c r="BC111" s="95"/>
      <c r="BD111" s="110">
        <f>IF(ISNUMBER(AO111),AO111,0)+IF(ISNUMBER(AT111),AT111,0)</f>
        <v>1130000</v>
      </c>
      <c r="BE111" s="110"/>
      <c r="BF111" s="110"/>
      <c r="BG111" s="110"/>
      <c r="BH111" s="110"/>
    </row>
    <row r="112" spans="1:79" s="99" customFormat="1" ht="12.75" customHeight="1" x14ac:dyDescent="0.2">
      <c r="A112" s="89">
        <v>3</v>
      </c>
      <c r="B112" s="90"/>
      <c r="C112" s="90"/>
      <c r="D112" s="92" t="s">
        <v>183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4"/>
      <c r="U112" s="96">
        <v>1940000</v>
      </c>
      <c r="V112" s="97"/>
      <c r="W112" s="97"/>
      <c r="X112" s="97"/>
      <c r="Y112" s="98"/>
      <c r="Z112" s="96">
        <v>0</v>
      </c>
      <c r="AA112" s="97"/>
      <c r="AB112" s="97"/>
      <c r="AC112" s="97"/>
      <c r="AD112" s="98"/>
      <c r="AE112" s="95">
        <v>0</v>
      </c>
      <c r="AF112" s="95"/>
      <c r="AG112" s="95"/>
      <c r="AH112" s="95"/>
      <c r="AI112" s="95"/>
      <c r="AJ112" s="110">
        <f>IF(ISNUMBER(U112),U112,0)+IF(ISNUMBER(Z112),Z112,0)</f>
        <v>1940000</v>
      </c>
      <c r="AK112" s="110"/>
      <c r="AL112" s="110"/>
      <c r="AM112" s="110"/>
      <c r="AN112" s="110"/>
      <c r="AO112" s="95">
        <v>2060000</v>
      </c>
      <c r="AP112" s="95"/>
      <c r="AQ112" s="95"/>
      <c r="AR112" s="95"/>
      <c r="AS112" s="95"/>
      <c r="AT112" s="110">
        <v>0</v>
      </c>
      <c r="AU112" s="110"/>
      <c r="AV112" s="110"/>
      <c r="AW112" s="110"/>
      <c r="AX112" s="110"/>
      <c r="AY112" s="95">
        <v>0</v>
      </c>
      <c r="AZ112" s="95"/>
      <c r="BA112" s="95"/>
      <c r="BB112" s="95"/>
      <c r="BC112" s="95"/>
      <c r="BD112" s="110">
        <f>IF(ISNUMBER(AO112),AO112,0)+IF(ISNUMBER(AT112),AT112,0)</f>
        <v>2060000</v>
      </c>
      <c r="BE112" s="110"/>
      <c r="BF112" s="110"/>
      <c r="BG112" s="110"/>
      <c r="BH112" s="110"/>
    </row>
    <row r="113" spans="1:79" s="99" customFormat="1" ht="25.5" customHeight="1" x14ac:dyDescent="0.2">
      <c r="A113" s="89">
        <v>4</v>
      </c>
      <c r="B113" s="90"/>
      <c r="C113" s="90"/>
      <c r="D113" s="92" t="s">
        <v>184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4"/>
      <c r="U113" s="96">
        <v>100000</v>
      </c>
      <c r="V113" s="97"/>
      <c r="W113" s="97"/>
      <c r="X113" s="97"/>
      <c r="Y113" s="98"/>
      <c r="Z113" s="96">
        <v>0</v>
      </c>
      <c r="AA113" s="97"/>
      <c r="AB113" s="97"/>
      <c r="AC113" s="97"/>
      <c r="AD113" s="98"/>
      <c r="AE113" s="95">
        <v>0</v>
      </c>
      <c r="AF113" s="95"/>
      <c r="AG113" s="95"/>
      <c r="AH113" s="95"/>
      <c r="AI113" s="95"/>
      <c r="AJ113" s="110">
        <f>IF(ISNUMBER(U113),U113,0)+IF(ISNUMBER(Z113),Z113,0)</f>
        <v>100000</v>
      </c>
      <c r="AK113" s="110"/>
      <c r="AL113" s="110"/>
      <c r="AM113" s="110"/>
      <c r="AN113" s="110"/>
      <c r="AO113" s="95">
        <v>100000</v>
      </c>
      <c r="AP113" s="95"/>
      <c r="AQ113" s="95"/>
      <c r="AR113" s="95"/>
      <c r="AS113" s="95"/>
      <c r="AT113" s="110">
        <v>0</v>
      </c>
      <c r="AU113" s="110"/>
      <c r="AV113" s="110"/>
      <c r="AW113" s="110"/>
      <c r="AX113" s="110"/>
      <c r="AY113" s="95">
        <v>0</v>
      </c>
      <c r="AZ113" s="95"/>
      <c r="BA113" s="95"/>
      <c r="BB113" s="95"/>
      <c r="BC113" s="95"/>
      <c r="BD113" s="110">
        <f>IF(ISNUMBER(AO113),AO113,0)+IF(ISNUMBER(AT113),AT113,0)</f>
        <v>100000</v>
      </c>
      <c r="BE113" s="110"/>
      <c r="BF113" s="110"/>
      <c r="BG113" s="110"/>
      <c r="BH113" s="110"/>
    </row>
    <row r="114" spans="1:79" s="6" customFormat="1" ht="12.75" customHeight="1" x14ac:dyDescent="0.2">
      <c r="A114" s="87"/>
      <c r="B114" s="85"/>
      <c r="C114" s="85"/>
      <c r="D114" s="100" t="s">
        <v>147</v>
      </c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2"/>
      <c r="U114" s="104">
        <v>3550000</v>
      </c>
      <c r="V114" s="105"/>
      <c r="W114" s="105"/>
      <c r="X114" s="105"/>
      <c r="Y114" s="106"/>
      <c r="Z114" s="104">
        <v>0</v>
      </c>
      <c r="AA114" s="105"/>
      <c r="AB114" s="105"/>
      <c r="AC114" s="105"/>
      <c r="AD114" s="106"/>
      <c r="AE114" s="103">
        <v>0</v>
      </c>
      <c r="AF114" s="103"/>
      <c r="AG114" s="103"/>
      <c r="AH114" s="103"/>
      <c r="AI114" s="103"/>
      <c r="AJ114" s="88">
        <f>IF(ISNUMBER(U114),U114,0)+IF(ISNUMBER(Z114),Z114,0)</f>
        <v>3550000</v>
      </c>
      <c r="AK114" s="88"/>
      <c r="AL114" s="88"/>
      <c r="AM114" s="88"/>
      <c r="AN114" s="88"/>
      <c r="AO114" s="103">
        <v>3720000</v>
      </c>
      <c r="AP114" s="103"/>
      <c r="AQ114" s="103"/>
      <c r="AR114" s="103"/>
      <c r="AS114" s="103"/>
      <c r="AT114" s="88">
        <v>0</v>
      </c>
      <c r="AU114" s="88"/>
      <c r="AV114" s="88"/>
      <c r="AW114" s="88"/>
      <c r="AX114" s="88"/>
      <c r="AY114" s="103">
        <v>0</v>
      </c>
      <c r="AZ114" s="103"/>
      <c r="BA114" s="103"/>
      <c r="BB114" s="103"/>
      <c r="BC114" s="103"/>
      <c r="BD114" s="88">
        <f>IF(ISNUMBER(AO114),AO114,0)+IF(ISNUMBER(AT114),AT114,0)</f>
        <v>3720000</v>
      </c>
      <c r="BE114" s="88"/>
      <c r="BF114" s="88"/>
      <c r="BG114" s="88"/>
      <c r="BH114" s="88"/>
    </row>
    <row r="115" spans="1:79" s="5" customFormat="1" ht="12.75" customHeight="1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</row>
    <row r="117" spans="1:79" ht="14.25" customHeight="1" x14ac:dyDescent="0.2">
      <c r="A117" s="42" t="s">
        <v>152</v>
      </c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</row>
    <row r="118" spans="1:79" ht="14.25" customHeight="1" x14ac:dyDescent="0.2">
      <c r="A118" s="42" t="s">
        <v>232</v>
      </c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</row>
    <row r="119" spans="1:79" ht="23.1" customHeight="1" x14ac:dyDescent="0.2">
      <c r="A119" s="61" t="s">
        <v>6</v>
      </c>
      <c r="B119" s="62"/>
      <c r="C119" s="62"/>
      <c r="D119" s="36" t="s">
        <v>9</v>
      </c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 t="s">
        <v>8</v>
      </c>
      <c r="R119" s="36"/>
      <c r="S119" s="36"/>
      <c r="T119" s="36"/>
      <c r="U119" s="36"/>
      <c r="V119" s="36" t="s">
        <v>7</v>
      </c>
      <c r="W119" s="36"/>
      <c r="X119" s="36"/>
      <c r="Y119" s="36"/>
      <c r="Z119" s="36"/>
      <c r="AA119" s="36"/>
      <c r="AB119" s="36"/>
      <c r="AC119" s="36"/>
      <c r="AD119" s="36"/>
      <c r="AE119" s="36"/>
      <c r="AF119" s="30" t="s">
        <v>218</v>
      </c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2"/>
      <c r="AU119" s="30" t="s">
        <v>221</v>
      </c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2"/>
      <c r="BJ119" s="30" t="s">
        <v>228</v>
      </c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2"/>
    </row>
    <row r="120" spans="1:79" ht="32.25" customHeight="1" x14ac:dyDescent="0.2">
      <c r="A120" s="64"/>
      <c r="B120" s="65"/>
      <c r="C120" s="65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 t="s">
        <v>4</v>
      </c>
      <c r="AG120" s="36"/>
      <c r="AH120" s="36"/>
      <c r="AI120" s="36"/>
      <c r="AJ120" s="36"/>
      <c r="AK120" s="36" t="s">
        <v>3</v>
      </c>
      <c r="AL120" s="36"/>
      <c r="AM120" s="36"/>
      <c r="AN120" s="36"/>
      <c r="AO120" s="36"/>
      <c r="AP120" s="36" t="s">
        <v>123</v>
      </c>
      <c r="AQ120" s="36"/>
      <c r="AR120" s="36"/>
      <c r="AS120" s="36"/>
      <c r="AT120" s="36"/>
      <c r="AU120" s="36" t="s">
        <v>4</v>
      </c>
      <c r="AV120" s="36"/>
      <c r="AW120" s="36"/>
      <c r="AX120" s="36"/>
      <c r="AY120" s="36"/>
      <c r="AZ120" s="36" t="s">
        <v>3</v>
      </c>
      <c r="BA120" s="36"/>
      <c r="BB120" s="36"/>
      <c r="BC120" s="36"/>
      <c r="BD120" s="36"/>
      <c r="BE120" s="36" t="s">
        <v>90</v>
      </c>
      <c r="BF120" s="36"/>
      <c r="BG120" s="36"/>
      <c r="BH120" s="36"/>
      <c r="BI120" s="36"/>
      <c r="BJ120" s="36" t="s">
        <v>4</v>
      </c>
      <c r="BK120" s="36"/>
      <c r="BL120" s="36"/>
      <c r="BM120" s="36"/>
      <c r="BN120" s="36"/>
      <c r="BO120" s="36" t="s">
        <v>3</v>
      </c>
      <c r="BP120" s="36"/>
      <c r="BQ120" s="36"/>
      <c r="BR120" s="36"/>
      <c r="BS120" s="36"/>
      <c r="BT120" s="36" t="s">
        <v>97</v>
      </c>
      <c r="BU120" s="36"/>
      <c r="BV120" s="36"/>
      <c r="BW120" s="36"/>
      <c r="BX120" s="36"/>
    </row>
    <row r="121" spans="1:79" ht="15" customHeight="1" x14ac:dyDescent="0.2">
      <c r="A121" s="30">
        <v>1</v>
      </c>
      <c r="B121" s="31"/>
      <c r="C121" s="31"/>
      <c r="D121" s="36">
        <v>2</v>
      </c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>
        <v>3</v>
      </c>
      <c r="R121" s="36"/>
      <c r="S121" s="36"/>
      <c r="T121" s="36"/>
      <c r="U121" s="36"/>
      <c r="V121" s="36">
        <v>4</v>
      </c>
      <c r="W121" s="36"/>
      <c r="X121" s="36"/>
      <c r="Y121" s="36"/>
      <c r="Z121" s="36"/>
      <c r="AA121" s="36"/>
      <c r="AB121" s="36"/>
      <c r="AC121" s="36"/>
      <c r="AD121" s="36"/>
      <c r="AE121" s="36"/>
      <c r="AF121" s="36">
        <v>5</v>
      </c>
      <c r="AG121" s="36"/>
      <c r="AH121" s="36"/>
      <c r="AI121" s="36"/>
      <c r="AJ121" s="36"/>
      <c r="AK121" s="36">
        <v>6</v>
      </c>
      <c r="AL121" s="36"/>
      <c r="AM121" s="36"/>
      <c r="AN121" s="36"/>
      <c r="AO121" s="36"/>
      <c r="AP121" s="36">
        <v>7</v>
      </c>
      <c r="AQ121" s="36"/>
      <c r="AR121" s="36"/>
      <c r="AS121" s="36"/>
      <c r="AT121" s="36"/>
      <c r="AU121" s="36">
        <v>8</v>
      </c>
      <c r="AV121" s="36"/>
      <c r="AW121" s="36"/>
      <c r="AX121" s="36"/>
      <c r="AY121" s="36"/>
      <c r="AZ121" s="36">
        <v>9</v>
      </c>
      <c r="BA121" s="36"/>
      <c r="BB121" s="36"/>
      <c r="BC121" s="36"/>
      <c r="BD121" s="36"/>
      <c r="BE121" s="36">
        <v>10</v>
      </c>
      <c r="BF121" s="36"/>
      <c r="BG121" s="36"/>
      <c r="BH121" s="36"/>
      <c r="BI121" s="36"/>
      <c r="BJ121" s="36">
        <v>11</v>
      </c>
      <c r="BK121" s="36"/>
      <c r="BL121" s="36"/>
      <c r="BM121" s="36"/>
      <c r="BN121" s="36"/>
      <c r="BO121" s="36">
        <v>12</v>
      </c>
      <c r="BP121" s="36"/>
      <c r="BQ121" s="36"/>
      <c r="BR121" s="36"/>
      <c r="BS121" s="36"/>
      <c r="BT121" s="36">
        <v>13</v>
      </c>
      <c r="BU121" s="36"/>
      <c r="BV121" s="36"/>
      <c r="BW121" s="36"/>
      <c r="BX121" s="36"/>
    </row>
    <row r="122" spans="1:79" ht="10.5" hidden="1" customHeight="1" x14ac:dyDescent="0.2">
      <c r="A122" s="33" t="s">
        <v>154</v>
      </c>
      <c r="B122" s="34"/>
      <c r="C122" s="34"/>
      <c r="D122" s="36" t="s">
        <v>57</v>
      </c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 t="s">
        <v>70</v>
      </c>
      <c r="R122" s="36"/>
      <c r="S122" s="36"/>
      <c r="T122" s="36"/>
      <c r="U122" s="36"/>
      <c r="V122" s="36" t="s">
        <v>71</v>
      </c>
      <c r="W122" s="36"/>
      <c r="X122" s="36"/>
      <c r="Y122" s="36"/>
      <c r="Z122" s="36"/>
      <c r="AA122" s="36"/>
      <c r="AB122" s="36"/>
      <c r="AC122" s="36"/>
      <c r="AD122" s="36"/>
      <c r="AE122" s="36"/>
      <c r="AF122" s="38" t="s">
        <v>111</v>
      </c>
      <c r="AG122" s="38"/>
      <c r="AH122" s="38"/>
      <c r="AI122" s="38"/>
      <c r="AJ122" s="38"/>
      <c r="AK122" s="37" t="s">
        <v>112</v>
      </c>
      <c r="AL122" s="37"/>
      <c r="AM122" s="37"/>
      <c r="AN122" s="37"/>
      <c r="AO122" s="37"/>
      <c r="AP122" s="44" t="s">
        <v>122</v>
      </c>
      <c r="AQ122" s="44"/>
      <c r="AR122" s="44"/>
      <c r="AS122" s="44"/>
      <c r="AT122" s="44"/>
      <c r="AU122" s="38" t="s">
        <v>113</v>
      </c>
      <c r="AV122" s="38"/>
      <c r="AW122" s="38"/>
      <c r="AX122" s="38"/>
      <c r="AY122" s="38"/>
      <c r="AZ122" s="37" t="s">
        <v>114</v>
      </c>
      <c r="BA122" s="37"/>
      <c r="BB122" s="37"/>
      <c r="BC122" s="37"/>
      <c r="BD122" s="37"/>
      <c r="BE122" s="44" t="s">
        <v>122</v>
      </c>
      <c r="BF122" s="44"/>
      <c r="BG122" s="44"/>
      <c r="BH122" s="44"/>
      <c r="BI122" s="44"/>
      <c r="BJ122" s="38" t="s">
        <v>105</v>
      </c>
      <c r="BK122" s="38"/>
      <c r="BL122" s="38"/>
      <c r="BM122" s="38"/>
      <c r="BN122" s="38"/>
      <c r="BO122" s="37" t="s">
        <v>106</v>
      </c>
      <c r="BP122" s="37"/>
      <c r="BQ122" s="37"/>
      <c r="BR122" s="37"/>
      <c r="BS122" s="37"/>
      <c r="BT122" s="44" t="s">
        <v>122</v>
      </c>
      <c r="BU122" s="44"/>
      <c r="BV122" s="44"/>
      <c r="BW122" s="44"/>
      <c r="BX122" s="44"/>
      <c r="CA122" t="s">
        <v>37</v>
      </c>
    </row>
    <row r="123" spans="1:79" s="6" customFormat="1" ht="15" customHeight="1" x14ac:dyDescent="0.2">
      <c r="A123" s="87">
        <v>0</v>
      </c>
      <c r="B123" s="85"/>
      <c r="C123" s="85"/>
      <c r="D123" s="111" t="s">
        <v>185</v>
      </c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>
        <f>IF(ISNUMBER(AF123),AF123,0)+IF(ISNUMBER(AK123),AK123,0)</f>
        <v>0</v>
      </c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>
        <f>IF(ISNUMBER(AU123),AU123,0)+IF(ISNUMBER(AZ123),AZ123,0)</f>
        <v>0</v>
      </c>
      <c r="BF123" s="112"/>
      <c r="BG123" s="112"/>
      <c r="BH123" s="112"/>
      <c r="BI123" s="112"/>
      <c r="BJ123" s="112"/>
      <c r="BK123" s="112"/>
      <c r="BL123" s="112"/>
      <c r="BM123" s="112"/>
      <c r="BN123" s="112"/>
      <c r="BO123" s="112"/>
      <c r="BP123" s="112"/>
      <c r="BQ123" s="112"/>
      <c r="BR123" s="112"/>
      <c r="BS123" s="112"/>
      <c r="BT123" s="112">
        <f>IF(ISNUMBER(BJ123),BJ123,0)+IF(ISNUMBER(BO123),BO123,0)</f>
        <v>0</v>
      </c>
      <c r="BU123" s="112"/>
      <c r="BV123" s="112"/>
      <c r="BW123" s="112"/>
      <c r="BX123" s="112"/>
      <c r="CA123" s="6" t="s">
        <v>38</v>
      </c>
    </row>
    <row r="124" spans="1:79" s="99" customFormat="1" ht="42.75" customHeight="1" x14ac:dyDescent="0.2">
      <c r="A124" s="89">
        <v>1</v>
      </c>
      <c r="B124" s="90"/>
      <c r="C124" s="90"/>
      <c r="D124" s="114" t="s">
        <v>186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36" t="s">
        <v>187</v>
      </c>
      <c r="R124" s="36"/>
      <c r="S124" s="36"/>
      <c r="T124" s="36"/>
      <c r="U124" s="36"/>
      <c r="V124" s="36" t="s">
        <v>188</v>
      </c>
      <c r="W124" s="36"/>
      <c r="X124" s="36"/>
      <c r="Y124" s="36"/>
      <c r="Z124" s="36"/>
      <c r="AA124" s="36"/>
      <c r="AB124" s="36"/>
      <c r="AC124" s="36"/>
      <c r="AD124" s="36"/>
      <c r="AE124" s="36"/>
      <c r="AF124" s="115">
        <v>121</v>
      </c>
      <c r="AG124" s="115"/>
      <c r="AH124" s="115"/>
      <c r="AI124" s="115"/>
      <c r="AJ124" s="115"/>
      <c r="AK124" s="115">
        <v>0</v>
      </c>
      <c r="AL124" s="115"/>
      <c r="AM124" s="115"/>
      <c r="AN124" s="115"/>
      <c r="AO124" s="115"/>
      <c r="AP124" s="115">
        <f>IF(ISNUMBER(AF124),AF124,0)+IF(ISNUMBER(AK124),AK124,0)</f>
        <v>121</v>
      </c>
      <c r="AQ124" s="115"/>
      <c r="AR124" s="115"/>
      <c r="AS124" s="115"/>
      <c r="AT124" s="115"/>
      <c r="AU124" s="115">
        <v>121</v>
      </c>
      <c r="AV124" s="115"/>
      <c r="AW124" s="115"/>
      <c r="AX124" s="115"/>
      <c r="AY124" s="115"/>
      <c r="AZ124" s="115">
        <v>0</v>
      </c>
      <c r="BA124" s="115"/>
      <c r="BB124" s="115"/>
      <c r="BC124" s="115"/>
      <c r="BD124" s="115"/>
      <c r="BE124" s="115">
        <f>IF(ISNUMBER(AU124),AU124,0)+IF(ISNUMBER(AZ124),AZ124,0)</f>
        <v>121</v>
      </c>
      <c r="BF124" s="115"/>
      <c r="BG124" s="115"/>
      <c r="BH124" s="115"/>
      <c r="BI124" s="115"/>
      <c r="BJ124" s="115">
        <v>121</v>
      </c>
      <c r="BK124" s="115"/>
      <c r="BL124" s="115"/>
      <c r="BM124" s="115"/>
      <c r="BN124" s="115"/>
      <c r="BO124" s="115">
        <v>0</v>
      </c>
      <c r="BP124" s="115"/>
      <c r="BQ124" s="115"/>
      <c r="BR124" s="115"/>
      <c r="BS124" s="115"/>
      <c r="BT124" s="115">
        <f>IF(ISNUMBER(BJ124),BJ124,0)+IF(ISNUMBER(BO124),BO124,0)</f>
        <v>121</v>
      </c>
      <c r="BU124" s="115"/>
      <c r="BV124" s="115"/>
      <c r="BW124" s="115"/>
      <c r="BX124" s="115"/>
    </row>
    <row r="125" spans="1:79" s="99" customFormat="1" ht="30" customHeight="1" x14ac:dyDescent="0.2">
      <c r="A125" s="89">
        <v>0</v>
      </c>
      <c r="B125" s="90"/>
      <c r="C125" s="90"/>
      <c r="D125" s="114" t="s">
        <v>189</v>
      </c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4"/>
      <c r="Q125" s="36" t="s">
        <v>190</v>
      </c>
      <c r="R125" s="36"/>
      <c r="S125" s="36"/>
      <c r="T125" s="36"/>
      <c r="U125" s="36"/>
      <c r="V125" s="36" t="s">
        <v>191</v>
      </c>
      <c r="W125" s="36"/>
      <c r="X125" s="36"/>
      <c r="Y125" s="36"/>
      <c r="Z125" s="36"/>
      <c r="AA125" s="36"/>
      <c r="AB125" s="36"/>
      <c r="AC125" s="36"/>
      <c r="AD125" s="36"/>
      <c r="AE125" s="36"/>
      <c r="AF125" s="115">
        <v>38000</v>
      </c>
      <c r="AG125" s="115"/>
      <c r="AH125" s="115"/>
      <c r="AI125" s="115"/>
      <c r="AJ125" s="115"/>
      <c r="AK125" s="115">
        <v>0</v>
      </c>
      <c r="AL125" s="115"/>
      <c r="AM125" s="115"/>
      <c r="AN125" s="115"/>
      <c r="AO125" s="115"/>
      <c r="AP125" s="115">
        <f>IF(ISNUMBER(AF125),AF125,0)+IF(ISNUMBER(AK125),AK125,0)</f>
        <v>38000</v>
      </c>
      <c r="AQ125" s="115"/>
      <c r="AR125" s="115"/>
      <c r="AS125" s="115"/>
      <c r="AT125" s="115"/>
      <c r="AU125" s="115">
        <v>100000</v>
      </c>
      <c r="AV125" s="115"/>
      <c r="AW125" s="115"/>
      <c r="AX125" s="115"/>
      <c r="AY125" s="115"/>
      <c r="AZ125" s="115">
        <v>0</v>
      </c>
      <c r="BA125" s="115"/>
      <c r="BB125" s="115"/>
      <c r="BC125" s="115"/>
      <c r="BD125" s="115"/>
      <c r="BE125" s="115">
        <f>IF(ISNUMBER(AU125),AU125,0)+IF(ISNUMBER(AZ125),AZ125,0)</f>
        <v>100000</v>
      </c>
      <c r="BF125" s="115"/>
      <c r="BG125" s="115"/>
      <c r="BH125" s="115"/>
      <c r="BI125" s="115"/>
      <c r="BJ125" s="115">
        <v>100000</v>
      </c>
      <c r="BK125" s="115"/>
      <c r="BL125" s="115"/>
      <c r="BM125" s="115"/>
      <c r="BN125" s="115"/>
      <c r="BO125" s="115">
        <v>0</v>
      </c>
      <c r="BP125" s="115"/>
      <c r="BQ125" s="115"/>
      <c r="BR125" s="115"/>
      <c r="BS125" s="115"/>
      <c r="BT125" s="115">
        <f>IF(ISNUMBER(BJ125),BJ125,0)+IF(ISNUMBER(BO125),BO125,0)</f>
        <v>100000</v>
      </c>
      <c r="BU125" s="115"/>
      <c r="BV125" s="115"/>
      <c r="BW125" s="115"/>
      <c r="BX125" s="115"/>
    </row>
    <row r="126" spans="1:79" s="99" customFormat="1" ht="15" customHeight="1" x14ac:dyDescent="0.2">
      <c r="A126" s="89">
        <v>0</v>
      </c>
      <c r="B126" s="90"/>
      <c r="C126" s="90"/>
      <c r="D126" s="114" t="s">
        <v>192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36" t="s">
        <v>190</v>
      </c>
      <c r="R126" s="36"/>
      <c r="S126" s="36"/>
      <c r="T126" s="36"/>
      <c r="U126" s="36"/>
      <c r="V126" s="36" t="s">
        <v>191</v>
      </c>
      <c r="W126" s="36"/>
      <c r="X126" s="36"/>
      <c r="Y126" s="36"/>
      <c r="Z126" s="36"/>
      <c r="AA126" s="36"/>
      <c r="AB126" s="36"/>
      <c r="AC126" s="36"/>
      <c r="AD126" s="36"/>
      <c r="AE126" s="36"/>
      <c r="AF126" s="115">
        <v>102870</v>
      </c>
      <c r="AG126" s="115"/>
      <c r="AH126" s="115"/>
      <c r="AI126" s="115"/>
      <c r="AJ126" s="115"/>
      <c r="AK126" s="115">
        <v>0</v>
      </c>
      <c r="AL126" s="115"/>
      <c r="AM126" s="115"/>
      <c r="AN126" s="115"/>
      <c r="AO126" s="115"/>
      <c r="AP126" s="115">
        <f>IF(ISNUMBER(AF126),AF126,0)+IF(ISNUMBER(AK126),AK126,0)</f>
        <v>102870</v>
      </c>
      <c r="AQ126" s="115"/>
      <c r="AR126" s="115"/>
      <c r="AS126" s="115"/>
      <c r="AT126" s="115"/>
      <c r="AU126" s="115">
        <v>649286</v>
      </c>
      <c r="AV126" s="115"/>
      <c r="AW126" s="115"/>
      <c r="AX126" s="115"/>
      <c r="AY126" s="115"/>
      <c r="AZ126" s="115">
        <v>0</v>
      </c>
      <c r="BA126" s="115"/>
      <c r="BB126" s="115"/>
      <c r="BC126" s="115"/>
      <c r="BD126" s="115"/>
      <c r="BE126" s="115">
        <f>IF(ISNUMBER(AU126),AU126,0)+IF(ISNUMBER(AZ126),AZ126,0)</f>
        <v>649286</v>
      </c>
      <c r="BF126" s="115"/>
      <c r="BG126" s="115"/>
      <c r="BH126" s="115"/>
      <c r="BI126" s="115"/>
      <c r="BJ126" s="115">
        <v>75000</v>
      </c>
      <c r="BK126" s="115"/>
      <c r="BL126" s="115"/>
      <c r="BM126" s="115"/>
      <c r="BN126" s="115"/>
      <c r="BO126" s="115">
        <v>0</v>
      </c>
      <c r="BP126" s="115"/>
      <c r="BQ126" s="115"/>
      <c r="BR126" s="115"/>
      <c r="BS126" s="115"/>
      <c r="BT126" s="115">
        <f>IF(ISNUMBER(BJ126),BJ126,0)+IF(ISNUMBER(BO126),BO126,0)</f>
        <v>75000</v>
      </c>
      <c r="BU126" s="115"/>
      <c r="BV126" s="115"/>
      <c r="BW126" s="115"/>
      <c r="BX126" s="115"/>
    </row>
    <row r="127" spans="1:79" s="99" customFormat="1" ht="30" customHeight="1" x14ac:dyDescent="0.2">
      <c r="A127" s="89">
        <v>0</v>
      </c>
      <c r="B127" s="90"/>
      <c r="C127" s="90"/>
      <c r="D127" s="114" t="s">
        <v>193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4"/>
      <c r="Q127" s="36" t="s">
        <v>194</v>
      </c>
      <c r="R127" s="36"/>
      <c r="S127" s="36"/>
      <c r="T127" s="36"/>
      <c r="U127" s="36"/>
      <c r="V127" s="36" t="s">
        <v>191</v>
      </c>
      <c r="W127" s="36"/>
      <c r="X127" s="36"/>
      <c r="Y127" s="36"/>
      <c r="Z127" s="36"/>
      <c r="AA127" s="36"/>
      <c r="AB127" s="36"/>
      <c r="AC127" s="36"/>
      <c r="AD127" s="36"/>
      <c r="AE127" s="36"/>
      <c r="AF127" s="115">
        <v>3266470</v>
      </c>
      <c r="AG127" s="115"/>
      <c r="AH127" s="115"/>
      <c r="AI127" s="115"/>
      <c r="AJ127" s="115"/>
      <c r="AK127" s="115">
        <v>0</v>
      </c>
      <c r="AL127" s="115"/>
      <c r="AM127" s="115"/>
      <c r="AN127" s="115"/>
      <c r="AO127" s="115"/>
      <c r="AP127" s="115">
        <f>IF(ISNUMBER(AF127),AF127,0)+IF(ISNUMBER(AK127),AK127,0)</f>
        <v>3266470</v>
      </c>
      <c r="AQ127" s="115"/>
      <c r="AR127" s="115"/>
      <c r="AS127" s="115"/>
      <c r="AT127" s="115"/>
      <c r="AU127" s="115">
        <v>1444183.78</v>
      </c>
      <c r="AV127" s="115"/>
      <c r="AW127" s="115"/>
      <c r="AX127" s="115"/>
      <c r="AY127" s="115"/>
      <c r="AZ127" s="115">
        <v>0</v>
      </c>
      <c r="BA127" s="115"/>
      <c r="BB127" s="115"/>
      <c r="BC127" s="115"/>
      <c r="BD127" s="115"/>
      <c r="BE127" s="115">
        <f>IF(ISNUMBER(AU127),AU127,0)+IF(ISNUMBER(AZ127),AZ127,0)</f>
        <v>1444183.78</v>
      </c>
      <c r="BF127" s="115"/>
      <c r="BG127" s="115"/>
      <c r="BH127" s="115"/>
      <c r="BI127" s="115"/>
      <c r="BJ127" s="115">
        <v>1325000</v>
      </c>
      <c r="BK127" s="115"/>
      <c r="BL127" s="115"/>
      <c r="BM127" s="115"/>
      <c r="BN127" s="115"/>
      <c r="BO127" s="115">
        <v>0</v>
      </c>
      <c r="BP127" s="115"/>
      <c r="BQ127" s="115"/>
      <c r="BR127" s="115"/>
      <c r="BS127" s="115"/>
      <c r="BT127" s="115">
        <f>IF(ISNUMBER(BJ127),BJ127,0)+IF(ISNUMBER(BO127),BO127,0)</f>
        <v>1325000</v>
      </c>
      <c r="BU127" s="115"/>
      <c r="BV127" s="115"/>
      <c r="BW127" s="115"/>
      <c r="BX127" s="115"/>
    </row>
    <row r="128" spans="1:79" s="99" customFormat="1" ht="15" customHeight="1" x14ac:dyDescent="0.2">
      <c r="A128" s="89">
        <v>0</v>
      </c>
      <c r="B128" s="90"/>
      <c r="C128" s="90"/>
      <c r="D128" s="114" t="s">
        <v>195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36" t="s">
        <v>190</v>
      </c>
      <c r="R128" s="36"/>
      <c r="S128" s="36"/>
      <c r="T128" s="36"/>
      <c r="U128" s="36"/>
      <c r="V128" s="36" t="s">
        <v>191</v>
      </c>
      <c r="W128" s="36"/>
      <c r="X128" s="36"/>
      <c r="Y128" s="36"/>
      <c r="Z128" s="36"/>
      <c r="AA128" s="36"/>
      <c r="AB128" s="36"/>
      <c r="AC128" s="36"/>
      <c r="AD128" s="36"/>
      <c r="AE128" s="36"/>
      <c r="AF128" s="115">
        <v>295330</v>
      </c>
      <c r="AG128" s="115"/>
      <c r="AH128" s="115"/>
      <c r="AI128" s="115"/>
      <c r="AJ128" s="115"/>
      <c r="AK128" s="115">
        <v>0</v>
      </c>
      <c r="AL128" s="115"/>
      <c r="AM128" s="115"/>
      <c r="AN128" s="115"/>
      <c r="AO128" s="115"/>
      <c r="AP128" s="115">
        <f>IF(ISNUMBER(AF128),AF128,0)+IF(ISNUMBER(AK128),AK128,0)</f>
        <v>295330</v>
      </c>
      <c r="AQ128" s="115"/>
      <c r="AR128" s="115"/>
      <c r="AS128" s="115"/>
      <c r="AT128" s="115"/>
      <c r="AU128" s="115">
        <v>620000</v>
      </c>
      <c r="AV128" s="115"/>
      <c r="AW128" s="115"/>
      <c r="AX128" s="115"/>
      <c r="AY128" s="115"/>
      <c r="AZ128" s="115">
        <v>0</v>
      </c>
      <c r="BA128" s="115"/>
      <c r="BB128" s="115"/>
      <c r="BC128" s="115"/>
      <c r="BD128" s="115"/>
      <c r="BE128" s="115">
        <f>IF(ISNUMBER(AU128),AU128,0)+IF(ISNUMBER(AZ128),AZ128,0)</f>
        <v>620000</v>
      </c>
      <c r="BF128" s="115"/>
      <c r="BG128" s="115"/>
      <c r="BH128" s="115"/>
      <c r="BI128" s="115"/>
      <c r="BJ128" s="115">
        <v>470000</v>
      </c>
      <c r="BK128" s="115"/>
      <c r="BL128" s="115"/>
      <c r="BM128" s="115"/>
      <c r="BN128" s="115"/>
      <c r="BO128" s="115">
        <v>0</v>
      </c>
      <c r="BP128" s="115"/>
      <c r="BQ128" s="115"/>
      <c r="BR128" s="115"/>
      <c r="BS128" s="115"/>
      <c r="BT128" s="115">
        <f>IF(ISNUMBER(BJ128),BJ128,0)+IF(ISNUMBER(BO128),BO128,0)</f>
        <v>470000</v>
      </c>
      <c r="BU128" s="115"/>
      <c r="BV128" s="115"/>
      <c r="BW128" s="115"/>
      <c r="BX128" s="115"/>
    </row>
    <row r="129" spans="1:79" s="99" customFormat="1" ht="15" customHeight="1" x14ac:dyDescent="0.2">
      <c r="A129" s="89">
        <v>0</v>
      </c>
      <c r="B129" s="90"/>
      <c r="C129" s="90"/>
      <c r="D129" s="114" t="s">
        <v>196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4"/>
      <c r="Q129" s="36" t="s">
        <v>190</v>
      </c>
      <c r="R129" s="36"/>
      <c r="S129" s="36"/>
      <c r="T129" s="36"/>
      <c r="U129" s="36"/>
      <c r="V129" s="36" t="s">
        <v>191</v>
      </c>
      <c r="W129" s="36"/>
      <c r="X129" s="36"/>
      <c r="Y129" s="36"/>
      <c r="Z129" s="36"/>
      <c r="AA129" s="36"/>
      <c r="AB129" s="36"/>
      <c r="AC129" s="36"/>
      <c r="AD129" s="36"/>
      <c r="AE129" s="36"/>
      <c r="AF129" s="115">
        <v>2850440</v>
      </c>
      <c r="AG129" s="115"/>
      <c r="AH129" s="115"/>
      <c r="AI129" s="115"/>
      <c r="AJ129" s="115"/>
      <c r="AK129" s="115">
        <v>0</v>
      </c>
      <c r="AL129" s="115"/>
      <c r="AM129" s="115"/>
      <c r="AN129" s="115"/>
      <c r="AO129" s="115"/>
      <c r="AP129" s="115">
        <f>IF(ISNUMBER(AF129),AF129,0)+IF(ISNUMBER(AK129),AK129,0)</f>
        <v>2850440</v>
      </c>
      <c r="AQ129" s="115"/>
      <c r="AR129" s="115"/>
      <c r="AS129" s="115"/>
      <c r="AT129" s="115"/>
      <c r="AU129" s="115">
        <v>1826817</v>
      </c>
      <c r="AV129" s="115"/>
      <c r="AW129" s="115"/>
      <c r="AX129" s="115"/>
      <c r="AY129" s="115"/>
      <c r="AZ129" s="115">
        <v>0</v>
      </c>
      <c r="BA129" s="115"/>
      <c r="BB129" s="115"/>
      <c r="BC129" s="115"/>
      <c r="BD129" s="115"/>
      <c r="BE129" s="115">
        <f>IF(ISNUMBER(AU129),AU129,0)+IF(ISNUMBER(AZ129),AZ129,0)</f>
        <v>1826817</v>
      </c>
      <c r="BF129" s="115"/>
      <c r="BG129" s="115"/>
      <c r="BH129" s="115"/>
      <c r="BI129" s="115"/>
      <c r="BJ129" s="115">
        <v>1739750</v>
      </c>
      <c r="BK129" s="115"/>
      <c r="BL129" s="115"/>
      <c r="BM129" s="115"/>
      <c r="BN129" s="115"/>
      <c r="BO129" s="115">
        <v>0</v>
      </c>
      <c r="BP129" s="115"/>
      <c r="BQ129" s="115"/>
      <c r="BR129" s="115"/>
      <c r="BS129" s="115"/>
      <c r="BT129" s="115">
        <f>IF(ISNUMBER(BJ129),BJ129,0)+IF(ISNUMBER(BO129),BO129,0)</f>
        <v>1739750</v>
      </c>
      <c r="BU129" s="115"/>
      <c r="BV129" s="115"/>
      <c r="BW129" s="115"/>
      <c r="BX129" s="115"/>
    </row>
    <row r="130" spans="1:79" s="6" customFormat="1" ht="15" customHeight="1" x14ac:dyDescent="0.2">
      <c r="A130" s="87">
        <v>0</v>
      </c>
      <c r="B130" s="85"/>
      <c r="C130" s="85"/>
      <c r="D130" s="113" t="s">
        <v>197</v>
      </c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2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  <c r="AA130" s="111"/>
      <c r="AB130" s="111"/>
      <c r="AC130" s="111"/>
      <c r="AD130" s="111"/>
      <c r="AE130" s="111"/>
      <c r="AF130" s="112"/>
      <c r="AG130" s="112"/>
      <c r="AH130" s="112"/>
      <c r="AI130" s="112"/>
      <c r="AJ130" s="112"/>
      <c r="AK130" s="112"/>
      <c r="AL130" s="112"/>
      <c r="AM130" s="112"/>
      <c r="AN130" s="112"/>
      <c r="AO130" s="112"/>
      <c r="AP130" s="112">
        <f>IF(ISNUMBER(AF130),AF130,0)+IF(ISNUMBER(AK130),AK130,0)</f>
        <v>0</v>
      </c>
      <c r="AQ130" s="112"/>
      <c r="AR130" s="112"/>
      <c r="AS130" s="112"/>
      <c r="AT130" s="112"/>
      <c r="AU130" s="112"/>
      <c r="AV130" s="112"/>
      <c r="AW130" s="112"/>
      <c r="AX130" s="112"/>
      <c r="AY130" s="112"/>
      <c r="AZ130" s="112"/>
      <c r="BA130" s="112"/>
      <c r="BB130" s="112"/>
      <c r="BC130" s="112"/>
      <c r="BD130" s="112"/>
      <c r="BE130" s="112">
        <f>IF(ISNUMBER(AU130),AU130,0)+IF(ISNUMBER(AZ130),AZ130,0)</f>
        <v>0</v>
      </c>
      <c r="BF130" s="112"/>
      <c r="BG130" s="112"/>
      <c r="BH130" s="112"/>
      <c r="BI130" s="112"/>
      <c r="BJ130" s="112"/>
      <c r="BK130" s="112"/>
      <c r="BL130" s="112"/>
      <c r="BM130" s="112"/>
      <c r="BN130" s="112"/>
      <c r="BO130" s="112"/>
      <c r="BP130" s="112"/>
      <c r="BQ130" s="112"/>
      <c r="BR130" s="112"/>
      <c r="BS130" s="112"/>
      <c r="BT130" s="112">
        <f>IF(ISNUMBER(BJ130),BJ130,0)+IF(ISNUMBER(BO130),BO130,0)</f>
        <v>0</v>
      </c>
      <c r="BU130" s="112"/>
      <c r="BV130" s="112"/>
      <c r="BW130" s="112"/>
      <c r="BX130" s="112"/>
    </row>
    <row r="131" spans="1:79" s="99" customFormat="1" ht="15" customHeight="1" x14ac:dyDescent="0.2">
      <c r="A131" s="89">
        <v>0</v>
      </c>
      <c r="B131" s="90"/>
      <c r="C131" s="90"/>
      <c r="D131" s="114" t="s">
        <v>198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4"/>
      <c r="Q131" s="36" t="s">
        <v>199</v>
      </c>
      <c r="R131" s="36"/>
      <c r="S131" s="36"/>
      <c r="T131" s="36"/>
      <c r="U131" s="36"/>
      <c r="V131" s="36" t="s">
        <v>188</v>
      </c>
      <c r="W131" s="36"/>
      <c r="X131" s="36"/>
      <c r="Y131" s="36"/>
      <c r="Z131" s="36"/>
      <c r="AA131" s="36"/>
      <c r="AB131" s="36"/>
      <c r="AC131" s="36"/>
      <c r="AD131" s="36"/>
      <c r="AE131" s="36"/>
      <c r="AF131" s="115">
        <v>85</v>
      </c>
      <c r="AG131" s="115"/>
      <c r="AH131" s="115"/>
      <c r="AI131" s="115"/>
      <c r="AJ131" s="115"/>
      <c r="AK131" s="115">
        <v>0</v>
      </c>
      <c r="AL131" s="115"/>
      <c r="AM131" s="115"/>
      <c r="AN131" s="115"/>
      <c r="AO131" s="115"/>
      <c r="AP131" s="115">
        <f>IF(ISNUMBER(AF131),AF131,0)+IF(ISNUMBER(AK131),AK131,0)</f>
        <v>85</v>
      </c>
      <c r="AQ131" s="115"/>
      <c r="AR131" s="115"/>
      <c r="AS131" s="115"/>
      <c r="AT131" s="115"/>
      <c r="AU131" s="115">
        <v>93</v>
      </c>
      <c r="AV131" s="115"/>
      <c r="AW131" s="115"/>
      <c r="AX131" s="115"/>
      <c r="AY131" s="115"/>
      <c r="AZ131" s="115">
        <v>0</v>
      </c>
      <c r="BA131" s="115"/>
      <c r="BB131" s="115"/>
      <c r="BC131" s="115"/>
      <c r="BD131" s="115"/>
      <c r="BE131" s="115">
        <f>IF(ISNUMBER(AU131),AU131,0)+IF(ISNUMBER(AZ131),AZ131,0)</f>
        <v>93</v>
      </c>
      <c r="BF131" s="115"/>
      <c r="BG131" s="115"/>
      <c r="BH131" s="115"/>
      <c r="BI131" s="115"/>
      <c r="BJ131" s="115">
        <v>100</v>
      </c>
      <c r="BK131" s="115"/>
      <c r="BL131" s="115"/>
      <c r="BM131" s="115"/>
      <c r="BN131" s="115"/>
      <c r="BO131" s="115">
        <v>0</v>
      </c>
      <c r="BP131" s="115"/>
      <c r="BQ131" s="115"/>
      <c r="BR131" s="115"/>
      <c r="BS131" s="115"/>
      <c r="BT131" s="115">
        <f>IF(ISNUMBER(BJ131),BJ131,0)+IF(ISNUMBER(BO131),BO131,0)</f>
        <v>100</v>
      </c>
      <c r="BU131" s="115"/>
      <c r="BV131" s="115"/>
      <c r="BW131" s="115"/>
      <c r="BX131" s="115"/>
    </row>
    <row r="133" spans="1:79" ht="14.25" customHeight="1" x14ac:dyDescent="0.2">
      <c r="A133" s="42" t="s">
        <v>248</v>
      </c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</row>
    <row r="134" spans="1:79" ht="23.1" customHeight="1" x14ac:dyDescent="0.2">
      <c r="A134" s="61" t="s">
        <v>6</v>
      </c>
      <c r="B134" s="62"/>
      <c r="C134" s="62"/>
      <c r="D134" s="36" t="s">
        <v>9</v>
      </c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 t="s">
        <v>8</v>
      </c>
      <c r="R134" s="36"/>
      <c r="S134" s="36"/>
      <c r="T134" s="36"/>
      <c r="U134" s="36"/>
      <c r="V134" s="36" t="s">
        <v>7</v>
      </c>
      <c r="W134" s="36"/>
      <c r="X134" s="36"/>
      <c r="Y134" s="36"/>
      <c r="Z134" s="36"/>
      <c r="AA134" s="36"/>
      <c r="AB134" s="36"/>
      <c r="AC134" s="36"/>
      <c r="AD134" s="36"/>
      <c r="AE134" s="36"/>
      <c r="AF134" s="30" t="s">
        <v>239</v>
      </c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2"/>
      <c r="AU134" s="30" t="s">
        <v>244</v>
      </c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2"/>
    </row>
    <row r="135" spans="1:79" ht="28.5" customHeight="1" x14ac:dyDescent="0.2">
      <c r="A135" s="64"/>
      <c r="B135" s="65"/>
      <c r="C135" s="65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 t="s">
        <v>4</v>
      </c>
      <c r="AG135" s="36"/>
      <c r="AH135" s="36"/>
      <c r="AI135" s="36"/>
      <c r="AJ135" s="36"/>
      <c r="AK135" s="36" t="s">
        <v>3</v>
      </c>
      <c r="AL135" s="36"/>
      <c r="AM135" s="36"/>
      <c r="AN135" s="36"/>
      <c r="AO135" s="36"/>
      <c r="AP135" s="36" t="s">
        <v>123</v>
      </c>
      <c r="AQ135" s="36"/>
      <c r="AR135" s="36"/>
      <c r="AS135" s="36"/>
      <c r="AT135" s="36"/>
      <c r="AU135" s="36" t="s">
        <v>4</v>
      </c>
      <c r="AV135" s="36"/>
      <c r="AW135" s="36"/>
      <c r="AX135" s="36"/>
      <c r="AY135" s="36"/>
      <c r="AZ135" s="36" t="s">
        <v>3</v>
      </c>
      <c r="BA135" s="36"/>
      <c r="BB135" s="36"/>
      <c r="BC135" s="36"/>
      <c r="BD135" s="36"/>
      <c r="BE135" s="36" t="s">
        <v>90</v>
      </c>
      <c r="BF135" s="36"/>
      <c r="BG135" s="36"/>
      <c r="BH135" s="36"/>
      <c r="BI135" s="36"/>
    </row>
    <row r="136" spans="1:79" ht="15" customHeight="1" x14ac:dyDescent="0.2">
      <c r="A136" s="30">
        <v>1</v>
      </c>
      <c r="B136" s="31"/>
      <c r="C136" s="31"/>
      <c r="D136" s="36">
        <v>2</v>
      </c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>
        <v>3</v>
      </c>
      <c r="R136" s="36"/>
      <c r="S136" s="36"/>
      <c r="T136" s="36"/>
      <c r="U136" s="36"/>
      <c r="V136" s="36">
        <v>4</v>
      </c>
      <c r="W136" s="36"/>
      <c r="X136" s="36"/>
      <c r="Y136" s="36"/>
      <c r="Z136" s="36"/>
      <c r="AA136" s="36"/>
      <c r="AB136" s="36"/>
      <c r="AC136" s="36"/>
      <c r="AD136" s="36"/>
      <c r="AE136" s="36"/>
      <c r="AF136" s="36">
        <v>5</v>
      </c>
      <c r="AG136" s="36"/>
      <c r="AH136" s="36"/>
      <c r="AI136" s="36"/>
      <c r="AJ136" s="36"/>
      <c r="AK136" s="36">
        <v>6</v>
      </c>
      <c r="AL136" s="36"/>
      <c r="AM136" s="36"/>
      <c r="AN136" s="36"/>
      <c r="AO136" s="36"/>
      <c r="AP136" s="36">
        <v>7</v>
      </c>
      <c r="AQ136" s="36"/>
      <c r="AR136" s="36"/>
      <c r="AS136" s="36"/>
      <c r="AT136" s="36"/>
      <c r="AU136" s="36">
        <v>8</v>
      </c>
      <c r="AV136" s="36"/>
      <c r="AW136" s="36"/>
      <c r="AX136" s="36"/>
      <c r="AY136" s="36"/>
      <c r="AZ136" s="36">
        <v>9</v>
      </c>
      <c r="BA136" s="36"/>
      <c r="BB136" s="36"/>
      <c r="BC136" s="36"/>
      <c r="BD136" s="36"/>
      <c r="BE136" s="36">
        <v>10</v>
      </c>
      <c r="BF136" s="36"/>
      <c r="BG136" s="36"/>
      <c r="BH136" s="36"/>
      <c r="BI136" s="36"/>
    </row>
    <row r="137" spans="1:79" ht="15.75" hidden="1" customHeight="1" x14ac:dyDescent="0.2">
      <c r="A137" s="33" t="s">
        <v>154</v>
      </c>
      <c r="B137" s="34"/>
      <c r="C137" s="34"/>
      <c r="D137" s="36" t="s">
        <v>57</v>
      </c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 t="s">
        <v>70</v>
      </c>
      <c r="R137" s="36"/>
      <c r="S137" s="36"/>
      <c r="T137" s="36"/>
      <c r="U137" s="36"/>
      <c r="V137" s="36" t="s">
        <v>71</v>
      </c>
      <c r="W137" s="36"/>
      <c r="X137" s="36"/>
      <c r="Y137" s="36"/>
      <c r="Z137" s="36"/>
      <c r="AA137" s="36"/>
      <c r="AB137" s="36"/>
      <c r="AC137" s="36"/>
      <c r="AD137" s="36"/>
      <c r="AE137" s="36"/>
      <c r="AF137" s="38" t="s">
        <v>107</v>
      </c>
      <c r="AG137" s="38"/>
      <c r="AH137" s="38"/>
      <c r="AI137" s="38"/>
      <c r="AJ137" s="38"/>
      <c r="AK137" s="37" t="s">
        <v>108</v>
      </c>
      <c r="AL137" s="37"/>
      <c r="AM137" s="37"/>
      <c r="AN137" s="37"/>
      <c r="AO137" s="37"/>
      <c r="AP137" s="44" t="s">
        <v>122</v>
      </c>
      <c r="AQ137" s="44"/>
      <c r="AR137" s="44"/>
      <c r="AS137" s="44"/>
      <c r="AT137" s="44"/>
      <c r="AU137" s="38" t="s">
        <v>109</v>
      </c>
      <c r="AV137" s="38"/>
      <c r="AW137" s="38"/>
      <c r="AX137" s="38"/>
      <c r="AY137" s="38"/>
      <c r="AZ137" s="37" t="s">
        <v>110</v>
      </c>
      <c r="BA137" s="37"/>
      <c r="BB137" s="37"/>
      <c r="BC137" s="37"/>
      <c r="BD137" s="37"/>
      <c r="BE137" s="44" t="s">
        <v>122</v>
      </c>
      <c r="BF137" s="44"/>
      <c r="BG137" s="44"/>
      <c r="BH137" s="44"/>
      <c r="BI137" s="44"/>
      <c r="CA137" t="s">
        <v>39</v>
      </c>
    </row>
    <row r="138" spans="1:79" s="6" customFormat="1" ht="14.25" x14ac:dyDescent="0.2">
      <c r="A138" s="87">
        <v>0</v>
      </c>
      <c r="B138" s="85"/>
      <c r="C138" s="85"/>
      <c r="D138" s="111" t="s">
        <v>185</v>
      </c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112"/>
      <c r="AG138" s="112"/>
      <c r="AH138" s="112"/>
      <c r="AI138" s="112"/>
      <c r="AJ138" s="112"/>
      <c r="AK138" s="112"/>
      <c r="AL138" s="112"/>
      <c r="AM138" s="112"/>
      <c r="AN138" s="112"/>
      <c r="AO138" s="112"/>
      <c r="AP138" s="112">
        <f>IF(ISNUMBER(AF138),AF138,0)+IF(ISNUMBER(AK138),AK138,0)</f>
        <v>0</v>
      </c>
      <c r="AQ138" s="112"/>
      <c r="AR138" s="112"/>
      <c r="AS138" s="112"/>
      <c r="AT138" s="112"/>
      <c r="AU138" s="112"/>
      <c r="AV138" s="112"/>
      <c r="AW138" s="112"/>
      <c r="AX138" s="112"/>
      <c r="AY138" s="112"/>
      <c r="AZ138" s="112"/>
      <c r="BA138" s="112"/>
      <c r="BB138" s="112"/>
      <c r="BC138" s="112"/>
      <c r="BD138" s="112"/>
      <c r="BE138" s="112">
        <f>IF(ISNUMBER(AU138),AU138,0)+IF(ISNUMBER(AZ138),AZ138,0)</f>
        <v>0</v>
      </c>
      <c r="BF138" s="112"/>
      <c r="BG138" s="112"/>
      <c r="BH138" s="112"/>
      <c r="BI138" s="112"/>
      <c r="CA138" s="6" t="s">
        <v>40</v>
      </c>
    </row>
    <row r="139" spans="1:79" s="99" customFormat="1" ht="42.75" customHeight="1" x14ac:dyDescent="0.2">
      <c r="A139" s="89">
        <v>1</v>
      </c>
      <c r="B139" s="90"/>
      <c r="C139" s="90"/>
      <c r="D139" s="114" t="s">
        <v>186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36" t="s">
        <v>187</v>
      </c>
      <c r="R139" s="36"/>
      <c r="S139" s="36"/>
      <c r="T139" s="36"/>
      <c r="U139" s="36"/>
      <c r="V139" s="36" t="s">
        <v>188</v>
      </c>
      <c r="W139" s="36"/>
      <c r="X139" s="36"/>
      <c r="Y139" s="36"/>
      <c r="Z139" s="36"/>
      <c r="AA139" s="36"/>
      <c r="AB139" s="36"/>
      <c r="AC139" s="36"/>
      <c r="AD139" s="36"/>
      <c r="AE139" s="36"/>
      <c r="AF139" s="115">
        <v>121</v>
      </c>
      <c r="AG139" s="115"/>
      <c r="AH139" s="115"/>
      <c r="AI139" s="115"/>
      <c r="AJ139" s="115"/>
      <c r="AK139" s="115">
        <v>0</v>
      </c>
      <c r="AL139" s="115"/>
      <c r="AM139" s="115"/>
      <c r="AN139" s="115"/>
      <c r="AO139" s="115"/>
      <c r="AP139" s="115">
        <f>IF(ISNUMBER(AF139),AF139,0)+IF(ISNUMBER(AK139),AK139,0)</f>
        <v>121</v>
      </c>
      <c r="AQ139" s="115"/>
      <c r="AR139" s="115"/>
      <c r="AS139" s="115"/>
      <c r="AT139" s="115"/>
      <c r="AU139" s="115">
        <v>121</v>
      </c>
      <c r="AV139" s="115"/>
      <c r="AW139" s="115"/>
      <c r="AX139" s="115"/>
      <c r="AY139" s="115"/>
      <c r="AZ139" s="115">
        <v>0</v>
      </c>
      <c r="BA139" s="115"/>
      <c r="BB139" s="115"/>
      <c r="BC139" s="115"/>
      <c r="BD139" s="115"/>
      <c r="BE139" s="115">
        <f>IF(ISNUMBER(AU139),AU139,0)+IF(ISNUMBER(AZ139),AZ139,0)</f>
        <v>121</v>
      </c>
      <c r="BF139" s="115"/>
      <c r="BG139" s="115"/>
      <c r="BH139" s="115"/>
      <c r="BI139" s="115"/>
    </row>
    <row r="140" spans="1:79" s="99" customFormat="1" ht="30" customHeight="1" x14ac:dyDescent="0.2">
      <c r="A140" s="89">
        <v>0</v>
      </c>
      <c r="B140" s="90"/>
      <c r="C140" s="90"/>
      <c r="D140" s="114" t="s">
        <v>189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36" t="s">
        <v>190</v>
      </c>
      <c r="R140" s="36"/>
      <c r="S140" s="36"/>
      <c r="T140" s="36"/>
      <c r="U140" s="36"/>
      <c r="V140" s="36" t="s">
        <v>191</v>
      </c>
      <c r="W140" s="36"/>
      <c r="X140" s="36"/>
      <c r="Y140" s="36"/>
      <c r="Z140" s="36"/>
      <c r="AA140" s="36"/>
      <c r="AB140" s="36"/>
      <c r="AC140" s="36"/>
      <c r="AD140" s="36"/>
      <c r="AE140" s="36"/>
      <c r="AF140" s="115">
        <v>100000</v>
      </c>
      <c r="AG140" s="115"/>
      <c r="AH140" s="115"/>
      <c r="AI140" s="115"/>
      <c r="AJ140" s="115"/>
      <c r="AK140" s="115">
        <v>0</v>
      </c>
      <c r="AL140" s="115"/>
      <c r="AM140" s="115"/>
      <c r="AN140" s="115"/>
      <c r="AO140" s="115"/>
      <c r="AP140" s="115">
        <f>IF(ISNUMBER(AF140),AF140,0)+IF(ISNUMBER(AK140),AK140,0)</f>
        <v>100000</v>
      </c>
      <c r="AQ140" s="115"/>
      <c r="AR140" s="115"/>
      <c r="AS140" s="115"/>
      <c r="AT140" s="115"/>
      <c r="AU140" s="115">
        <v>100000</v>
      </c>
      <c r="AV140" s="115"/>
      <c r="AW140" s="115"/>
      <c r="AX140" s="115"/>
      <c r="AY140" s="115"/>
      <c r="AZ140" s="115">
        <v>0</v>
      </c>
      <c r="BA140" s="115"/>
      <c r="BB140" s="115"/>
      <c r="BC140" s="115"/>
      <c r="BD140" s="115"/>
      <c r="BE140" s="115">
        <f>IF(ISNUMBER(AU140),AU140,0)+IF(ISNUMBER(AZ140),AZ140,0)</f>
        <v>100000</v>
      </c>
      <c r="BF140" s="115"/>
      <c r="BG140" s="115"/>
      <c r="BH140" s="115"/>
      <c r="BI140" s="115"/>
    </row>
    <row r="141" spans="1:79" s="99" customFormat="1" ht="15" customHeight="1" x14ac:dyDescent="0.2">
      <c r="A141" s="89">
        <v>0</v>
      </c>
      <c r="B141" s="90"/>
      <c r="C141" s="90"/>
      <c r="D141" s="114" t="s">
        <v>192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  <c r="Q141" s="36" t="s">
        <v>190</v>
      </c>
      <c r="R141" s="36"/>
      <c r="S141" s="36"/>
      <c r="T141" s="36"/>
      <c r="U141" s="36"/>
      <c r="V141" s="36" t="s">
        <v>191</v>
      </c>
      <c r="W141" s="36"/>
      <c r="X141" s="36"/>
      <c r="Y141" s="36"/>
      <c r="Z141" s="36"/>
      <c r="AA141" s="36"/>
      <c r="AB141" s="36"/>
      <c r="AC141" s="36"/>
      <c r="AD141" s="36"/>
      <c r="AE141" s="36"/>
      <c r="AF141" s="115">
        <v>50000</v>
      </c>
      <c r="AG141" s="115"/>
      <c r="AH141" s="115"/>
      <c r="AI141" s="115"/>
      <c r="AJ141" s="115"/>
      <c r="AK141" s="115">
        <v>0</v>
      </c>
      <c r="AL141" s="115"/>
      <c r="AM141" s="115"/>
      <c r="AN141" s="115"/>
      <c r="AO141" s="115"/>
      <c r="AP141" s="115">
        <f>IF(ISNUMBER(AF141),AF141,0)+IF(ISNUMBER(AK141),AK141,0)</f>
        <v>50000</v>
      </c>
      <c r="AQ141" s="115"/>
      <c r="AR141" s="115"/>
      <c r="AS141" s="115"/>
      <c r="AT141" s="115"/>
      <c r="AU141" s="115">
        <v>50000</v>
      </c>
      <c r="AV141" s="115"/>
      <c r="AW141" s="115"/>
      <c r="AX141" s="115"/>
      <c r="AY141" s="115"/>
      <c r="AZ141" s="115">
        <v>0</v>
      </c>
      <c r="BA141" s="115"/>
      <c r="BB141" s="115"/>
      <c r="BC141" s="115"/>
      <c r="BD141" s="115"/>
      <c r="BE141" s="115">
        <f>IF(ISNUMBER(AU141),AU141,0)+IF(ISNUMBER(AZ141),AZ141,0)</f>
        <v>50000</v>
      </c>
      <c r="BF141" s="115"/>
      <c r="BG141" s="115"/>
      <c r="BH141" s="115"/>
      <c r="BI141" s="115"/>
    </row>
    <row r="142" spans="1:79" s="99" customFormat="1" ht="30" customHeight="1" x14ac:dyDescent="0.2">
      <c r="A142" s="89">
        <v>0</v>
      </c>
      <c r="B142" s="90"/>
      <c r="C142" s="90"/>
      <c r="D142" s="114" t="s">
        <v>193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36" t="s">
        <v>194</v>
      </c>
      <c r="R142" s="36"/>
      <c r="S142" s="36"/>
      <c r="T142" s="36"/>
      <c r="U142" s="36"/>
      <c r="V142" s="36" t="s">
        <v>191</v>
      </c>
      <c r="W142" s="36"/>
      <c r="X142" s="36"/>
      <c r="Y142" s="36"/>
      <c r="Z142" s="36"/>
      <c r="AA142" s="36"/>
      <c r="AB142" s="36"/>
      <c r="AC142" s="36"/>
      <c r="AD142" s="36"/>
      <c r="AE142" s="36"/>
      <c r="AF142" s="115">
        <v>1090000</v>
      </c>
      <c r="AG142" s="115"/>
      <c r="AH142" s="115"/>
      <c r="AI142" s="115"/>
      <c r="AJ142" s="115"/>
      <c r="AK142" s="115">
        <v>0</v>
      </c>
      <c r="AL142" s="115"/>
      <c r="AM142" s="115"/>
      <c r="AN142" s="115"/>
      <c r="AO142" s="115"/>
      <c r="AP142" s="115">
        <f>IF(ISNUMBER(AF142),AF142,0)+IF(ISNUMBER(AK142),AK142,0)</f>
        <v>1090000</v>
      </c>
      <c r="AQ142" s="115"/>
      <c r="AR142" s="115"/>
      <c r="AS142" s="115"/>
      <c r="AT142" s="115"/>
      <c r="AU142" s="115">
        <v>1130000</v>
      </c>
      <c r="AV142" s="115"/>
      <c r="AW142" s="115"/>
      <c r="AX142" s="115"/>
      <c r="AY142" s="115"/>
      <c r="AZ142" s="115">
        <v>0</v>
      </c>
      <c r="BA142" s="115"/>
      <c r="BB142" s="115"/>
      <c r="BC142" s="115"/>
      <c r="BD142" s="115"/>
      <c r="BE142" s="115">
        <f>IF(ISNUMBER(AU142),AU142,0)+IF(ISNUMBER(AZ142),AZ142,0)</f>
        <v>1130000</v>
      </c>
      <c r="BF142" s="115"/>
      <c r="BG142" s="115"/>
      <c r="BH142" s="115"/>
      <c r="BI142" s="115"/>
    </row>
    <row r="143" spans="1:79" s="99" customFormat="1" ht="15" customHeight="1" x14ac:dyDescent="0.2">
      <c r="A143" s="89">
        <v>0</v>
      </c>
      <c r="B143" s="90"/>
      <c r="C143" s="90"/>
      <c r="D143" s="114" t="s">
        <v>195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36" t="s">
        <v>190</v>
      </c>
      <c r="R143" s="36"/>
      <c r="S143" s="36"/>
      <c r="T143" s="36"/>
      <c r="U143" s="36"/>
      <c r="V143" s="36" t="s">
        <v>191</v>
      </c>
      <c r="W143" s="36"/>
      <c r="X143" s="36"/>
      <c r="Y143" s="36"/>
      <c r="Z143" s="36"/>
      <c r="AA143" s="36"/>
      <c r="AB143" s="36"/>
      <c r="AC143" s="36"/>
      <c r="AD143" s="36"/>
      <c r="AE143" s="36"/>
      <c r="AF143" s="115">
        <v>420000</v>
      </c>
      <c r="AG143" s="115"/>
      <c r="AH143" s="115"/>
      <c r="AI143" s="115"/>
      <c r="AJ143" s="115"/>
      <c r="AK143" s="115">
        <v>0</v>
      </c>
      <c r="AL143" s="115"/>
      <c r="AM143" s="115"/>
      <c r="AN143" s="115"/>
      <c r="AO143" s="115"/>
      <c r="AP143" s="115">
        <f>IF(ISNUMBER(AF143),AF143,0)+IF(ISNUMBER(AK143),AK143,0)</f>
        <v>420000</v>
      </c>
      <c r="AQ143" s="115"/>
      <c r="AR143" s="115"/>
      <c r="AS143" s="115"/>
      <c r="AT143" s="115"/>
      <c r="AU143" s="115">
        <v>430000</v>
      </c>
      <c r="AV143" s="115"/>
      <c r="AW143" s="115"/>
      <c r="AX143" s="115"/>
      <c r="AY143" s="115"/>
      <c r="AZ143" s="115">
        <v>0</v>
      </c>
      <c r="BA143" s="115"/>
      <c r="BB143" s="115"/>
      <c r="BC143" s="115"/>
      <c r="BD143" s="115"/>
      <c r="BE143" s="115">
        <f>IF(ISNUMBER(AU143),AU143,0)+IF(ISNUMBER(AZ143),AZ143,0)</f>
        <v>430000</v>
      </c>
      <c r="BF143" s="115"/>
      <c r="BG143" s="115"/>
      <c r="BH143" s="115"/>
      <c r="BI143" s="115"/>
    </row>
    <row r="144" spans="1:79" s="99" customFormat="1" ht="15" customHeight="1" x14ac:dyDescent="0.2">
      <c r="A144" s="89">
        <v>0</v>
      </c>
      <c r="B144" s="90"/>
      <c r="C144" s="90"/>
      <c r="D144" s="114" t="s">
        <v>196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36" t="s">
        <v>190</v>
      </c>
      <c r="R144" s="36"/>
      <c r="S144" s="36"/>
      <c r="T144" s="36"/>
      <c r="U144" s="36"/>
      <c r="V144" s="36" t="s">
        <v>191</v>
      </c>
      <c r="W144" s="36"/>
      <c r="X144" s="36"/>
      <c r="Y144" s="36"/>
      <c r="Z144" s="36"/>
      <c r="AA144" s="36"/>
      <c r="AB144" s="36"/>
      <c r="AC144" s="36"/>
      <c r="AD144" s="36"/>
      <c r="AE144" s="36"/>
      <c r="AF144" s="115">
        <v>1940000</v>
      </c>
      <c r="AG144" s="115"/>
      <c r="AH144" s="115"/>
      <c r="AI144" s="115"/>
      <c r="AJ144" s="115"/>
      <c r="AK144" s="115">
        <v>0</v>
      </c>
      <c r="AL144" s="115"/>
      <c r="AM144" s="115"/>
      <c r="AN144" s="115"/>
      <c r="AO144" s="115"/>
      <c r="AP144" s="115">
        <f>IF(ISNUMBER(AF144),AF144,0)+IF(ISNUMBER(AK144),AK144,0)</f>
        <v>1940000</v>
      </c>
      <c r="AQ144" s="115"/>
      <c r="AR144" s="115"/>
      <c r="AS144" s="115"/>
      <c r="AT144" s="115"/>
      <c r="AU144" s="115">
        <v>2060000</v>
      </c>
      <c r="AV144" s="115"/>
      <c r="AW144" s="115"/>
      <c r="AX144" s="115"/>
      <c r="AY144" s="115"/>
      <c r="AZ144" s="115">
        <v>0</v>
      </c>
      <c r="BA144" s="115"/>
      <c r="BB144" s="115"/>
      <c r="BC144" s="115"/>
      <c r="BD144" s="115"/>
      <c r="BE144" s="115">
        <f>IF(ISNUMBER(AU144),AU144,0)+IF(ISNUMBER(AZ144),AZ144,0)</f>
        <v>2060000</v>
      </c>
      <c r="BF144" s="115"/>
      <c r="BG144" s="115"/>
      <c r="BH144" s="115"/>
      <c r="BI144" s="115"/>
    </row>
    <row r="145" spans="1:79" s="6" customFormat="1" ht="14.25" x14ac:dyDescent="0.2">
      <c r="A145" s="87">
        <v>0</v>
      </c>
      <c r="B145" s="85"/>
      <c r="C145" s="85"/>
      <c r="D145" s="113" t="s">
        <v>197</v>
      </c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2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  <c r="AA145" s="111"/>
      <c r="AB145" s="111"/>
      <c r="AC145" s="111"/>
      <c r="AD145" s="111"/>
      <c r="AE145" s="111"/>
      <c r="AF145" s="112"/>
      <c r="AG145" s="112"/>
      <c r="AH145" s="112"/>
      <c r="AI145" s="112"/>
      <c r="AJ145" s="112"/>
      <c r="AK145" s="112"/>
      <c r="AL145" s="112"/>
      <c r="AM145" s="112"/>
      <c r="AN145" s="112"/>
      <c r="AO145" s="112"/>
      <c r="AP145" s="112">
        <f>IF(ISNUMBER(AF145),AF145,0)+IF(ISNUMBER(AK145),AK145,0)</f>
        <v>0</v>
      </c>
      <c r="AQ145" s="112"/>
      <c r="AR145" s="112"/>
      <c r="AS145" s="112"/>
      <c r="AT145" s="112"/>
      <c r="AU145" s="112"/>
      <c r="AV145" s="112"/>
      <c r="AW145" s="112"/>
      <c r="AX145" s="112"/>
      <c r="AY145" s="112"/>
      <c r="AZ145" s="112"/>
      <c r="BA145" s="112"/>
      <c r="BB145" s="112"/>
      <c r="BC145" s="112"/>
      <c r="BD145" s="112"/>
      <c r="BE145" s="112">
        <f>IF(ISNUMBER(AU145),AU145,0)+IF(ISNUMBER(AZ145),AZ145,0)</f>
        <v>0</v>
      </c>
      <c r="BF145" s="112"/>
      <c r="BG145" s="112"/>
      <c r="BH145" s="112"/>
      <c r="BI145" s="112"/>
    </row>
    <row r="146" spans="1:79" s="99" customFormat="1" ht="14.25" customHeight="1" x14ac:dyDescent="0.2">
      <c r="A146" s="89">
        <v>0</v>
      </c>
      <c r="B146" s="90"/>
      <c r="C146" s="90"/>
      <c r="D146" s="114" t="s">
        <v>198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36" t="s">
        <v>199</v>
      </c>
      <c r="R146" s="36"/>
      <c r="S146" s="36"/>
      <c r="T146" s="36"/>
      <c r="U146" s="36"/>
      <c r="V146" s="36" t="s">
        <v>188</v>
      </c>
      <c r="W146" s="36"/>
      <c r="X146" s="36"/>
      <c r="Y146" s="36"/>
      <c r="Z146" s="36"/>
      <c r="AA146" s="36"/>
      <c r="AB146" s="36"/>
      <c r="AC146" s="36"/>
      <c r="AD146" s="36"/>
      <c r="AE146" s="36"/>
      <c r="AF146" s="115">
        <v>100</v>
      </c>
      <c r="AG146" s="115"/>
      <c r="AH146" s="115"/>
      <c r="AI146" s="115"/>
      <c r="AJ146" s="115"/>
      <c r="AK146" s="115">
        <v>0</v>
      </c>
      <c r="AL146" s="115"/>
      <c r="AM146" s="115"/>
      <c r="AN146" s="115"/>
      <c r="AO146" s="115"/>
      <c r="AP146" s="115">
        <f>IF(ISNUMBER(AF146),AF146,0)+IF(ISNUMBER(AK146),AK146,0)</f>
        <v>100</v>
      </c>
      <c r="AQ146" s="115"/>
      <c r="AR146" s="115"/>
      <c r="AS146" s="115"/>
      <c r="AT146" s="115"/>
      <c r="AU146" s="115">
        <v>100</v>
      </c>
      <c r="AV146" s="115"/>
      <c r="AW146" s="115"/>
      <c r="AX146" s="115"/>
      <c r="AY146" s="115"/>
      <c r="AZ146" s="115">
        <v>0</v>
      </c>
      <c r="BA146" s="115"/>
      <c r="BB146" s="115"/>
      <c r="BC146" s="115"/>
      <c r="BD146" s="115"/>
      <c r="BE146" s="115">
        <f>IF(ISNUMBER(AU146),AU146,0)+IF(ISNUMBER(AZ146),AZ146,0)</f>
        <v>100</v>
      </c>
      <c r="BF146" s="115"/>
      <c r="BG146" s="115"/>
      <c r="BH146" s="115"/>
      <c r="BI146" s="115"/>
    </row>
    <row r="148" spans="1:79" ht="14.25" customHeight="1" x14ac:dyDescent="0.2">
      <c r="A148" s="42" t="s">
        <v>124</v>
      </c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</row>
    <row r="149" spans="1:79" ht="15" customHeight="1" x14ac:dyDescent="0.2">
      <c r="A149" s="53" t="s">
        <v>217</v>
      </c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/>
      <c r="AZ149" s="53"/>
      <c r="BA149" s="53"/>
      <c r="BB149" s="53"/>
      <c r="BC149" s="53"/>
      <c r="BD149" s="53"/>
      <c r="BE149" s="53"/>
      <c r="BF149" s="53"/>
      <c r="BG149" s="53"/>
      <c r="BH149" s="53"/>
      <c r="BI149" s="53"/>
      <c r="BJ149" s="53"/>
      <c r="BK149" s="53"/>
      <c r="BL149" s="53"/>
      <c r="BM149" s="53"/>
      <c r="BN149" s="53"/>
      <c r="BO149" s="53"/>
      <c r="BP149" s="53"/>
      <c r="BQ149" s="53"/>
      <c r="BR149" s="53"/>
    </row>
    <row r="150" spans="1:79" ht="12.95" customHeight="1" x14ac:dyDescent="0.2">
      <c r="A150" s="61" t="s">
        <v>19</v>
      </c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3"/>
      <c r="U150" s="36" t="s">
        <v>218</v>
      </c>
      <c r="V150" s="36"/>
      <c r="W150" s="36"/>
      <c r="X150" s="36"/>
      <c r="Y150" s="36"/>
      <c r="Z150" s="36"/>
      <c r="AA150" s="36"/>
      <c r="AB150" s="36"/>
      <c r="AC150" s="36"/>
      <c r="AD150" s="36"/>
      <c r="AE150" s="36" t="s">
        <v>221</v>
      </c>
      <c r="AF150" s="36"/>
      <c r="AG150" s="36"/>
      <c r="AH150" s="36"/>
      <c r="AI150" s="36"/>
      <c r="AJ150" s="36"/>
      <c r="AK150" s="36"/>
      <c r="AL150" s="36"/>
      <c r="AM150" s="36"/>
      <c r="AN150" s="36"/>
      <c r="AO150" s="36" t="s">
        <v>228</v>
      </c>
      <c r="AP150" s="36"/>
      <c r="AQ150" s="36"/>
      <c r="AR150" s="36"/>
      <c r="AS150" s="36"/>
      <c r="AT150" s="36"/>
      <c r="AU150" s="36"/>
      <c r="AV150" s="36"/>
      <c r="AW150" s="36"/>
      <c r="AX150" s="36"/>
      <c r="AY150" s="36" t="s">
        <v>239</v>
      </c>
      <c r="AZ150" s="36"/>
      <c r="BA150" s="36"/>
      <c r="BB150" s="36"/>
      <c r="BC150" s="36"/>
      <c r="BD150" s="36"/>
      <c r="BE150" s="36"/>
      <c r="BF150" s="36"/>
      <c r="BG150" s="36"/>
      <c r="BH150" s="36"/>
      <c r="BI150" s="36" t="s">
        <v>244</v>
      </c>
      <c r="BJ150" s="36"/>
      <c r="BK150" s="36"/>
      <c r="BL150" s="36"/>
      <c r="BM150" s="36"/>
      <c r="BN150" s="36"/>
      <c r="BO150" s="36"/>
      <c r="BP150" s="36"/>
      <c r="BQ150" s="36"/>
      <c r="BR150" s="36"/>
    </row>
    <row r="151" spans="1:79" ht="30" customHeight="1" x14ac:dyDescent="0.2">
      <c r="A151" s="64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6"/>
      <c r="U151" s="36" t="s">
        <v>4</v>
      </c>
      <c r="V151" s="36"/>
      <c r="W151" s="36"/>
      <c r="X151" s="36"/>
      <c r="Y151" s="36"/>
      <c r="Z151" s="36" t="s">
        <v>3</v>
      </c>
      <c r="AA151" s="36"/>
      <c r="AB151" s="36"/>
      <c r="AC151" s="36"/>
      <c r="AD151" s="36"/>
      <c r="AE151" s="36" t="s">
        <v>4</v>
      </c>
      <c r="AF151" s="36"/>
      <c r="AG151" s="36"/>
      <c r="AH151" s="36"/>
      <c r="AI151" s="36"/>
      <c r="AJ151" s="36" t="s">
        <v>3</v>
      </c>
      <c r="AK151" s="36"/>
      <c r="AL151" s="36"/>
      <c r="AM151" s="36"/>
      <c r="AN151" s="36"/>
      <c r="AO151" s="36" t="s">
        <v>4</v>
      </c>
      <c r="AP151" s="36"/>
      <c r="AQ151" s="36"/>
      <c r="AR151" s="36"/>
      <c r="AS151" s="36"/>
      <c r="AT151" s="36" t="s">
        <v>3</v>
      </c>
      <c r="AU151" s="36"/>
      <c r="AV151" s="36"/>
      <c r="AW151" s="36"/>
      <c r="AX151" s="36"/>
      <c r="AY151" s="36" t="s">
        <v>4</v>
      </c>
      <c r="AZ151" s="36"/>
      <c r="BA151" s="36"/>
      <c r="BB151" s="36"/>
      <c r="BC151" s="36"/>
      <c r="BD151" s="36" t="s">
        <v>3</v>
      </c>
      <c r="BE151" s="36"/>
      <c r="BF151" s="36"/>
      <c r="BG151" s="36"/>
      <c r="BH151" s="36"/>
      <c r="BI151" s="36" t="s">
        <v>4</v>
      </c>
      <c r="BJ151" s="36"/>
      <c r="BK151" s="36"/>
      <c r="BL151" s="36"/>
      <c r="BM151" s="36"/>
      <c r="BN151" s="36" t="s">
        <v>3</v>
      </c>
      <c r="BO151" s="36"/>
      <c r="BP151" s="36"/>
      <c r="BQ151" s="36"/>
      <c r="BR151" s="36"/>
    </row>
    <row r="152" spans="1:79" ht="15" customHeight="1" x14ac:dyDescent="0.2">
      <c r="A152" s="30">
        <v>1</v>
      </c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2"/>
      <c r="U152" s="36">
        <v>2</v>
      </c>
      <c r="V152" s="36"/>
      <c r="W152" s="36"/>
      <c r="X152" s="36"/>
      <c r="Y152" s="36"/>
      <c r="Z152" s="36">
        <v>3</v>
      </c>
      <c r="AA152" s="36"/>
      <c r="AB152" s="36"/>
      <c r="AC152" s="36"/>
      <c r="AD152" s="36"/>
      <c r="AE152" s="36">
        <v>4</v>
      </c>
      <c r="AF152" s="36"/>
      <c r="AG152" s="36"/>
      <c r="AH152" s="36"/>
      <c r="AI152" s="36"/>
      <c r="AJ152" s="36">
        <v>5</v>
      </c>
      <c r="AK152" s="36"/>
      <c r="AL152" s="36"/>
      <c r="AM152" s="36"/>
      <c r="AN152" s="36"/>
      <c r="AO152" s="36">
        <v>6</v>
      </c>
      <c r="AP152" s="36"/>
      <c r="AQ152" s="36"/>
      <c r="AR152" s="36"/>
      <c r="AS152" s="36"/>
      <c r="AT152" s="36">
        <v>7</v>
      </c>
      <c r="AU152" s="36"/>
      <c r="AV152" s="36"/>
      <c r="AW152" s="36"/>
      <c r="AX152" s="36"/>
      <c r="AY152" s="36">
        <v>8</v>
      </c>
      <c r="AZ152" s="36"/>
      <c r="BA152" s="36"/>
      <c r="BB152" s="36"/>
      <c r="BC152" s="36"/>
      <c r="BD152" s="36">
        <v>9</v>
      </c>
      <c r="BE152" s="36"/>
      <c r="BF152" s="36"/>
      <c r="BG152" s="36"/>
      <c r="BH152" s="36"/>
      <c r="BI152" s="36">
        <v>10</v>
      </c>
      <c r="BJ152" s="36"/>
      <c r="BK152" s="36"/>
      <c r="BL152" s="36"/>
      <c r="BM152" s="36"/>
      <c r="BN152" s="36">
        <v>11</v>
      </c>
      <c r="BO152" s="36"/>
      <c r="BP152" s="36"/>
      <c r="BQ152" s="36"/>
      <c r="BR152" s="36"/>
    </row>
    <row r="153" spans="1:79" s="1" customFormat="1" ht="15.75" hidden="1" customHeight="1" x14ac:dyDescent="0.2">
      <c r="A153" s="33" t="s">
        <v>57</v>
      </c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5"/>
      <c r="U153" s="38" t="s">
        <v>65</v>
      </c>
      <c r="V153" s="38"/>
      <c r="W153" s="38"/>
      <c r="X153" s="38"/>
      <c r="Y153" s="38"/>
      <c r="Z153" s="37" t="s">
        <v>66</v>
      </c>
      <c r="AA153" s="37"/>
      <c r="AB153" s="37"/>
      <c r="AC153" s="37"/>
      <c r="AD153" s="37"/>
      <c r="AE153" s="38" t="s">
        <v>67</v>
      </c>
      <c r="AF153" s="38"/>
      <c r="AG153" s="38"/>
      <c r="AH153" s="38"/>
      <c r="AI153" s="38"/>
      <c r="AJ153" s="37" t="s">
        <v>68</v>
      </c>
      <c r="AK153" s="37"/>
      <c r="AL153" s="37"/>
      <c r="AM153" s="37"/>
      <c r="AN153" s="37"/>
      <c r="AO153" s="38" t="s">
        <v>58</v>
      </c>
      <c r="AP153" s="38"/>
      <c r="AQ153" s="38"/>
      <c r="AR153" s="38"/>
      <c r="AS153" s="38"/>
      <c r="AT153" s="37" t="s">
        <v>59</v>
      </c>
      <c r="AU153" s="37"/>
      <c r="AV153" s="37"/>
      <c r="AW153" s="37"/>
      <c r="AX153" s="37"/>
      <c r="AY153" s="38" t="s">
        <v>60</v>
      </c>
      <c r="AZ153" s="38"/>
      <c r="BA153" s="38"/>
      <c r="BB153" s="38"/>
      <c r="BC153" s="38"/>
      <c r="BD153" s="37" t="s">
        <v>61</v>
      </c>
      <c r="BE153" s="37"/>
      <c r="BF153" s="37"/>
      <c r="BG153" s="37"/>
      <c r="BH153" s="37"/>
      <c r="BI153" s="38" t="s">
        <v>62</v>
      </c>
      <c r="BJ153" s="38"/>
      <c r="BK153" s="38"/>
      <c r="BL153" s="38"/>
      <c r="BM153" s="38"/>
      <c r="BN153" s="37" t="s">
        <v>63</v>
      </c>
      <c r="BO153" s="37"/>
      <c r="BP153" s="37"/>
      <c r="BQ153" s="37"/>
      <c r="BR153" s="37"/>
      <c r="CA153" t="s">
        <v>41</v>
      </c>
    </row>
    <row r="154" spans="1:79" s="6" customFormat="1" ht="12.75" customHeight="1" x14ac:dyDescent="0.2">
      <c r="A154" s="87" t="s">
        <v>147</v>
      </c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CA154" s="6" t="s">
        <v>42</v>
      </c>
    </row>
    <row r="155" spans="1:79" s="99" customFormat="1" ht="38.25" customHeight="1" x14ac:dyDescent="0.2">
      <c r="A155" s="92" t="s">
        <v>200</v>
      </c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4"/>
      <c r="U155" s="117" t="s">
        <v>173</v>
      </c>
      <c r="V155" s="117"/>
      <c r="W155" s="117"/>
      <c r="X155" s="117"/>
      <c r="Y155" s="117"/>
      <c r="Z155" s="117"/>
      <c r="AA155" s="117"/>
      <c r="AB155" s="117"/>
      <c r="AC155" s="117"/>
      <c r="AD155" s="117"/>
      <c r="AE155" s="117" t="s">
        <v>173</v>
      </c>
      <c r="AF155" s="117"/>
      <c r="AG155" s="117"/>
      <c r="AH155" s="117"/>
      <c r="AI155" s="117"/>
      <c r="AJ155" s="117"/>
      <c r="AK155" s="117"/>
      <c r="AL155" s="117"/>
      <c r="AM155" s="117"/>
      <c r="AN155" s="117"/>
      <c r="AO155" s="117" t="s">
        <v>173</v>
      </c>
      <c r="AP155" s="117"/>
      <c r="AQ155" s="117"/>
      <c r="AR155" s="117"/>
      <c r="AS155" s="117"/>
      <c r="AT155" s="117"/>
      <c r="AU155" s="117"/>
      <c r="AV155" s="117"/>
      <c r="AW155" s="117"/>
      <c r="AX155" s="117"/>
      <c r="AY155" s="117" t="s">
        <v>173</v>
      </c>
      <c r="AZ155" s="117"/>
      <c r="BA155" s="117"/>
      <c r="BB155" s="117"/>
      <c r="BC155" s="117"/>
      <c r="BD155" s="117"/>
      <c r="BE155" s="117"/>
      <c r="BF155" s="117"/>
      <c r="BG155" s="117"/>
      <c r="BH155" s="117"/>
      <c r="BI155" s="117" t="s">
        <v>173</v>
      </c>
      <c r="BJ155" s="117"/>
      <c r="BK155" s="117"/>
      <c r="BL155" s="117"/>
      <c r="BM155" s="117"/>
      <c r="BN155" s="117"/>
      <c r="BO155" s="117"/>
      <c r="BP155" s="117"/>
      <c r="BQ155" s="117"/>
      <c r="BR155" s="117"/>
    </row>
    <row r="158" spans="1:79" ht="14.25" customHeight="1" x14ac:dyDescent="0.2">
      <c r="A158" s="42" t="s">
        <v>125</v>
      </c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</row>
    <row r="159" spans="1:79" ht="15" customHeight="1" x14ac:dyDescent="0.2">
      <c r="A159" s="61" t="s">
        <v>6</v>
      </c>
      <c r="B159" s="62"/>
      <c r="C159" s="62"/>
      <c r="D159" s="61" t="s">
        <v>10</v>
      </c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3"/>
      <c r="W159" s="36" t="s">
        <v>218</v>
      </c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 t="s">
        <v>222</v>
      </c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 t="s">
        <v>233</v>
      </c>
      <c r="AV159" s="36"/>
      <c r="AW159" s="36"/>
      <c r="AX159" s="36"/>
      <c r="AY159" s="36"/>
      <c r="AZ159" s="36"/>
      <c r="BA159" s="36" t="s">
        <v>240</v>
      </c>
      <c r="BB159" s="36"/>
      <c r="BC159" s="36"/>
      <c r="BD159" s="36"/>
      <c r="BE159" s="36"/>
      <c r="BF159" s="36"/>
      <c r="BG159" s="36" t="s">
        <v>249</v>
      </c>
      <c r="BH159" s="36"/>
      <c r="BI159" s="36"/>
      <c r="BJ159" s="36"/>
      <c r="BK159" s="36"/>
      <c r="BL159" s="36"/>
    </row>
    <row r="160" spans="1:79" ht="15" customHeight="1" x14ac:dyDescent="0.2">
      <c r="A160" s="77"/>
      <c r="B160" s="78"/>
      <c r="C160" s="78"/>
      <c r="D160" s="77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9"/>
      <c r="W160" s="36" t="s">
        <v>4</v>
      </c>
      <c r="X160" s="36"/>
      <c r="Y160" s="36"/>
      <c r="Z160" s="36"/>
      <c r="AA160" s="36"/>
      <c r="AB160" s="36"/>
      <c r="AC160" s="36" t="s">
        <v>3</v>
      </c>
      <c r="AD160" s="36"/>
      <c r="AE160" s="36"/>
      <c r="AF160" s="36"/>
      <c r="AG160" s="36"/>
      <c r="AH160" s="36"/>
      <c r="AI160" s="36" t="s">
        <v>4</v>
      </c>
      <c r="AJ160" s="36"/>
      <c r="AK160" s="36"/>
      <c r="AL160" s="36"/>
      <c r="AM160" s="36"/>
      <c r="AN160" s="36"/>
      <c r="AO160" s="36" t="s">
        <v>3</v>
      </c>
      <c r="AP160" s="36"/>
      <c r="AQ160" s="36"/>
      <c r="AR160" s="36"/>
      <c r="AS160" s="36"/>
      <c r="AT160" s="36"/>
      <c r="AU160" s="49" t="s">
        <v>4</v>
      </c>
      <c r="AV160" s="49"/>
      <c r="AW160" s="49"/>
      <c r="AX160" s="49" t="s">
        <v>3</v>
      </c>
      <c r="AY160" s="49"/>
      <c r="AZ160" s="49"/>
      <c r="BA160" s="49" t="s">
        <v>4</v>
      </c>
      <c r="BB160" s="49"/>
      <c r="BC160" s="49"/>
      <c r="BD160" s="49" t="s">
        <v>3</v>
      </c>
      <c r="BE160" s="49"/>
      <c r="BF160" s="49"/>
      <c r="BG160" s="49" t="s">
        <v>4</v>
      </c>
      <c r="BH160" s="49"/>
      <c r="BI160" s="49"/>
      <c r="BJ160" s="49" t="s">
        <v>3</v>
      </c>
      <c r="BK160" s="49"/>
      <c r="BL160" s="49"/>
    </row>
    <row r="161" spans="1:79" ht="57" customHeight="1" x14ac:dyDescent="0.2">
      <c r="A161" s="64"/>
      <c r="B161" s="65"/>
      <c r="C161" s="65"/>
      <c r="D161" s="64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6"/>
      <c r="W161" s="36" t="s">
        <v>12</v>
      </c>
      <c r="X161" s="36"/>
      <c r="Y161" s="36"/>
      <c r="Z161" s="36" t="s">
        <v>11</v>
      </c>
      <c r="AA161" s="36"/>
      <c r="AB161" s="36"/>
      <c r="AC161" s="36" t="s">
        <v>12</v>
      </c>
      <c r="AD161" s="36"/>
      <c r="AE161" s="36"/>
      <c r="AF161" s="36" t="s">
        <v>11</v>
      </c>
      <c r="AG161" s="36"/>
      <c r="AH161" s="36"/>
      <c r="AI161" s="36" t="s">
        <v>12</v>
      </c>
      <c r="AJ161" s="36"/>
      <c r="AK161" s="36"/>
      <c r="AL161" s="36" t="s">
        <v>11</v>
      </c>
      <c r="AM161" s="36"/>
      <c r="AN161" s="36"/>
      <c r="AO161" s="36" t="s">
        <v>12</v>
      </c>
      <c r="AP161" s="36"/>
      <c r="AQ161" s="36"/>
      <c r="AR161" s="36" t="s">
        <v>11</v>
      </c>
      <c r="AS161" s="36"/>
      <c r="AT161" s="36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  <c r="BF161" s="49"/>
      <c r="BG161" s="49"/>
      <c r="BH161" s="49"/>
      <c r="BI161" s="49"/>
      <c r="BJ161" s="49"/>
      <c r="BK161" s="49"/>
      <c r="BL161" s="49"/>
    </row>
    <row r="162" spans="1:79" ht="15" customHeight="1" x14ac:dyDescent="0.2">
      <c r="A162" s="30">
        <v>1</v>
      </c>
      <c r="B162" s="31"/>
      <c r="C162" s="31"/>
      <c r="D162" s="30">
        <v>2</v>
      </c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2"/>
      <c r="W162" s="36">
        <v>3</v>
      </c>
      <c r="X162" s="36"/>
      <c r="Y162" s="36"/>
      <c r="Z162" s="36">
        <v>4</v>
      </c>
      <c r="AA162" s="36"/>
      <c r="AB162" s="36"/>
      <c r="AC162" s="36">
        <v>5</v>
      </c>
      <c r="AD162" s="36"/>
      <c r="AE162" s="36"/>
      <c r="AF162" s="36">
        <v>6</v>
      </c>
      <c r="AG162" s="36"/>
      <c r="AH162" s="36"/>
      <c r="AI162" s="36">
        <v>7</v>
      </c>
      <c r="AJ162" s="36"/>
      <c r="AK162" s="36"/>
      <c r="AL162" s="36">
        <v>8</v>
      </c>
      <c r="AM162" s="36"/>
      <c r="AN162" s="36"/>
      <c r="AO162" s="36">
        <v>9</v>
      </c>
      <c r="AP162" s="36"/>
      <c r="AQ162" s="36"/>
      <c r="AR162" s="36">
        <v>10</v>
      </c>
      <c r="AS162" s="36"/>
      <c r="AT162" s="36"/>
      <c r="AU162" s="36">
        <v>11</v>
      </c>
      <c r="AV162" s="36"/>
      <c r="AW162" s="36"/>
      <c r="AX162" s="36">
        <v>12</v>
      </c>
      <c r="AY162" s="36"/>
      <c r="AZ162" s="36"/>
      <c r="BA162" s="36">
        <v>13</v>
      </c>
      <c r="BB162" s="36"/>
      <c r="BC162" s="36"/>
      <c r="BD162" s="36">
        <v>14</v>
      </c>
      <c r="BE162" s="36"/>
      <c r="BF162" s="36"/>
      <c r="BG162" s="36">
        <v>15</v>
      </c>
      <c r="BH162" s="36"/>
      <c r="BI162" s="36"/>
      <c r="BJ162" s="36">
        <v>16</v>
      </c>
      <c r="BK162" s="36"/>
      <c r="BL162" s="36"/>
    </row>
    <row r="163" spans="1:79" s="1" customFormat="1" ht="12.75" hidden="1" customHeight="1" x14ac:dyDescent="0.2">
      <c r="A163" s="33" t="s">
        <v>69</v>
      </c>
      <c r="B163" s="34"/>
      <c r="C163" s="34"/>
      <c r="D163" s="33" t="s">
        <v>57</v>
      </c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5"/>
      <c r="W163" s="38" t="s">
        <v>72</v>
      </c>
      <c r="X163" s="38"/>
      <c r="Y163" s="38"/>
      <c r="Z163" s="38" t="s">
        <v>73</v>
      </c>
      <c r="AA163" s="38"/>
      <c r="AB163" s="38"/>
      <c r="AC163" s="37" t="s">
        <v>74</v>
      </c>
      <c r="AD163" s="37"/>
      <c r="AE163" s="37"/>
      <c r="AF163" s="37" t="s">
        <v>75</v>
      </c>
      <c r="AG163" s="37"/>
      <c r="AH163" s="37"/>
      <c r="AI163" s="38" t="s">
        <v>76</v>
      </c>
      <c r="AJ163" s="38"/>
      <c r="AK163" s="38"/>
      <c r="AL163" s="38" t="s">
        <v>77</v>
      </c>
      <c r="AM163" s="38"/>
      <c r="AN163" s="38"/>
      <c r="AO163" s="37" t="s">
        <v>104</v>
      </c>
      <c r="AP163" s="37"/>
      <c r="AQ163" s="37"/>
      <c r="AR163" s="37" t="s">
        <v>78</v>
      </c>
      <c r="AS163" s="37"/>
      <c r="AT163" s="37"/>
      <c r="AU163" s="38" t="s">
        <v>105</v>
      </c>
      <c r="AV163" s="38"/>
      <c r="AW163" s="38"/>
      <c r="AX163" s="37" t="s">
        <v>106</v>
      </c>
      <c r="AY163" s="37"/>
      <c r="AZ163" s="37"/>
      <c r="BA163" s="38" t="s">
        <v>107</v>
      </c>
      <c r="BB163" s="38"/>
      <c r="BC163" s="38"/>
      <c r="BD163" s="37" t="s">
        <v>108</v>
      </c>
      <c r="BE163" s="37"/>
      <c r="BF163" s="37"/>
      <c r="BG163" s="38" t="s">
        <v>109</v>
      </c>
      <c r="BH163" s="38"/>
      <c r="BI163" s="38"/>
      <c r="BJ163" s="37" t="s">
        <v>110</v>
      </c>
      <c r="BK163" s="37"/>
      <c r="BL163" s="37"/>
      <c r="CA163" s="1" t="s">
        <v>103</v>
      </c>
    </row>
    <row r="164" spans="1:79" s="6" customFormat="1" ht="12.75" customHeight="1" x14ac:dyDescent="0.2">
      <c r="A164" s="87">
        <v>1</v>
      </c>
      <c r="B164" s="85"/>
      <c r="C164" s="85"/>
      <c r="D164" s="100" t="s">
        <v>201</v>
      </c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2"/>
      <c r="W164" s="112"/>
      <c r="X164" s="112"/>
      <c r="Y164" s="112"/>
      <c r="Z164" s="112"/>
      <c r="AA164" s="112"/>
      <c r="AB164" s="112"/>
      <c r="AC164" s="112"/>
      <c r="AD164" s="112"/>
      <c r="AE164" s="112"/>
      <c r="AF164" s="112"/>
      <c r="AG164" s="112"/>
      <c r="AH164" s="112"/>
      <c r="AI164" s="112"/>
      <c r="AJ164" s="112"/>
      <c r="AK164" s="112"/>
      <c r="AL164" s="112"/>
      <c r="AM164" s="112"/>
      <c r="AN164" s="112"/>
      <c r="AO164" s="112"/>
      <c r="AP164" s="112"/>
      <c r="AQ164" s="112"/>
      <c r="AR164" s="112"/>
      <c r="AS164" s="112"/>
      <c r="AT164" s="112"/>
      <c r="AU164" s="112"/>
      <c r="AV164" s="112"/>
      <c r="AW164" s="112"/>
      <c r="AX164" s="112"/>
      <c r="AY164" s="112"/>
      <c r="AZ164" s="112"/>
      <c r="BA164" s="112"/>
      <c r="BB164" s="112"/>
      <c r="BC164" s="112"/>
      <c r="BD164" s="112"/>
      <c r="BE164" s="112"/>
      <c r="BF164" s="112"/>
      <c r="BG164" s="112"/>
      <c r="BH164" s="112"/>
      <c r="BI164" s="112"/>
      <c r="BJ164" s="112"/>
      <c r="BK164" s="112"/>
      <c r="BL164" s="112"/>
      <c r="CA164" s="6" t="s">
        <v>43</v>
      </c>
    </row>
    <row r="165" spans="1:79" s="99" customFormat="1" ht="25.5" customHeight="1" x14ac:dyDescent="0.2">
      <c r="A165" s="89">
        <v>2</v>
      </c>
      <c r="B165" s="90"/>
      <c r="C165" s="90"/>
      <c r="D165" s="92" t="s">
        <v>202</v>
      </c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4"/>
      <c r="W165" s="115" t="s">
        <v>173</v>
      </c>
      <c r="X165" s="115"/>
      <c r="Y165" s="115"/>
      <c r="Z165" s="115" t="s">
        <v>173</v>
      </c>
      <c r="AA165" s="115"/>
      <c r="AB165" s="115"/>
      <c r="AC165" s="115"/>
      <c r="AD165" s="115"/>
      <c r="AE165" s="115"/>
      <c r="AF165" s="115"/>
      <c r="AG165" s="115"/>
      <c r="AH165" s="115"/>
      <c r="AI165" s="115" t="s">
        <v>173</v>
      </c>
      <c r="AJ165" s="115"/>
      <c r="AK165" s="115"/>
      <c r="AL165" s="115" t="s">
        <v>173</v>
      </c>
      <c r="AM165" s="115"/>
      <c r="AN165" s="115"/>
      <c r="AO165" s="115"/>
      <c r="AP165" s="115"/>
      <c r="AQ165" s="115"/>
      <c r="AR165" s="115"/>
      <c r="AS165" s="115"/>
      <c r="AT165" s="115"/>
      <c r="AU165" s="115" t="s">
        <v>173</v>
      </c>
      <c r="AV165" s="115"/>
      <c r="AW165" s="115"/>
      <c r="AX165" s="115"/>
      <c r="AY165" s="115"/>
      <c r="AZ165" s="115"/>
      <c r="BA165" s="115" t="s">
        <v>173</v>
      </c>
      <c r="BB165" s="115"/>
      <c r="BC165" s="115"/>
      <c r="BD165" s="115"/>
      <c r="BE165" s="115"/>
      <c r="BF165" s="115"/>
      <c r="BG165" s="115" t="s">
        <v>173</v>
      </c>
      <c r="BH165" s="115"/>
      <c r="BI165" s="115"/>
      <c r="BJ165" s="115"/>
      <c r="BK165" s="115"/>
      <c r="BL165" s="115"/>
    </row>
    <row r="168" spans="1:79" ht="14.25" customHeight="1" x14ac:dyDescent="0.2">
      <c r="A168" s="42" t="s">
        <v>153</v>
      </c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</row>
    <row r="169" spans="1:79" ht="14.25" customHeight="1" x14ac:dyDescent="0.2">
      <c r="A169" s="42" t="s">
        <v>234</v>
      </c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</row>
    <row r="170" spans="1:79" ht="15" customHeight="1" x14ac:dyDescent="0.2">
      <c r="A170" s="40" t="s">
        <v>217</v>
      </c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</row>
    <row r="171" spans="1:79" ht="15" customHeight="1" x14ac:dyDescent="0.2">
      <c r="A171" s="36" t="s">
        <v>6</v>
      </c>
      <c r="B171" s="36"/>
      <c r="C171" s="36"/>
      <c r="D171" s="36"/>
      <c r="E171" s="36"/>
      <c r="F171" s="36"/>
      <c r="G171" s="36" t="s">
        <v>126</v>
      </c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 t="s">
        <v>13</v>
      </c>
      <c r="U171" s="36"/>
      <c r="V171" s="36"/>
      <c r="W171" s="36"/>
      <c r="X171" s="36"/>
      <c r="Y171" s="36"/>
      <c r="Z171" s="36"/>
      <c r="AA171" s="30" t="s">
        <v>218</v>
      </c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75"/>
      <c r="AO171" s="76"/>
      <c r="AP171" s="30" t="s">
        <v>221</v>
      </c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2"/>
      <c r="BE171" s="30" t="s">
        <v>228</v>
      </c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2"/>
    </row>
    <row r="172" spans="1:79" ht="32.1" customHeight="1" x14ac:dyDescent="0.2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 t="s">
        <v>4</v>
      </c>
      <c r="AB172" s="36"/>
      <c r="AC172" s="36"/>
      <c r="AD172" s="36"/>
      <c r="AE172" s="36"/>
      <c r="AF172" s="36" t="s">
        <v>3</v>
      </c>
      <c r="AG172" s="36"/>
      <c r="AH172" s="36"/>
      <c r="AI172" s="36"/>
      <c r="AJ172" s="36"/>
      <c r="AK172" s="36" t="s">
        <v>89</v>
      </c>
      <c r="AL172" s="36"/>
      <c r="AM172" s="36"/>
      <c r="AN172" s="36"/>
      <c r="AO172" s="36"/>
      <c r="AP172" s="36" t="s">
        <v>4</v>
      </c>
      <c r="AQ172" s="36"/>
      <c r="AR172" s="36"/>
      <c r="AS172" s="36"/>
      <c r="AT172" s="36"/>
      <c r="AU172" s="36" t="s">
        <v>3</v>
      </c>
      <c r="AV172" s="36"/>
      <c r="AW172" s="36"/>
      <c r="AX172" s="36"/>
      <c r="AY172" s="36"/>
      <c r="AZ172" s="36" t="s">
        <v>96</v>
      </c>
      <c r="BA172" s="36"/>
      <c r="BB172" s="36"/>
      <c r="BC172" s="36"/>
      <c r="BD172" s="36"/>
      <c r="BE172" s="36" t="s">
        <v>4</v>
      </c>
      <c r="BF172" s="36"/>
      <c r="BG172" s="36"/>
      <c r="BH172" s="36"/>
      <c r="BI172" s="36"/>
      <c r="BJ172" s="36" t="s">
        <v>3</v>
      </c>
      <c r="BK172" s="36"/>
      <c r="BL172" s="36"/>
      <c r="BM172" s="36"/>
      <c r="BN172" s="36"/>
      <c r="BO172" s="36" t="s">
        <v>127</v>
      </c>
      <c r="BP172" s="36"/>
      <c r="BQ172" s="36"/>
      <c r="BR172" s="36"/>
      <c r="BS172" s="36"/>
    </row>
    <row r="173" spans="1:79" ht="15" customHeight="1" x14ac:dyDescent="0.2">
      <c r="A173" s="36">
        <v>1</v>
      </c>
      <c r="B173" s="36"/>
      <c r="C173" s="36"/>
      <c r="D173" s="36"/>
      <c r="E173" s="36"/>
      <c r="F173" s="36"/>
      <c r="G173" s="36">
        <v>2</v>
      </c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>
        <v>3</v>
      </c>
      <c r="U173" s="36"/>
      <c r="V173" s="36"/>
      <c r="W173" s="36"/>
      <c r="X173" s="36"/>
      <c r="Y173" s="36"/>
      <c r="Z173" s="36"/>
      <c r="AA173" s="36">
        <v>4</v>
      </c>
      <c r="AB173" s="36"/>
      <c r="AC173" s="36"/>
      <c r="AD173" s="36"/>
      <c r="AE173" s="36"/>
      <c r="AF173" s="36">
        <v>5</v>
      </c>
      <c r="AG173" s="36"/>
      <c r="AH173" s="36"/>
      <c r="AI173" s="36"/>
      <c r="AJ173" s="36"/>
      <c r="AK173" s="36">
        <v>6</v>
      </c>
      <c r="AL173" s="36"/>
      <c r="AM173" s="36"/>
      <c r="AN173" s="36"/>
      <c r="AO173" s="36"/>
      <c r="AP173" s="36">
        <v>7</v>
      </c>
      <c r="AQ173" s="36"/>
      <c r="AR173" s="36"/>
      <c r="AS173" s="36"/>
      <c r="AT173" s="36"/>
      <c r="AU173" s="36">
        <v>8</v>
      </c>
      <c r="AV173" s="36"/>
      <c r="AW173" s="36"/>
      <c r="AX173" s="36"/>
      <c r="AY173" s="36"/>
      <c r="AZ173" s="36">
        <v>9</v>
      </c>
      <c r="BA173" s="36"/>
      <c r="BB173" s="36"/>
      <c r="BC173" s="36"/>
      <c r="BD173" s="36"/>
      <c r="BE173" s="36">
        <v>10</v>
      </c>
      <c r="BF173" s="36"/>
      <c r="BG173" s="36"/>
      <c r="BH173" s="36"/>
      <c r="BI173" s="36"/>
      <c r="BJ173" s="36">
        <v>11</v>
      </c>
      <c r="BK173" s="36"/>
      <c r="BL173" s="36"/>
      <c r="BM173" s="36"/>
      <c r="BN173" s="36"/>
      <c r="BO173" s="36">
        <v>12</v>
      </c>
      <c r="BP173" s="36"/>
      <c r="BQ173" s="36"/>
      <c r="BR173" s="36"/>
      <c r="BS173" s="36"/>
    </row>
    <row r="174" spans="1:79" s="1" customFormat="1" ht="15" hidden="1" customHeight="1" x14ac:dyDescent="0.2">
      <c r="A174" s="38" t="s">
        <v>69</v>
      </c>
      <c r="B174" s="38"/>
      <c r="C174" s="38"/>
      <c r="D174" s="38"/>
      <c r="E174" s="38"/>
      <c r="F174" s="38"/>
      <c r="G174" s="73" t="s">
        <v>57</v>
      </c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 t="s">
        <v>79</v>
      </c>
      <c r="U174" s="73"/>
      <c r="V174" s="73"/>
      <c r="W174" s="73"/>
      <c r="X174" s="73"/>
      <c r="Y174" s="73"/>
      <c r="Z174" s="73"/>
      <c r="AA174" s="37" t="s">
        <v>65</v>
      </c>
      <c r="AB174" s="37"/>
      <c r="AC174" s="37"/>
      <c r="AD174" s="37"/>
      <c r="AE174" s="37"/>
      <c r="AF174" s="37" t="s">
        <v>66</v>
      </c>
      <c r="AG174" s="37"/>
      <c r="AH174" s="37"/>
      <c r="AI174" s="37"/>
      <c r="AJ174" s="37"/>
      <c r="AK174" s="44" t="s">
        <v>122</v>
      </c>
      <c r="AL174" s="44"/>
      <c r="AM174" s="44"/>
      <c r="AN174" s="44"/>
      <c r="AO174" s="44"/>
      <c r="AP174" s="37" t="s">
        <v>67</v>
      </c>
      <c r="AQ174" s="37"/>
      <c r="AR174" s="37"/>
      <c r="AS174" s="37"/>
      <c r="AT174" s="37"/>
      <c r="AU174" s="37" t="s">
        <v>68</v>
      </c>
      <c r="AV174" s="37"/>
      <c r="AW174" s="37"/>
      <c r="AX174" s="37"/>
      <c r="AY174" s="37"/>
      <c r="AZ174" s="44" t="s">
        <v>122</v>
      </c>
      <c r="BA174" s="44"/>
      <c r="BB174" s="44"/>
      <c r="BC174" s="44"/>
      <c r="BD174" s="44"/>
      <c r="BE174" s="37" t="s">
        <v>58</v>
      </c>
      <c r="BF174" s="37"/>
      <c r="BG174" s="37"/>
      <c r="BH174" s="37"/>
      <c r="BI174" s="37"/>
      <c r="BJ174" s="37" t="s">
        <v>59</v>
      </c>
      <c r="BK174" s="37"/>
      <c r="BL174" s="37"/>
      <c r="BM174" s="37"/>
      <c r="BN174" s="37"/>
      <c r="BO174" s="44" t="s">
        <v>122</v>
      </c>
      <c r="BP174" s="44"/>
      <c r="BQ174" s="44"/>
      <c r="BR174" s="44"/>
      <c r="BS174" s="44"/>
      <c r="CA174" s="1" t="s">
        <v>44</v>
      </c>
    </row>
    <row r="175" spans="1:79" s="99" customFormat="1" ht="45" customHeight="1" x14ac:dyDescent="0.2">
      <c r="A175" s="110">
        <v>1</v>
      </c>
      <c r="B175" s="110"/>
      <c r="C175" s="110"/>
      <c r="D175" s="110"/>
      <c r="E175" s="110"/>
      <c r="F175" s="110"/>
      <c r="G175" s="92" t="s">
        <v>203</v>
      </c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4"/>
      <c r="T175" s="118" t="s">
        <v>204</v>
      </c>
      <c r="U175" s="93"/>
      <c r="V175" s="93"/>
      <c r="W175" s="93"/>
      <c r="X175" s="93"/>
      <c r="Y175" s="93"/>
      <c r="Z175" s="94"/>
      <c r="AA175" s="117">
        <v>5753557.0599999996</v>
      </c>
      <c r="AB175" s="117"/>
      <c r="AC175" s="117"/>
      <c r="AD175" s="117"/>
      <c r="AE175" s="117"/>
      <c r="AF175" s="117">
        <v>611853.61</v>
      </c>
      <c r="AG175" s="117"/>
      <c r="AH175" s="117"/>
      <c r="AI175" s="117"/>
      <c r="AJ175" s="117"/>
      <c r="AK175" s="117">
        <f>IF(ISNUMBER(AA175),AA175,0)+IF(ISNUMBER(AF175),AF175,0)</f>
        <v>6365410.6699999999</v>
      </c>
      <c r="AL175" s="117"/>
      <c r="AM175" s="117"/>
      <c r="AN175" s="117"/>
      <c r="AO175" s="117"/>
      <c r="AP175" s="117">
        <v>3967949</v>
      </c>
      <c r="AQ175" s="117"/>
      <c r="AR175" s="117"/>
      <c r="AS175" s="117"/>
      <c r="AT175" s="117"/>
      <c r="AU175" s="117">
        <v>2649146.27</v>
      </c>
      <c r="AV175" s="117"/>
      <c r="AW175" s="117"/>
      <c r="AX175" s="117"/>
      <c r="AY175" s="117"/>
      <c r="AZ175" s="117">
        <f>IF(ISNUMBER(AP175),AP175,0)+IF(ISNUMBER(AU175),AU175,0)</f>
        <v>6617095.2699999996</v>
      </c>
      <c r="BA175" s="117"/>
      <c r="BB175" s="117"/>
      <c r="BC175" s="117"/>
      <c r="BD175" s="117"/>
      <c r="BE175" s="117">
        <v>3778820</v>
      </c>
      <c r="BF175" s="117"/>
      <c r="BG175" s="117"/>
      <c r="BH175" s="117"/>
      <c r="BI175" s="117"/>
      <c r="BJ175" s="117">
        <v>0</v>
      </c>
      <c r="BK175" s="117"/>
      <c r="BL175" s="117"/>
      <c r="BM175" s="117"/>
      <c r="BN175" s="117"/>
      <c r="BO175" s="117">
        <f>IF(ISNUMBER(BE175),BE175,0)+IF(ISNUMBER(BJ175),BJ175,0)</f>
        <v>3778820</v>
      </c>
      <c r="BP175" s="117"/>
      <c r="BQ175" s="117"/>
      <c r="BR175" s="117"/>
      <c r="BS175" s="117"/>
      <c r="CA175" s="99" t="s">
        <v>45</v>
      </c>
    </row>
    <row r="176" spans="1:79" s="6" customFormat="1" ht="12.75" customHeight="1" x14ac:dyDescent="0.2">
      <c r="A176" s="88"/>
      <c r="B176" s="88"/>
      <c r="C176" s="88"/>
      <c r="D176" s="88"/>
      <c r="E176" s="88"/>
      <c r="F176" s="88"/>
      <c r="G176" s="100" t="s">
        <v>147</v>
      </c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2"/>
      <c r="T176" s="119"/>
      <c r="U176" s="101"/>
      <c r="V176" s="101"/>
      <c r="W176" s="101"/>
      <c r="X176" s="101"/>
      <c r="Y176" s="101"/>
      <c r="Z176" s="102"/>
      <c r="AA176" s="116">
        <v>5753557.0599999996</v>
      </c>
      <c r="AB176" s="116"/>
      <c r="AC176" s="116"/>
      <c r="AD176" s="116"/>
      <c r="AE176" s="116"/>
      <c r="AF176" s="116">
        <v>611853.61</v>
      </c>
      <c r="AG176" s="116"/>
      <c r="AH176" s="116"/>
      <c r="AI176" s="116"/>
      <c r="AJ176" s="116"/>
      <c r="AK176" s="116">
        <f>IF(ISNUMBER(AA176),AA176,0)+IF(ISNUMBER(AF176),AF176,0)</f>
        <v>6365410.6699999999</v>
      </c>
      <c r="AL176" s="116"/>
      <c r="AM176" s="116"/>
      <c r="AN176" s="116"/>
      <c r="AO176" s="116"/>
      <c r="AP176" s="116">
        <v>3967949</v>
      </c>
      <c r="AQ176" s="116"/>
      <c r="AR176" s="116"/>
      <c r="AS176" s="116"/>
      <c r="AT176" s="116"/>
      <c r="AU176" s="116">
        <v>2649146.27</v>
      </c>
      <c r="AV176" s="116"/>
      <c r="AW176" s="116"/>
      <c r="AX176" s="116"/>
      <c r="AY176" s="116"/>
      <c r="AZ176" s="116">
        <f>IF(ISNUMBER(AP176),AP176,0)+IF(ISNUMBER(AU176),AU176,0)</f>
        <v>6617095.2699999996</v>
      </c>
      <c r="BA176" s="116"/>
      <c r="BB176" s="116"/>
      <c r="BC176" s="116"/>
      <c r="BD176" s="116"/>
      <c r="BE176" s="116">
        <v>3778820</v>
      </c>
      <c r="BF176" s="116"/>
      <c r="BG176" s="116"/>
      <c r="BH176" s="116"/>
      <c r="BI176" s="116"/>
      <c r="BJ176" s="116">
        <v>0</v>
      </c>
      <c r="BK176" s="116"/>
      <c r="BL176" s="116"/>
      <c r="BM176" s="116"/>
      <c r="BN176" s="116"/>
      <c r="BO176" s="116">
        <f>IF(ISNUMBER(BE176),BE176,0)+IF(ISNUMBER(BJ176),BJ176,0)</f>
        <v>3778820</v>
      </c>
      <c r="BP176" s="116"/>
      <c r="BQ176" s="116"/>
      <c r="BR176" s="116"/>
      <c r="BS176" s="116"/>
    </row>
    <row r="178" spans="1:79" ht="13.5" customHeight="1" x14ac:dyDescent="0.2">
      <c r="A178" s="42" t="s">
        <v>250</v>
      </c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</row>
    <row r="179" spans="1:79" ht="15" customHeight="1" x14ac:dyDescent="0.2">
      <c r="A179" s="53" t="s">
        <v>217</v>
      </c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3"/>
      <c r="AV179" s="53"/>
      <c r="AW179" s="53"/>
      <c r="AX179" s="53"/>
      <c r="AY179" s="53"/>
      <c r="AZ179" s="53"/>
      <c r="BA179" s="53"/>
      <c r="BB179" s="53"/>
      <c r="BC179" s="53"/>
      <c r="BD179" s="53"/>
    </row>
    <row r="180" spans="1:79" ht="15" customHeight="1" x14ac:dyDescent="0.2">
      <c r="A180" s="36" t="s">
        <v>6</v>
      </c>
      <c r="B180" s="36"/>
      <c r="C180" s="36"/>
      <c r="D180" s="36"/>
      <c r="E180" s="36"/>
      <c r="F180" s="36"/>
      <c r="G180" s="36" t="s">
        <v>126</v>
      </c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 t="s">
        <v>13</v>
      </c>
      <c r="U180" s="36"/>
      <c r="V180" s="36"/>
      <c r="W180" s="36"/>
      <c r="X180" s="36"/>
      <c r="Y180" s="36"/>
      <c r="Z180" s="36"/>
      <c r="AA180" s="30" t="s">
        <v>239</v>
      </c>
      <c r="AB180" s="75"/>
      <c r="AC180" s="75"/>
      <c r="AD180" s="75"/>
      <c r="AE180" s="75"/>
      <c r="AF180" s="75"/>
      <c r="AG180" s="75"/>
      <c r="AH180" s="75"/>
      <c r="AI180" s="75"/>
      <c r="AJ180" s="75"/>
      <c r="AK180" s="75"/>
      <c r="AL180" s="75"/>
      <c r="AM180" s="75"/>
      <c r="AN180" s="75"/>
      <c r="AO180" s="76"/>
      <c r="AP180" s="30" t="s">
        <v>244</v>
      </c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2"/>
    </row>
    <row r="181" spans="1:79" ht="32.1" customHeight="1" x14ac:dyDescent="0.2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 t="s">
        <v>4</v>
      </c>
      <c r="AB181" s="36"/>
      <c r="AC181" s="36"/>
      <c r="AD181" s="36"/>
      <c r="AE181" s="36"/>
      <c r="AF181" s="36" t="s">
        <v>3</v>
      </c>
      <c r="AG181" s="36"/>
      <c r="AH181" s="36"/>
      <c r="AI181" s="36"/>
      <c r="AJ181" s="36"/>
      <c r="AK181" s="36" t="s">
        <v>89</v>
      </c>
      <c r="AL181" s="36"/>
      <c r="AM181" s="36"/>
      <c r="AN181" s="36"/>
      <c r="AO181" s="36"/>
      <c r="AP181" s="36" t="s">
        <v>4</v>
      </c>
      <c r="AQ181" s="36"/>
      <c r="AR181" s="36"/>
      <c r="AS181" s="36"/>
      <c r="AT181" s="36"/>
      <c r="AU181" s="36" t="s">
        <v>3</v>
      </c>
      <c r="AV181" s="36"/>
      <c r="AW181" s="36"/>
      <c r="AX181" s="36"/>
      <c r="AY181" s="36"/>
      <c r="AZ181" s="36" t="s">
        <v>96</v>
      </c>
      <c r="BA181" s="36"/>
      <c r="BB181" s="36"/>
      <c r="BC181" s="36"/>
      <c r="BD181" s="36"/>
    </row>
    <row r="182" spans="1:79" ht="15" customHeight="1" x14ac:dyDescent="0.2">
      <c r="A182" s="36">
        <v>1</v>
      </c>
      <c r="B182" s="36"/>
      <c r="C182" s="36"/>
      <c r="D182" s="36"/>
      <c r="E182" s="36"/>
      <c r="F182" s="36"/>
      <c r="G182" s="36">
        <v>2</v>
      </c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>
        <v>3</v>
      </c>
      <c r="U182" s="36"/>
      <c r="V182" s="36"/>
      <c r="W182" s="36"/>
      <c r="X182" s="36"/>
      <c r="Y182" s="36"/>
      <c r="Z182" s="36"/>
      <c r="AA182" s="36">
        <v>4</v>
      </c>
      <c r="AB182" s="36"/>
      <c r="AC182" s="36"/>
      <c r="AD182" s="36"/>
      <c r="AE182" s="36"/>
      <c r="AF182" s="36">
        <v>5</v>
      </c>
      <c r="AG182" s="36"/>
      <c r="AH182" s="36"/>
      <c r="AI182" s="36"/>
      <c r="AJ182" s="36"/>
      <c r="AK182" s="36">
        <v>6</v>
      </c>
      <c r="AL182" s="36"/>
      <c r="AM182" s="36"/>
      <c r="AN182" s="36"/>
      <c r="AO182" s="36"/>
      <c r="AP182" s="36">
        <v>7</v>
      </c>
      <c r="AQ182" s="36"/>
      <c r="AR182" s="36"/>
      <c r="AS182" s="36"/>
      <c r="AT182" s="36"/>
      <c r="AU182" s="36">
        <v>8</v>
      </c>
      <c r="AV182" s="36"/>
      <c r="AW182" s="36"/>
      <c r="AX182" s="36"/>
      <c r="AY182" s="36"/>
      <c r="AZ182" s="36">
        <v>9</v>
      </c>
      <c r="BA182" s="36"/>
      <c r="BB182" s="36"/>
      <c r="BC182" s="36"/>
      <c r="BD182" s="36"/>
    </row>
    <row r="183" spans="1:79" s="1" customFormat="1" ht="12" hidden="1" customHeight="1" x14ac:dyDescent="0.2">
      <c r="A183" s="38" t="s">
        <v>69</v>
      </c>
      <c r="B183" s="38"/>
      <c r="C183" s="38"/>
      <c r="D183" s="38"/>
      <c r="E183" s="38"/>
      <c r="F183" s="38"/>
      <c r="G183" s="73" t="s">
        <v>57</v>
      </c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 t="s">
        <v>79</v>
      </c>
      <c r="U183" s="73"/>
      <c r="V183" s="73"/>
      <c r="W183" s="73"/>
      <c r="X183" s="73"/>
      <c r="Y183" s="73"/>
      <c r="Z183" s="73"/>
      <c r="AA183" s="37" t="s">
        <v>60</v>
      </c>
      <c r="AB183" s="37"/>
      <c r="AC183" s="37"/>
      <c r="AD183" s="37"/>
      <c r="AE183" s="37"/>
      <c r="AF183" s="37" t="s">
        <v>61</v>
      </c>
      <c r="AG183" s="37"/>
      <c r="AH183" s="37"/>
      <c r="AI183" s="37"/>
      <c r="AJ183" s="37"/>
      <c r="AK183" s="44" t="s">
        <v>122</v>
      </c>
      <c r="AL183" s="44"/>
      <c r="AM183" s="44"/>
      <c r="AN183" s="44"/>
      <c r="AO183" s="44"/>
      <c r="AP183" s="37" t="s">
        <v>62</v>
      </c>
      <c r="AQ183" s="37"/>
      <c r="AR183" s="37"/>
      <c r="AS183" s="37"/>
      <c r="AT183" s="37"/>
      <c r="AU183" s="37" t="s">
        <v>63</v>
      </c>
      <c r="AV183" s="37"/>
      <c r="AW183" s="37"/>
      <c r="AX183" s="37"/>
      <c r="AY183" s="37"/>
      <c r="AZ183" s="44" t="s">
        <v>122</v>
      </c>
      <c r="BA183" s="44"/>
      <c r="BB183" s="44"/>
      <c r="BC183" s="44"/>
      <c r="BD183" s="44"/>
      <c r="CA183" s="1" t="s">
        <v>46</v>
      </c>
    </row>
    <row r="184" spans="1:79" s="99" customFormat="1" ht="45" customHeight="1" x14ac:dyDescent="0.2">
      <c r="A184" s="110">
        <v>1</v>
      </c>
      <c r="B184" s="110"/>
      <c r="C184" s="110"/>
      <c r="D184" s="110"/>
      <c r="E184" s="110"/>
      <c r="F184" s="110"/>
      <c r="G184" s="92" t="s">
        <v>203</v>
      </c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4"/>
      <c r="T184" s="118" t="s">
        <v>204</v>
      </c>
      <c r="U184" s="93"/>
      <c r="V184" s="93"/>
      <c r="W184" s="93"/>
      <c r="X184" s="93"/>
      <c r="Y184" s="93"/>
      <c r="Z184" s="94"/>
      <c r="AA184" s="117">
        <v>3560000</v>
      </c>
      <c r="AB184" s="117"/>
      <c r="AC184" s="117"/>
      <c r="AD184" s="117"/>
      <c r="AE184" s="117"/>
      <c r="AF184" s="117">
        <v>0</v>
      </c>
      <c r="AG184" s="117"/>
      <c r="AH184" s="117"/>
      <c r="AI184" s="117"/>
      <c r="AJ184" s="117"/>
      <c r="AK184" s="117">
        <f>IF(ISNUMBER(AA184),AA184,0)+IF(ISNUMBER(AF184),AF184,0)</f>
        <v>3560000</v>
      </c>
      <c r="AL184" s="117"/>
      <c r="AM184" s="117"/>
      <c r="AN184" s="117"/>
      <c r="AO184" s="117"/>
      <c r="AP184" s="117">
        <v>3720000</v>
      </c>
      <c r="AQ184" s="117"/>
      <c r="AR184" s="117"/>
      <c r="AS184" s="117"/>
      <c r="AT184" s="117"/>
      <c r="AU184" s="117">
        <v>0</v>
      </c>
      <c r="AV184" s="117"/>
      <c r="AW184" s="117"/>
      <c r="AX184" s="117"/>
      <c r="AY184" s="117"/>
      <c r="AZ184" s="117">
        <f>IF(ISNUMBER(AP184),AP184,0)+IF(ISNUMBER(AU184),AU184,0)</f>
        <v>3720000</v>
      </c>
      <c r="BA184" s="117"/>
      <c r="BB184" s="117"/>
      <c r="BC184" s="117"/>
      <c r="BD184" s="117"/>
      <c r="CA184" s="99" t="s">
        <v>47</v>
      </c>
    </row>
    <row r="185" spans="1:79" s="6" customFormat="1" x14ac:dyDescent="0.2">
      <c r="A185" s="88"/>
      <c r="B185" s="88"/>
      <c r="C185" s="88"/>
      <c r="D185" s="88"/>
      <c r="E185" s="88"/>
      <c r="F185" s="88"/>
      <c r="G185" s="100" t="s">
        <v>147</v>
      </c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2"/>
      <c r="T185" s="119"/>
      <c r="U185" s="101"/>
      <c r="V185" s="101"/>
      <c r="W185" s="101"/>
      <c r="X185" s="101"/>
      <c r="Y185" s="101"/>
      <c r="Z185" s="102"/>
      <c r="AA185" s="116">
        <v>3560000</v>
      </c>
      <c r="AB185" s="116"/>
      <c r="AC185" s="116"/>
      <c r="AD185" s="116"/>
      <c r="AE185" s="116"/>
      <c r="AF185" s="116">
        <v>0</v>
      </c>
      <c r="AG185" s="116"/>
      <c r="AH185" s="116"/>
      <c r="AI185" s="116"/>
      <c r="AJ185" s="116"/>
      <c r="AK185" s="116">
        <f>IF(ISNUMBER(AA185),AA185,0)+IF(ISNUMBER(AF185),AF185,0)</f>
        <v>3560000</v>
      </c>
      <c r="AL185" s="116"/>
      <c r="AM185" s="116"/>
      <c r="AN185" s="116"/>
      <c r="AO185" s="116"/>
      <c r="AP185" s="116">
        <v>3720000</v>
      </c>
      <c r="AQ185" s="116"/>
      <c r="AR185" s="116"/>
      <c r="AS185" s="116"/>
      <c r="AT185" s="116"/>
      <c r="AU185" s="116">
        <v>0</v>
      </c>
      <c r="AV185" s="116"/>
      <c r="AW185" s="116"/>
      <c r="AX185" s="116"/>
      <c r="AY185" s="116"/>
      <c r="AZ185" s="116">
        <f>IF(ISNUMBER(AP185),AP185,0)+IF(ISNUMBER(AU185),AU185,0)</f>
        <v>3720000</v>
      </c>
      <c r="BA185" s="116"/>
      <c r="BB185" s="116"/>
      <c r="BC185" s="116"/>
      <c r="BD185" s="116"/>
    </row>
    <row r="188" spans="1:79" ht="14.25" customHeight="1" x14ac:dyDescent="0.2">
      <c r="A188" s="42" t="s">
        <v>251</v>
      </c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</row>
    <row r="189" spans="1:79" ht="15" customHeight="1" x14ac:dyDescent="0.2">
      <c r="A189" s="53" t="s">
        <v>217</v>
      </c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</row>
    <row r="190" spans="1:79" ht="23.1" customHeight="1" x14ac:dyDescent="0.2">
      <c r="A190" s="36" t="s">
        <v>128</v>
      </c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61" t="s">
        <v>129</v>
      </c>
      <c r="O190" s="62"/>
      <c r="P190" s="62"/>
      <c r="Q190" s="62"/>
      <c r="R190" s="62"/>
      <c r="S190" s="62"/>
      <c r="T190" s="62"/>
      <c r="U190" s="63"/>
      <c r="V190" s="61" t="s">
        <v>130</v>
      </c>
      <c r="W190" s="62"/>
      <c r="X190" s="62"/>
      <c r="Y190" s="62"/>
      <c r="Z190" s="63"/>
      <c r="AA190" s="36" t="s">
        <v>218</v>
      </c>
      <c r="AB190" s="36"/>
      <c r="AC190" s="36"/>
      <c r="AD190" s="36"/>
      <c r="AE190" s="36"/>
      <c r="AF190" s="36"/>
      <c r="AG190" s="36"/>
      <c r="AH190" s="36"/>
      <c r="AI190" s="36"/>
      <c r="AJ190" s="36" t="s">
        <v>221</v>
      </c>
      <c r="AK190" s="36"/>
      <c r="AL190" s="36"/>
      <c r="AM190" s="36"/>
      <c r="AN190" s="36"/>
      <c r="AO190" s="36"/>
      <c r="AP190" s="36"/>
      <c r="AQ190" s="36"/>
      <c r="AR190" s="36"/>
      <c r="AS190" s="36" t="s">
        <v>228</v>
      </c>
      <c r="AT190" s="36"/>
      <c r="AU190" s="36"/>
      <c r="AV190" s="36"/>
      <c r="AW190" s="36"/>
      <c r="AX190" s="36"/>
      <c r="AY190" s="36"/>
      <c r="AZ190" s="36"/>
      <c r="BA190" s="36"/>
      <c r="BB190" s="36" t="s">
        <v>239</v>
      </c>
      <c r="BC190" s="36"/>
      <c r="BD190" s="36"/>
      <c r="BE190" s="36"/>
      <c r="BF190" s="36"/>
      <c r="BG190" s="36"/>
      <c r="BH190" s="36"/>
      <c r="BI190" s="36"/>
      <c r="BJ190" s="36"/>
      <c r="BK190" s="36" t="s">
        <v>244</v>
      </c>
      <c r="BL190" s="36"/>
      <c r="BM190" s="36"/>
      <c r="BN190" s="36"/>
      <c r="BO190" s="36"/>
      <c r="BP190" s="36"/>
      <c r="BQ190" s="36"/>
      <c r="BR190" s="36"/>
      <c r="BS190" s="36"/>
    </row>
    <row r="191" spans="1:79" ht="95.25" customHeight="1" x14ac:dyDescent="0.2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64"/>
      <c r="O191" s="65"/>
      <c r="P191" s="65"/>
      <c r="Q191" s="65"/>
      <c r="R191" s="65"/>
      <c r="S191" s="65"/>
      <c r="T191" s="65"/>
      <c r="U191" s="66"/>
      <c r="V191" s="64"/>
      <c r="W191" s="65"/>
      <c r="X191" s="65"/>
      <c r="Y191" s="65"/>
      <c r="Z191" s="66"/>
      <c r="AA191" s="49" t="s">
        <v>133</v>
      </c>
      <c r="AB191" s="49"/>
      <c r="AC191" s="49"/>
      <c r="AD191" s="49"/>
      <c r="AE191" s="49"/>
      <c r="AF191" s="49" t="s">
        <v>134</v>
      </c>
      <c r="AG191" s="49"/>
      <c r="AH191" s="49"/>
      <c r="AI191" s="49"/>
      <c r="AJ191" s="49" t="s">
        <v>133</v>
      </c>
      <c r="AK191" s="49"/>
      <c r="AL191" s="49"/>
      <c r="AM191" s="49"/>
      <c r="AN191" s="49"/>
      <c r="AO191" s="49" t="s">
        <v>134</v>
      </c>
      <c r="AP191" s="49"/>
      <c r="AQ191" s="49"/>
      <c r="AR191" s="49"/>
      <c r="AS191" s="49" t="s">
        <v>133</v>
      </c>
      <c r="AT191" s="49"/>
      <c r="AU191" s="49"/>
      <c r="AV191" s="49"/>
      <c r="AW191" s="49"/>
      <c r="AX191" s="49" t="s">
        <v>134</v>
      </c>
      <c r="AY191" s="49"/>
      <c r="AZ191" s="49"/>
      <c r="BA191" s="49"/>
      <c r="BB191" s="49" t="s">
        <v>133</v>
      </c>
      <c r="BC191" s="49"/>
      <c r="BD191" s="49"/>
      <c r="BE191" s="49"/>
      <c r="BF191" s="49"/>
      <c r="BG191" s="49" t="s">
        <v>134</v>
      </c>
      <c r="BH191" s="49"/>
      <c r="BI191" s="49"/>
      <c r="BJ191" s="49"/>
      <c r="BK191" s="49" t="s">
        <v>133</v>
      </c>
      <c r="BL191" s="49"/>
      <c r="BM191" s="49"/>
      <c r="BN191" s="49"/>
      <c r="BO191" s="49"/>
      <c r="BP191" s="49" t="s">
        <v>134</v>
      </c>
      <c r="BQ191" s="49"/>
      <c r="BR191" s="49"/>
      <c r="BS191" s="49"/>
    </row>
    <row r="192" spans="1:79" ht="15" customHeight="1" x14ac:dyDescent="0.2">
      <c r="A192" s="36">
        <v>1</v>
      </c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0">
        <v>2</v>
      </c>
      <c r="O192" s="31"/>
      <c r="P192" s="31"/>
      <c r="Q192" s="31"/>
      <c r="R192" s="31"/>
      <c r="S192" s="31"/>
      <c r="T192" s="31"/>
      <c r="U192" s="32"/>
      <c r="V192" s="36">
        <v>3</v>
      </c>
      <c r="W192" s="36"/>
      <c r="X192" s="36"/>
      <c r="Y192" s="36"/>
      <c r="Z192" s="36"/>
      <c r="AA192" s="36">
        <v>4</v>
      </c>
      <c r="AB192" s="36"/>
      <c r="AC192" s="36"/>
      <c r="AD192" s="36"/>
      <c r="AE192" s="36"/>
      <c r="AF192" s="36">
        <v>5</v>
      </c>
      <c r="AG192" s="36"/>
      <c r="AH192" s="36"/>
      <c r="AI192" s="36"/>
      <c r="AJ192" s="36">
        <v>6</v>
      </c>
      <c r="AK192" s="36"/>
      <c r="AL192" s="36"/>
      <c r="AM192" s="36"/>
      <c r="AN192" s="36"/>
      <c r="AO192" s="36">
        <v>7</v>
      </c>
      <c r="AP192" s="36"/>
      <c r="AQ192" s="36"/>
      <c r="AR192" s="36"/>
      <c r="AS192" s="36">
        <v>8</v>
      </c>
      <c r="AT192" s="36"/>
      <c r="AU192" s="36"/>
      <c r="AV192" s="36"/>
      <c r="AW192" s="36"/>
      <c r="AX192" s="36">
        <v>9</v>
      </c>
      <c r="AY192" s="36"/>
      <c r="AZ192" s="36"/>
      <c r="BA192" s="36"/>
      <c r="BB192" s="36">
        <v>10</v>
      </c>
      <c r="BC192" s="36"/>
      <c r="BD192" s="36"/>
      <c r="BE192" s="36"/>
      <c r="BF192" s="36"/>
      <c r="BG192" s="36">
        <v>11</v>
      </c>
      <c r="BH192" s="36"/>
      <c r="BI192" s="36"/>
      <c r="BJ192" s="36"/>
      <c r="BK192" s="36">
        <v>12</v>
      </c>
      <c r="BL192" s="36"/>
      <c r="BM192" s="36"/>
      <c r="BN192" s="36"/>
      <c r="BO192" s="36"/>
      <c r="BP192" s="36">
        <v>13</v>
      </c>
      <c r="BQ192" s="36"/>
      <c r="BR192" s="36"/>
      <c r="BS192" s="36"/>
    </row>
    <row r="193" spans="1:79" s="1" customFormat="1" ht="12" hidden="1" customHeight="1" x14ac:dyDescent="0.2">
      <c r="A193" s="73" t="s">
        <v>146</v>
      </c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38" t="s">
        <v>131</v>
      </c>
      <c r="O193" s="38"/>
      <c r="P193" s="38"/>
      <c r="Q193" s="38"/>
      <c r="R193" s="38"/>
      <c r="S193" s="38"/>
      <c r="T193" s="38"/>
      <c r="U193" s="38"/>
      <c r="V193" s="38" t="s">
        <v>132</v>
      </c>
      <c r="W193" s="38"/>
      <c r="X193" s="38"/>
      <c r="Y193" s="38"/>
      <c r="Z193" s="38"/>
      <c r="AA193" s="37" t="s">
        <v>65</v>
      </c>
      <c r="AB193" s="37"/>
      <c r="AC193" s="37"/>
      <c r="AD193" s="37"/>
      <c r="AE193" s="37"/>
      <c r="AF193" s="37" t="s">
        <v>66</v>
      </c>
      <c r="AG193" s="37"/>
      <c r="AH193" s="37"/>
      <c r="AI193" s="37"/>
      <c r="AJ193" s="37" t="s">
        <v>67</v>
      </c>
      <c r="AK193" s="37"/>
      <c r="AL193" s="37"/>
      <c r="AM193" s="37"/>
      <c r="AN193" s="37"/>
      <c r="AO193" s="37" t="s">
        <v>68</v>
      </c>
      <c r="AP193" s="37"/>
      <c r="AQ193" s="37"/>
      <c r="AR193" s="37"/>
      <c r="AS193" s="37" t="s">
        <v>58</v>
      </c>
      <c r="AT193" s="37"/>
      <c r="AU193" s="37"/>
      <c r="AV193" s="37"/>
      <c r="AW193" s="37"/>
      <c r="AX193" s="37" t="s">
        <v>59</v>
      </c>
      <c r="AY193" s="37"/>
      <c r="AZ193" s="37"/>
      <c r="BA193" s="37"/>
      <c r="BB193" s="37" t="s">
        <v>60</v>
      </c>
      <c r="BC193" s="37"/>
      <c r="BD193" s="37"/>
      <c r="BE193" s="37"/>
      <c r="BF193" s="37"/>
      <c r="BG193" s="37" t="s">
        <v>61</v>
      </c>
      <c r="BH193" s="37"/>
      <c r="BI193" s="37"/>
      <c r="BJ193" s="37"/>
      <c r="BK193" s="37" t="s">
        <v>62</v>
      </c>
      <c r="BL193" s="37"/>
      <c r="BM193" s="37"/>
      <c r="BN193" s="37"/>
      <c r="BO193" s="37"/>
      <c r="BP193" s="37" t="s">
        <v>63</v>
      </c>
      <c r="BQ193" s="37"/>
      <c r="BR193" s="37"/>
      <c r="BS193" s="37"/>
      <c r="CA193" s="1" t="s">
        <v>48</v>
      </c>
    </row>
    <row r="194" spans="1:79" s="6" customFormat="1" ht="12.75" customHeight="1" x14ac:dyDescent="0.2">
      <c r="A194" s="120" t="s">
        <v>147</v>
      </c>
      <c r="B194" s="120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87"/>
      <c r="O194" s="85"/>
      <c r="P194" s="85"/>
      <c r="Q194" s="85"/>
      <c r="R194" s="85"/>
      <c r="S194" s="85"/>
      <c r="T194" s="85"/>
      <c r="U194" s="86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2"/>
      <c r="BQ194" s="123"/>
      <c r="BR194" s="123"/>
      <c r="BS194" s="124"/>
      <c r="CA194" s="6" t="s">
        <v>49</v>
      </c>
    </row>
    <row r="197" spans="1:79" ht="35.25" customHeight="1" x14ac:dyDescent="0.2">
      <c r="A197" s="42" t="s">
        <v>252</v>
      </c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</row>
    <row r="198" spans="1:79" ht="15" customHeight="1" x14ac:dyDescent="0.2">
      <c r="A198" s="125" t="s">
        <v>208</v>
      </c>
      <c r="B198" s="126"/>
      <c r="C198" s="126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6"/>
      <c r="T198" s="126"/>
      <c r="U198" s="126"/>
      <c r="V198" s="126"/>
      <c r="W198" s="126"/>
      <c r="X198" s="126"/>
      <c r="Y198" s="126"/>
      <c r="Z198" s="126"/>
      <c r="AA198" s="126"/>
      <c r="AB198" s="126"/>
      <c r="AC198" s="126"/>
      <c r="AD198" s="126"/>
      <c r="AE198" s="126"/>
      <c r="AF198" s="126"/>
      <c r="AG198" s="126"/>
      <c r="AH198" s="126"/>
      <c r="AI198" s="126"/>
      <c r="AJ198" s="126"/>
      <c r="AK198" s="126"/>
      <c r="AL198" s="126"/>
      <c r="AM198" s="126"/>
      <c r="AN198" s="126"/>
      <c r="AO198" s="126"/>
      <c r="AP198" s="126"/>
      <c r="AQ198" s="126"/>
      <c r="AR198" s="126"/>
      <c r="AS198" s="126"/>
      <c r="AT198" s="126"/>
      <c r="AU198" s="126"/>
      <c r="AV198" s="126"/>
      <c r="AW198" s="126"/>
      <c r="AX198" s="126"/>
      <c r="AY198" s="126"/>
      <c r="AZ198" s="126"/>
      <c r="BA198" s="126"/>
      <c r="BB198" s="126"/>
      <c r="BC198" s="126"/>
      <c r="BD198" s="126"/>
      <c r="BE198" s="126"/>
      <c r="BF198" s="126"/>
      <c r="BG198" s="126"/>
      <c r="BH198" s="126"/>
      <c r="BI198" s="126"/>
      <c r="BJ198" s="126"/>
      <c r="BK198" s="126"/>
      <c r="BL198" s="126"/>
    </row>
    <row r="199" spans="1:79" ht="1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</row>
    <row r="201" spans="1:79" ht="28.5" customHeight="1" x14ac:dyDescent="0.2">
      <c r="A201" s="39" t="s">
        <v>235</v>
      </c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</row>
    <row r="202" spans="1:79" ht="14.25" customHeight="1" x14ac:dyDescent="0.2">
      <c r="A202" s="42" t="s">
        <v>219</v>
      </c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</row>
    <row r="203" spans="1:79" ht="15" customHeight="1" x14ac:dyDescent="0.2">
      <c r="A203" s="40" t="s">
        <v>217</v>
      </c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</row>
    <row r="204" spans="1:79" ht="42.95" customHeight="1" x14ac:dyDescent="0.2">
      <c r="A204" s="49" t="s">
        <v>135</v>
      </c>
      <c r="B204" s="49"/>
      <c r="C204" s="49"/>
      <c r="D204" s="49"/>
      <c r="E204" s="49"/>
      <c r="F204" s="49"/>
      <c r="G204" s="36" t="s">
        <v>19</v>
      </c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 t="s">
        <v>15</v>
      </c>
      <c r="U204" s="36"/>
      <c r="V204" s="36"/>
      <c r="W204" s="36"/>
      <c r="X204" s="36"/>
      <c r="Y204" s="36"/>
      <c r="Z204" s="36" t="s">
        <v>14</v>
      </c>
      <c r="AA204" s="36"/>
      <c r="AB204" s="36"/>
      <c r="AC204" s="36"/>
      <c r="AD204" s="36"/>
      <c r="AE204" s="36" t="s">
        <v>136</v>
      </c>
      <c r="AF204" s="36"/>
      <c r="AG204" s="36"/>
      <c r="AH204" s="36"/>
      <c r="AI204" s="36"/>
      <c r="AJ204" s="36"/>
      <c r="AK204" s="36" t="s">
        <v>137</v>
      </c>
      <c r="AL204" s="36"/>
      <c r="AM204" s="36"/>
      <c r="AN204" s="36"/>
      <c r="AO204" s="36"/>
      <c r="AP204" s="36"/>
      <c r="AQ204" s="36" t="s">
        <v>138</v>
      </c>
      <c r="AR204" s="36"/>
      <c r="AS204" s="36"/>
      <c r="AT204" s="36"/>
      <c r="AU204" s="36"/>
      <c r="AV204" s="36"/>
      <c r="AW204" s="36" t="s">
        <v>98</v>
      </c>
      <c r="AX204" s="36"/>
      <c r="AY204" s="36"/>
      <c r="AZ204" s="36"/>
      <c r="BA204" s="36"/>
      <c r="BB204" s="36"/>
      <c r="BC204" s="36"/>
      <c r="BD204" s="36"/>
      <c r="BE204" s="36"/>
      <c r="BF204" s="36"/>
      <c r="BG204" s="36" t="s">
        <v>139</v>
      </c>
      <c r="BH204" s="36"/>
      <c r="BI204" s="36"/>
      <c r="BJ204" s="36"/>
      <c r="BK204" s="36"/>
      <c r="BL204" s="36"/>
    </row>
    <row r="205" spans="1:79" ht="39.950000000000003" customHeight="1" x14ac:dyDescent="0.2">
      <c r="A205" s="49"/>
      <c r="B205" s="49"/>
      <c r="C205" s="49"/>
      <c r="D205" s="49"/>
      <c r="E205" s="49"/>
      <c r="F205" s="49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 t="s">
        <v>17</v>
      </c>
      <c r="AX205" s="36"/>
      <c r="AY205" s="36"/>
      <c r="AZ205" s="36"/>
      <c r="BA205" s="36"/>
      <c r="BB205" s="36" t="s">
        <v>16</v>
      </c>
      <c r="BC205" s="36"/>
      <c r="BD205" s="36"/>
      <c r="BE205" s="36"/>
      <c r="BF205" s="36"/>
      <c r="BG205" s="36"/>
      <c r="BH205" s="36"/>
      <c r="BI205" s="36"/>
      <c r="BJ205" s="36"/>
      <c r="BK205" s="36"/>
      <c r="BL205" s="36"/>
    </row>
    <row r="206" spans="1:79" ht="15" customHeight="1" x14ac:dyDescent="0.2">
      <c r="A206" s="36">
        <v>1</v>
      </c>
      <c r="B206" s="36"/>
      <c r="C206" s="36"/>
      <c r="D206" s="36"/>
      <c r="E206" s="36"/>
      <c r="F206" s="36"/>
      <c r="G206" s="36">
        <v>2</v>
      </c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>
        <v>3</v>
      </c>
      <c r="U206" s="36"/>
      <c r="V206" s="36"/>
      <c r="W206" s="36"/>
      <c r="X206" s="36"/>
      <c r="Y206" s="36"/>
      <c r="Z206" s="36">
        <v>4</v>
      </c>
      <c r="AA206" s="36"/>
      <c r="AB206" s="36"/>
      <c r="AC206" s="36"/>
      <c r="AD206" s="36"/>
      <c r="AE206" s="36">
        <v>5</v>
      </c>
      <c r="AF206" s="36"/>
      <c r="AG206" s="36"/>
      <c r="AH206" s="36"/>
      <c r="AI206" s="36"/>
      <c r="AJ206" s="36"/>
      <c r="AK206" s="36">
        <v>6</v>
      </c>
      <c r="AL206" s="36"/>
      <c r="AM206" s="36"/>
      <c r="AN206" s="36"/>
      <c r="AO206" s="36"/>
      <c r="AP206" s="36"/>
      <c r="AQ206" s="36">
        <v>7</v>
      </c>
      <c r="AR206" s="36"/>
      <c r="AS206" s="36"/>
      <c r="AT206" s="36"/>
      <c r="AU206" s="36"/>
      <c r="AV206" s="36"/>
      <c r="AW206" s="36">
        <v>8</v>
      </c>
      <c r="AX206" s="36"/>
      <c r="AY206" s="36"/>
      <c r="AZ206" s="36"/>
      <c r="BA206" s="36"/>
      <c r="BB206" s="36">
        <v>9</v>
      </c>
      <c r="BC206" s="36"/>
      <c r="BD206" s="36"/>
      <c r="BE206" s="36"/>
      <c r="BF206" s="36"/>
      <c r="BG206" s="36">
        <v>10</v>
      </c>
      <c r="BH206" s="36"/>
      <c r="BI206" s="36"/>
      <c r="BJ206" s="36"/>
      <c r="BK206" s="36"/>
      <c r="BL206" s="36"/>
    </row>
    <row r="207" spans="1:79" s="1" customFormat="1" ht="12" hidden="1" customHeight="1" x14ac:dyDescent="0.2">
      <c r="A207" s="38" t="s">
        <v>64</v>
      </c>
      <c r="B207" s="38"/>
      <c r="C207" s="38"/>
      <c r="D207" s="38"/>
      <c r="E207" s="38"/>
      <c r="F207" s="38"/>
      <c r="G207" s="73" t="s">
        <v>57</v>
      </c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37" t="s">
        <v>80</v>
      </c>
      <c r="U207" s="37"/>
      <c r="V207" s="37"/>
      <c r="W207" s="37"/>
      <c r="X207" s="37"/>
      <c r="Y207" s="37"/>
      <c r="Z207" s="37" t="s">
        <v>81</v>
      </c>
      <c r="AA207" s="37"/>
      <c r="AB207" s="37"/>
      <c r="AC207" s="37"/>
      <c r="AD207" s="37"/>
      <c r="AE207" s="37" t="s">
        <v>82</v>
      </c>
      <c r="AF207" s="37"/>
      <c r="AG207" s="37"/>
      <c r="AH207" s="37"/>
      <c r="AI207" s="37"/>
      <c r="AJ207" s="37"/>
      <c r="AK207" s="37" t="s">
        <v>83</v>
      </c>
      <c r="AL207" s="37"/>
      <c r="AM207" s="37"/>
      <c r="AN207" s="37"/>
      <c r="AO207" s="37"/>
      <c r="AP207" s="37"/>
      <c r="AQ207" s="74" t="s">
        <v>99</v>
      </c>
      <c r="AR207" s="37"/>
      <c r="AS207" s="37"/>
      <c r="AT207" s="37"/>
      <c r="AU207" s="37"/>
      <c r="AV207" s="37"/>
      <c r="AW207" s="37" t="s">
        <v>84</v>
      </c>
      <c r="AX207" s="37"/>
      <c r="AY207" s="37"/>
      <c r="AZ207" s="37"/>
      <c r="BA207" s="37"/>
      <c r="BB207" s="37" t="s">
        <v>85</v>
      </c>
      <c r="BC207" s="37"/>
      <c r="BD207" s="37"/>
      <c r="BE207" s="37"/>
      <c r="BF207" s="37"/>
      <c r="BG207" s="74" t="s">
        <v>100</v>
      </c>
      <c r="BH207" s="37"/>
      <c r="BI207" s="37"/>
      <c r="BJ207" s="37"/>
      <c r="BK207" s="37"/>
      <c r="BL207" s="37"/>
      <c r="CA207" s="1" t="s">
        <v>50</v>
      </c>
    </row>
    <row r="208" spans="1:79" s="6" customFormat="1" ht="12.75" customHeight="1" x14ac:dyDescent="0.2">
      <c r="A208" s="88"/>
      <c r="B208" s="88"/>
      <c r="C208" s="88"/>
      <c r="D208" s="88"/>
      <c r="E208" s="88"/>
      <c r="F208" s="88"/>
      <c r="G208" s="120" t="s">
        <v>147</v>
      </c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>
        <f>IF(ISNUMBER(AK208),AK208,0)-IF(ISNUMBER(AE208),AE208,0)</f>
        <v>0</v>
      </c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>
        <f>IF(ISNUMBER(Z208),Z208,0)+IF(ISNUMBER(AK208),AK208,0)</f>
        <v>0</v>
      </c>
      <c r="BH208" s="116"/>
      <c r="BI208" s="116"/>
      <c r="BJ208" s="116"/>
      <c r="BK208" s="116"/>
      <c r="BL208" s="116"/>
      <c r="CA208" s="6" t="s">
        <v>51</v>
      </c>
    </row>
    <row r="210" spans="1:79" ht="14.25" customHeight="1" x14ac:dyDescent="0.2">
      <c r="A210" s="42" t="s">
        <v>236</v>
      </c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</row>
    <row r="211" spans="1:79" ht="15" customHeight="1" x14ac:dyDescent="0.2">
      <c r="A211" s="40" t="s">
        <v>217</v>
      </c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  <c r="AN211" s="40"/>
      <c r="AO211" s="40"/>
      <c r="AP211" s="40"/>
      <c r="AQ211" s="40"/>
      <c r="AR211" s="40"/>
      <c r="AS211" s="40"/>
      <c r="AT211" s="40"/>
      <c r="AU211" s="40"/>
      <c r="AV211" s="40"/>
      <c r="AW211" s="40"/>
      <c r="AX211" s="40"/>
      <c r="AY211" s="40"/>
      <c r="AZ211" s="40"/>
      <c r="BA211" s="40"/>
      <c r="BB211" s="40"/>
      <c r="BC211" s="40"/>
      <c r="BD211" s="40"/>
      <c r="BE211" s="40"/>
      <c r="BF211" s="40"/>
      <c r="BG211" s="40"/>
      <c r="BH211" s="40"/>
      <c r="BI211" s="40"/>
      <c r="BJ211" s="40"/>
      <c r="BK211" s="40"/>
      <c r="BL211" s="40"/>
    </row>
    <row r="212" spans="1:79" ht="18" customHeight="1" x14ac:dyDescent="0.2">
      <c r="A212" s="36" t="s">
        <v>135</v>
      </c>
      <c r="B212" s="36"/>
      <c r="C212" s="36"/>
      <c r="D212" s="36"/>
      <c r="E212" s="36"/>
      <c r="F212" s="36"/>
      <c r="G212" s="36" t="s">
        <v>19</v>
      </c>
      <c r="H212" s="36"/>
      <c r="I212" s="36"/>
      <c r="J212" s="36"/>
      <c r="K212" s="36"/>
      <c r="L212" s="36"/>
      <c r="M212" s="36"/>
      <c r="N212" s="36"/>
      <c r="O212" s="36"/>
      <c r="P212" s="36"/>
      <c r="Q212" s="36" t="s">
        <v>223</v>
      </c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 t="s">
        <v>233</v>
      </c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  <c r="BJ212" s="36"/>
      <c r="BK212" s="36"/>
      <c r="BL212" s="36"/>
    </row>
    <row r="213" spans="1:79" ht="42.95" customHeight="1" x14ac:dyDescent="0.2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 t="s">
        <v>140</v>
      </c>
      <c r="R213" s="36"/>
      <c r="S213" s="36"/>
      <c r="T213" s="36"/>
      <c r="U213" s="36"/>
      <c r="V213" s="49" t="s">
        <v>141</v>
      </c>
      <c r="W213" s="49"/>
      <c r="X213" s="49"/>
      <c r="Y213" s="49"/>
      <c r="Z213" s="36" t="s">
        <v>142</v>
      </c>
      <c r="AA213" s="36"/>
      <c r="AB213" s="36"/>
      <c r="AC213" s="36"/>
      <c r="AD213" s="36"/>
      <c r="AE213" s="36"/>
      <c r="AF213" s="36"/>
      <c r="AG213" s="36"/>
      <c r="AH213" s="36"/>
      <c r="AI213" s="36"/>
      <c r="AJ213" s="36" t="s">
        <v>143</v>
      </c>
      <c r="AK213" s="36"/>
      <c r="AL213" s="36"/>
      <c r="AM213" s="36"/>
      <c r="AN213" s="36"/>
      <c r="AO213" s="36" t="s">
        <v>20</v>
      </c>
      <c r="AP213" s="36"/>
      <c r="AQ213" s="36"/>
      <c r="AR213" s="36"/>
      <c r="AS213" s="36"/>
      <c r="AT213" s="49" t="s">
        <v>144</v>
      </c>
      <c r="AU213" s="49"/>
      <c r="AV213" s="49"/>
      <c r="AW213" s="49"/>
      <c r="AX213" s="36" t="s">
        <v>142</v>
      </c>
      <c r="AY213" s="36"/>
      <c r="AZ213" s="36"/>
      <c r="BA213" s="36"/>
      <c r="BB213" s="36"/>
      <c r="BC213" s="36"/>
      <c r="BD213" s="36"/>
      <c r="BE213" s="36"/>
      <c r="BF213" s="36"/>
      <c r="BG213" s="36"/>
      <c r="BH213" s="36" t="s">
        <v>145</v>
      </c>
      <c r="BI213" s="36"/>
      <c r="BJ213" s="36"/>
      <c r="BK213" s="36"/>
      <c r="BL213" s="36"/>
    </row>
    <row r="214" spans="1:79" ht="63" customHeight="1" x14ac:dyDescent="0.2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49"/>
      <c r="W214" s="49"/>
      <c r="X214" s="49"/>
      <c r="Y214" s="49"/>
      <c r="Z214" s="36" t="s">
        <v>17</v>
      </c>
      <c r="AA214" s="36"/>
      <c r="AB214" s="36"/>
      <c r="AC214" s="36"/>
      <c r="AD214" s="36"/>
      <c r="AE214" s="36" t="s">
        <v>16</v>
      </c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49"/>
      <c r="AU214" s="49"/>
      <c r="AV214" s="49"/>
      <c r="AW214" s="49"/>
      <c r="AX214" s="36" t="s">
        <v>17</v>
      </c>
      <c r="AY214" s="36"/>
      <c r="AZ214" s="36"/>
      <c r="BA214" s="36"/>
      <c r="BB214" s="36"/>
      <c r="BC214" s="36" t="s">
        <v>16</v>
      </c>
      <c r="BD214" s="36"/>
      <c r="BE214" s="36"/>
      <c r="BF214" s="36"/>
      <c r="BG214" s="36"/>
      <c r="BH214" s="36"/>
      <c r="BI214" s="36"/>
      <c r="BJ214" s="36"/>
      <c r="BK214" s="36"/>
      <c r="BL214" s="36"/>
    </row>
    <row r="215" spans="1:79" ht="15" customHeight="1" x14ac:dyDescent="0.2">
      <c r="A215" s="36">
        <v>1</v>
      </c>
      <c r="B215" s="36"/>
      <c r="C215" s="36"/>
      <c r="D215" s="36"/>
      <c r="E215" s="36"/>
      <c r="F215" s="36"/>
      <c r="G215" s="36">
        <v>2</v>
      </c>
      <c r="H215" s="36"/>
      <c r="I215" s="36"/>
      <c r="J215" s="36"/>
      <c r="K215" s="36"/>
      <c r="L215" s="36"/>
      <c r="M215" s="36"/>
      <c r="N215" s="36"/>
      <c r="O215" s="36"/>
      <c r="P215" s="36"/>
      <c r="Q215" s="36">
        <v>3</v>
      </c>
      <c r="R215" s="36"/>
      <c r="S215" s="36"/>
      <c r="T215" s="36"/>
      <c r="U215" s="36"/>
      <c r="V215" s="36">
        <v>4</v>
      </c>
      <c r="W215" s="36"/>
      <c r="X215" s="36"/>
      <c r="Y215" s="36"/>
      <c r="Z215" s="36">
        <v>5</v>
      </c>
      <c r="AA215" s="36"/>
      <c r="AB215" s="36"/>
      <c r="AC215" s="36"/>
      <c r="AD215" s="36"/>
      <c r="AE215" s="36">
        <v>6</v>
      </c>
      <c r="AF215" s="36"/>
      <c r="AG215" s="36"/>
      <c r="AH215" s="36"/>
      <c r="AI215" s="36"/>
      <c r="AJ215" s="36">
        <v>7</v>
      </c>
      <c r="AK215" s="36"/>
      <c r="AL215" s="36"/>
      <c r="AM215" s="36"/>
      <c r="AN215" s="36"/>
      <c r="AO215" s="36">
        <v>8</v>
      </c>
      <c r="AP215" s="36"/>
      <c r="AQ215" s="36"/>
      <c r="AR215" s="36"/>
      <c r="AS215" s="36"/>
      <c r="AT215" s="36">
        <v>9</v>
      </c>
      <c r="AU215" s="36"/>
      <c r="AV215" s="36"/>
      <c r="AW215" s="36"/>
      <c r="AX215" s="36">
        <v>10</v>
      </c>
      <c r="AY215" s="36"/>
      <c r="AZ215" s="36"/>
      <c r="BA215" s="36"/>
      <c r="BB215" s="36"/>
      <c r="BC215" s="36">
        <v>11</v>
      </c>
      <c r="BD215" s="36"/>
      <c r="BE215" s="36"/>
      <c r="BF215" s="36"/>
      <c r="BG215" s="36"/>
      <c r="BH215" s="36">
        <v>12</v>
      </c>
      <c r="BI215" s="36"/>
      <c r="BJ215" s="36"/>
      <c r="BK215" s="36"/>
      <c r="BL215" s="36"/>
    </row>
    <row r="216" spans="1:79" s="1" customFormat="1" ht="12" hidden="1" customHeight="1" x14ac:dyDescent="0.2">
      <c r="A216" s="38" t="s">
        <v>64</v>
      </c>
      <c r="B216" s="38"/>
      <c r="C216" s="38"/>
      <c r="D216" s="38"/>
      <c r="E216" s="38"/>
      <c r="F216" s="38"/>
      <c r="G216" s="73" t="s">
        <v>57</v>
      </c>
      <c r="H216" s="73"/>
      <c r="I216" s="73"/>
      <c r="J216" s="73"/>
      <c r="K216" s="73"/>
      <c r="L216" s="73"/>
      <c r="M216" s="73"/>
      <c r="N216" s="73"/>
      <c r="O216" s="73"/>
      <c r="P216" s="73"/>
      <c r="Q216" s="37" t="s">
        <v>80</v>
      </c>
      <c r="R216" s="37"/>
      <c r="S216" s="37"/>
      <c r="T216" s="37"/>
      <c r="U216" s="37"/>
      <c r="V216" s="37" t="s">
        <v>81</v>
      </c>
      <c r="W216" s="37"/>
      <c r="X216" s="37"/>
      <c r="Y216" s="37"/>
      <c r="Z216" s="37" t="s">
        <v>82</v>
      </c>
      <c r="AA216" s="37"/>
      <c r="AB216" s="37"/>
      <c r="AC216" s="37"/>
      <c r="AD216" s="37"/>
      <c r="AE216" s="37" t="s">
        <v>83</v>
      </c>
      <c r="AF216" s="37"/>
      <c r="AG216" s="37"/>
      <c r="AH216" s="37"/>
      <c r="AI216" s="37"/>
      <c r="AJ216" s="74" t="s">
        <v>101</v>
      </c>
      <c r="AK216" s="37"/>
      <c r="AL216" s="37"/>
      <c r="AM216" s="37"/>
      <c r="AN216" s="37"/>
      <c r="AO216" s="37" t="s">
        <v>84</v>
      </c>
      <c r="AP216" s="37"/>
      <c r="AQ216" s="37"/>
      <c r="AR216" s="37"/>
      <c r="AS216" s="37"/>
      <c r="AT216" s="74" t="s">
        <v>102</v>
      </c>
      <c r="AU216" s="37"/>
      <c r="AV216" s="37"/>
      <c r="AW216" s="37"/>
      <c r="AX216" s="37" t="s">
        <v>85</v>
      </c>
      <c r="AY216" s="37"/>
      <c r="AZ216" s="37"/>
      <c r="BA216" s="37"/>
      <c r="BB216" s="37"/>
      <c r="BC216" s="37" t="s">
        <v>86</v>
      </c>
      <c r="BD216" s="37"/>
      <c r="BE216" s="37"/>
      <c r="BF216" s="37"/>
      <c r="BG216" s="37"/>
      <c r="BH216" s="74" t="s">
        <v>101</v>
      </c>
      <c r="BI216" s="37"/>
      <c r="BJ216" s="37"/>
      <c r="BK216" s="37"/>
      <c r="BL216" s="37"/>
      <c r="CA216" s="1" t="s">
        <v>52</v>
      </c>
    </row>
    <row r="217" spans="1:79" s="6" customFormat="1" ht="12.75" customHeight="1" x14ac:dyDescent="0.2">
      <c r="A217" s="88"/>
      <c r="B217" s="88"/>
      <c r="C217" s="88"/>
      <c r="D217" s="88"/>
      <c r="E217" s="88"/>
      <c r="F217" s="88"/>
      <c r="G217" s="120" t="s">
        <v>147</v>
      </c>
      <c r="H217" s="120"/>
      <c r="I217" s="120"/>
      <c r="J217" s="120"/>
      <c r="K217" s="120"/>
      <c r="L217" s="120"/>
      <c r="M217" s="120"/>
      <c r="N217" s="120"/>
      <c r="O217" s="120"/>
      <c r="P217" s="120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>
        <f>IF(ISNUMBER(Q217),Q217,0)-IF(ISNUMBER(Z217),Z217,0)</f>
        <v>0</v>
      </c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>
        <f>IF(ISNUMBER(V217),V217,0)-IF(ISNUMBER(Z217),Z217,0)-IF(ISNUMBER(AE217),AE217,0)</f>
        <v>0</v>
      </c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/>
      <c r="BF217" s="116"/>
      <c r="BG217" s="116"/>
      <c r="BH217" s="116">
        <f>IF(ISNUMBER(AO217),AO217,0)-IF(ISNUMBER(AX217),AX217,0)</f>
        <v>0</v>
      </c>
      <c r="BI217" s="116"/>
      <c r="BJ217" s="116"/>
      <c r="BK217" s="116"/>
      <c r="BL217" s="116"/>
      <c r="CA217" s="6" t="s">
        <v>53</v>
      </c>
    </row>
    <row r="219" spans="1:79" ht="14.25" customHeight="1" x14ac:dyDescent="0.2">
      <c r="A219" s="42" t="s">
        <v>224</v>
      </c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</row>
    <row r="220" spans="1:79" ht="15" customHeight="1" x14ac:dyDescent="0.2">
      <c r="A220" s="40" t="s">
        <v>217</v>
      </c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/>
      <c r="AN220" s="40"/>
      <c r="AO220" s="40"/>
      <c r="AP220" s="40"/>
      <c r="AQ220" s="40"/>
      <c r="AR220" s="40"/>
      <c r="AS220" s="40"/>
      <c r="AT220" s="40"/>
      <c r="AU220" s="40"/>
      <c r="AV220" s="40"/>
      <c r="AW220" s="40"/>
      <c r="AX220" s="40"/>
      <c r="AY220" s="40"/>
      <c r="AZ220" s="40"/>
      <c r="BA220" s="40"/>
      <c r="BB220" s="40"/>
      <c r="BC220" s="40"/>
      <c r="BD220" s="40"/>
      <c r="BE220" s="40"/>
      <c r="BF220" s="40"/>
      <c r="BG220" s="40"/>
      <c r="BH220" s="40"/>
      <c r="BI220" s="40"/>
      <c r="BJ220" s="40"/>
      <c r="BK220" s="40"/>
      <c r="BL220" s="40"/>
    </row>
    <row r="221" spans="1:79" ht="42.95" customHeight="1" x14ac:dyDescent="0.2">
      <c r="A221" s="49" t="s">
        <v>135</v>
      </c>
      <c r="B221" s="49"/>
      <c r="C221" s="49"/>
      <c r="D221" s="49"/>
      <c r="E221" s="49"/>
      <c r="F221" s="49"/>
      <c r="G221" s="36" t="s">
        <v>19</v>
      </c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 t="s">
        <v>15</v>
      </c>
      <c r="U221" s="36"/>
      <c r="V221" s="36"/>
      <c r="W221" s="36"/>
      <c r="X221" s="36"/>
      <c r="Y221" s="36"/>
      <c r="Z221" s="36" t="s">
        <v>14</v>
      </c>
      <c r="AA221" s="36"/>
      <c r="AB221" s="36"/>
      <c r="AC221" s="36"/>
      <c r="AD221" s="36"/>
      <c r="AE221" s="36" t="s">
        <v>220</v>
      </c>
      <c r="AF221" s="36"/>
      <c r="AG221" s="36"/>
      <c r="AH221" s="36"/>
      <c r="AI221" s="36"/>
      <c r="AJ221" s="36"/>
      <c r="AK221" s="36" t="s">
        <v>225</v>
      </c>
      <c r="AL221" s="36"/>
      <c r="AM221" s="36"/>
      <c r="AN221" s="36"/>
      <c r="AO221" s="36"/>
      <c r="AP221" s="36"/>
      <c r="AQ221" s="36" t="s">
        <v>237</v>
      </c>
      <c r="AR221" s="36"/>
      <c r="AS221" s="36"/>
      <c r="AT221" s="36"/>
      <c r="AU221" s="36"/>
      <c r="AV221" s="36"/>
      <c r="AW221" s="36" t="s">
        <v>18</v>
      </c>
      <c r="AX221" s="36"/>
      <c r="AY221" s="36"/>
      <c r="AZ221" s="36"/>
      <c r="BA221" s="36"/>
      <c r="BB221" s="36"/>
      <c r="BC221" s="36"/>
      <c r="BD221" s="36"/>
      <c r="BE221" s="36" t="s">
        <v>156</v>
      </c>
      <c r="BF221" s="36"/>
      <c r="BG221" s="36"/>
      <c r="BH221" s="36"/>
      <c r="BI221" s="36"/>
      <c r="BJ221" s="36"/>
      <c r="BK221" s="36"/>
      <c r="BL221" s="36"/>
    </row>
    <row r="222" spans="1:79" ht="21.75" customHeight="1" x14ac:dyDescent="0.2">
      <c r="A222" s="49"/>
      <c r="B222" s="49"/>
      <c r="C222" s="49"/>
      <c r="D222" s="49"/>
      <c r="E222" s="49"/>
      <c r="F222" s="49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  <c r="BJ222" s="36"/>
      <c r="BK222" s="36"/>
      <c r="BL222" s="36"/>
    </row>
    <row r="223" spans="1:79" ht="15" customHeight="1" x14ac:dyDescent="0.2">
      <c r="A223" s="36">
        <v>1</v>
      </c>
      <c r="B223" s="36"/>
      <c r="C223" s="36"/>
      <c r="D223" s="36"/>
      <c r="E223" s="36"/>
      <c r="F223" s="36"/>
      <c r="G223" s="36">
        <v>2</v>
      </c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>
        <v>3</v>
      </c>
      <c r="U223" s="36"/>
      <c r="V223" s="36"/>
      <c r="W223" s="36"/>
      <c r="X223" s="36"/>
      <c r="Y223" s="36"/>
      <c r="Z223" s="36">
        <v>4</v>
      </c>
      <c r="AA223" s="36"/>
      <c r="AB223" s="36"/>
      <c r="AC223" s="36"/>
      <c r="AD223" s="36"/>
      <c r="AE223" s="36">
        <v>5</v>
      </c>
      <c r="AF223" s="36"/>
      <c r="AG223" s="36"/>
      <c r="AH223" s="36"/>
      <c r="AI223" s="36"/>
      <c r="AJ223" s="36"/>
      <c r="AK223" s="36">
        <v>6</v>
      </c>
      <c r="AL223" s="36"/>
      <c r="AM223" s="36"/>
      <c r="AN223" s="36"/>
      <c r="AO223" s="36"/>
      <c r="AP223" s="36"/>
      <c r="AQ223" s="36">
        <v>7</v>
      </c>
      <c r="AR223" s="36"/>
      <c r="AS223" s="36"/>
      <c r="AT223" s="36"/>
      <c r="AU223" s="36"/>
      <c r="AV223" s="36"/>
      <c r="AW223" s="38">
        <v>8</v>
      </c>
      <c r="AX223" s="38"/>
      <c r="AY223" s="38"/>
      <c r="AZ223" s="38"/>
      <c r="BA223" s="38"/>
      <c r="BB223" s="38"/>
      <c r="BC223" s="38"/>
      <c r="BD223" s="38"/>
      <c r="BE223" s="38">
        <v>9</v>
      </c>
      <c r="BF223" s="38"/>
      <c r="BG223" s="38"/>
      <c r="BH223" s="38"/>
      <c r="BI223" s="38"/>
      <c r="BJ223" s="38"/>
      <c r="BK223" s="38"/>
      <c r="BL223" s="38"/>
    </row>
    <row r="224" spans="1:79" s="1" customFormat="1" ht="18.75" hidden="1" customHeight="1" x14ac:dyDescent="0.2">
      <c r="A224" s="38" t="s">
        <v>64</v>
      </c>
      <c r="B224" s="38"/>
      <c r="C224" s="38"/>
      <c r="D224" s="38"/>
      <c r="E224" s="38"/>
      <c r="F224" s="38"/>
      <c r="G224" s="73" t="s">
        <v>57</v>
      </c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37" t="s">
        <v>80</v>
      </c>
      <c r="U224" s="37"/>
      <c r="V224" s="37"/>
      <c r="W224" s="37"/>
      <c r="X224" s="37"/>
      <c r="Y224" s="37"/>
      <c r="Z224" s="37" t="s">
        <v>81</v>
      </c>
      <c r="AA224" s="37"/>
      <c r="AB224" s="37"/>
      <c r="AC224" s="37"/>
      <c r="AD224" s="37"/>
      <c r="AE224" s="37" t="s">
        <v>82</v>
      </c>
      <c r="AF224" s="37"/>
      <c r="AG224" s="37"/>
      <c r="AH224" s="37"/>
      <c r="AI224" s="37"/>
      <c r="AJ224" s="37"/>
      <c r="AK224" s="37" t="s">
        <v>83</v>
      </c>
      <c r="AL224" s="37"/>
      <c r="AM224" s="37"/>
      <c r="AN224" s="37"/>
      <c r="AO224" s="37"/>
      <c r="AP224" s="37"/>
      <c r="AQ224" s="37" t="s">
        <v>84</v>
      </c>
      <c r="AR224" s="37"/>
      <c r="AS224" s="37"/>
      <c r="AT224" s="37"/>
      <c r="AU224" s="37"/>
      <c r="AV224" s="37"/>
      <c r="AW224" s="73" t="s">
        <v>87</v>
      </c>
      <c r="AX224" s="73"/>
      <c r="AY224" s="73"/>
      <c r="AZ224" s="73"/>
      <c r="BA224" s="73"/>
      <c r="BB224" s="73"/>
      <c r="BC224" s="73"/>
      <c r="BD224" s="73"/>
      <c r="BE224" s="73" t="s">
        <v>88</v>
      </c>
      <c r="BF224" s="73"/>
      <c r="BG224" s="73"/>
      <c r="BH224" s="73"/>
      <c r="BI224" s="73"/>
      <c r="BJ224" s="73"/>
      <c r="BK224" s="73"/>
      <c r="BL224" s="73"/>
      <c r="CA224" s="1" t="s">
        <v>54</v>
      </c>
    </row>
    <row r="225" spans="1:79" s="6" customFormat="1" ht="12.75" customHeight="1" x14ac:dyDescent="0.2">
      <c r="A225" s="88"/>
      <c r="B225" s="88"/>
      <c r="C225" s="88"/>
      <c r="D225" s="88"/>
      <c r="E225" s="88"/>
      <c r="F225" s="88"/>
      <c r="G225" s="120" t="s">
        <v>147</v>
      </c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20"/>
      <c r="AX225" s="120"/>
      <c r="AY225" s="120"/>
      <c r="AZ225" s="120"/>
      <c r="BA225" s="120"/>
      <c r="BB225" s="120"/>
      <c r="BC225" s="120"/>
      <c r="BD225" s="120"/>
      <c r="BE225" s="120"/>
      <c r="BF225" s="120"/>
      <c r="BG225" s="120"/>
      <c r="BH225" s="120"/>
      <c r="BI225" s="120"/>
      <c r="BJ225" s="120"/>
      <c r="BK225" s="120"/>
      <c r="BL225" s="120"/>
      <c r="CA225" s="6" t="s">
        <v>55</v>
      </c>
    </row>
    <row r="227" spans="1:79" ht="14.25" customHeight="1" x14ac:dyDescent="0.2">
      <c r="A227" s="42" t="s">
        <v>238</v>
      </c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</row>
    <row r="228" spans="1:79" ht="15" customHeight="1" x14ac:dyDescent="0.2">
      <c r="A228" s="59"/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  <c r="AD228" s="59"/>
      <c r="AE228" s="59"/>
      <c r="AF228" s="59"/>
      <c r="AG228" s="59"/>
      <c r="AH228" s="59"/>
      <c r="AI228" s="59"/>
      <c r="AJ228" s="59"/>
      <c r="AK228" s="59"/>
      <c r="AL228" s="59"/>
      <c r="AM228" s="59"/>
      <c r="AN228" s="59"/>
      <c r="AO228" s="59"/>
      <c r="AP228" s="59"/>
      <c r="AQ228" s="59"/>
      <c r="AR228" s="59"/>
      <c r="AS228" s="59"/>
      <c r="AT228" s="59"/>
      <c r="AU228" s="59"/>
      <c r="AV228" s="59"/>
      <c r="AW228" s="59"/>
      <c r="AX228" s="59"/>
      <c r="AY228" s="59"/>
      <c r="AZ228" s="59"/>
      <c r="BA228" s="59"/>
      <c r="BB228" s="59"/>
      <c r="BC228" s="59"/>
      <c r="BD228" s="59"/>
      <c r="BE228" s="59"/>
      <c r="BF228" s="59"/>
      <c r="BG228" s="59"/>
      <c r="BH228" s="59"/>
      <c r="BI228" s="59"/>
      <c r="BJ228" s="59"/>
      <c r="BK228" s="59"/>
      <c r="BL228" s="59"/>
    </row>
    <row r="229" spans="1:79" ht="1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</row>
    <row r="231" spans="1:79" ht="14.25" x14ac:dyDescent="0.2">
      <c r="A231" s="42" t="s">
        <v>253</v>
      </c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</row>
    <row r="232" spans="1:79" ht="14.25" x14ac:dyDescent="0.2">
      <c r="A232" s="42" t="s">
        <v>226</v>
      </c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</row>
    <row r="233" spans="1:79" ht="15" customHeight="1" x14ac:dyDescent="0.2">
      <c r="A233" s="125" t="s">
        <v>208</v>
      </c>
      <c r="B233" s="126"/>
      <c r="C233" s="126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  <c r="T233" s="126"/>
      <c r="U233" s="126"/>
      <c r="V233" s="126"/>
      <c r="W233" s="126"/>
      <c r="X233" s="126"/>
      <c r="Y233" s="126"/>
      <c r="Z233" s="126"/>
      <c r="AA233" s="126"/>
      <c r="AB233" s="126"/>
      <c r="AC233" s="126"/>
      <c r="AD233" s="126"/>
      <c r="AE233" s="126"/>
      <c r="AF233" s="126"/>
      <c r="AG233" s="126"/>
      <c r="AH233" s="126"/>
      <c r="AI233" s="126"/>
      <c r="AJ233" s="126"/>
      <c r="AK233" s="126"/>
      <c r="AL233" s="126"/>
      <c r="AM233" s="126"/>
      <c r="AN233" s="126"/>
      <c r="AO233" s="126"/>
      <c r="AP233" s="126"/>
      <c r="AQ233" s="126"/>
      <c r="AR233" s="126"/>
      <c r="AS233" s="126"/>
      <c r="AT233" s="126"/>
      <c r="AU233" s="126"/>
      <c r="AV233" s="126"/>
      <c r="AW233" s="126"/>
      <c r="AX233" s="126"/>
      <c r="AY233" s="126"/>
      <c r="AZ233" s="126"/>
      <c r="BA233" s="126"/>
      <c r="BB233" s="126"/>
      <c r="BC233" s="126"/>
      <c r="BD233" s="126"/>
      <c r="BE233" s="126"/>
      <c r="BF233" s="126"/>
      <c r="BG233" s="126"/>
      <c r="BH233" s="126"/>
      <c r="BI233" s="126"/>
      <c r="BJ233" s="126"/>
      <c r="BK233" s="126"/>
      <c r="BL233" s="126"/>
    </row>
    <row r="234" spans="1:79" ht="1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</row>
    <row r="237" spans="1:79" ht="18.95" customHeight="1" x14ac:dyDescent="0.2">
      <c r="A237" s="129" t="s">
        <v>211</v>
      </c>
      <c r="B237" s="126"/>
      <c r="C237" s="126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  <c r="T237" s="126"/>
      <c r="U237" s="126"/>
      <c r="V237" s="126"/>
      <c r="W237" s="126"/>
      <c r="X237" s="126"/>
      <c r="Y237" s="126"/>
      <c r="Z237" s="126"/>
      <c r="AA237" s="126"/>
      <c r="AB237" s="22"/>
      <c r="AC237" s="22"/>
      <c r="AD237" s="22"/>
      <c r="AE237" s="22"/>
      <c r="AF237" s="22"/>
      <c r="AG237" s="22"/>
      <c r="AH237" s="25"/>
      <c r="AI237" s="25"/>
      <c r="AJ237" s="25"/>
      <c r="AK237" s="25"/>
      <c r="AL237" s="25"/>
      <c r="AM237" s="25"/>
      <c r="AN237" s="25"/>
      <c r="AO237" s="25"/>
      <c r="AP237" s="25"/>
      <c r="AQ237" s="22"/>
      <c r="AR237" s="22"/>
      <c r="AS237" s="22"/>
      <c r="AT237" s="22"/>
      <c r="AU237" s="130" t="s">
        <v>213</v>
      </c>
      <c r="AV237" s="128"/>
      <c r="AW237" s="128"/>
      <c r="AX237" s="128"/>
      <c r="AY237" s="128"/>
      <c r="AZ237" s="128"/>
      <c r="BA237" s="128"/>
      <c r="BB237" s="128"/>
      <c r="BC237" s="128"/>
      <c r="BD237" s="128"/>
      <c r="BE237" s="128"/>
      <c r="BF237" s="128"/>
    </row>
    <row r="238" spans="1:79" ht="12.75" customHeight="1" x14ac:dyDescent="0.2">
      <c r="AB238" s="23"/>
      <c r="AC238" s="23"/>
      <c r="AD238" s="23"/>
      <c r="AE238" s="23"/>
      <c r="AF238" s="23"/>
      <c r="AG238" s="23"/>
      <c r="AH238" s="27" t="s">
        <v>1</v>
      </c>
      <c r="AI238" s="27"/>
      <c r="AJ238" s="27"/>
      <c r="AK238" s="27"/>
      <c r="AL238" s="27"/>
      <c r="AM238" s="27"/>
      <c r="AN238" s="27"/>
      <c r="AO238" s="27"/>
      <c r="AP238" s="27"/>
      <c r="AQ238" s="23"/>
      <c r="AR238" s="23"/>
      <c r="AS238" s="23"/>
      <c r="AT238" s="23"/>
      <c r="AU238" s="27" t="s">
        <v>160</v>
      </c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</row>
    <row r="239" spans="1:79" ht="15" x14ac:dyDescent="0.2">
      <c r="AB239" s="23"/>
      <c r="AC239" s="23"/>
      <c r="AD239" s="23"/>
      <c r="AE239" s="23"/>
      <c r="AF239" s="23"/>
      <c r="AG239" s="23"/>
      <c r="AH239" s="24"/>
      <c r="AI239" s="24"/>
      <c r="AJ239" s="24"/>
      <c r="AK239" s="24"/>
      <c r="AL239" s="24"/>
      <c r="AM239" s="24"/>
      <c r="AN239" s="24"/>
      <c r="AO239" s="24"/>
      <c r="AP239" s="24"/>
      <c r="AQ239" s="23"/>
      <c r="AR239" s="23"/>
      <c r="AS239" s="23"/>
      <c r="AT239" s="23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</row>
    <row r="240" spans="1:79" ht="18" customHeight="1" x14ac:dyDescent="0.2">
      <c r="A240" s="129" t="s">
        <v>212</v>
      </c>
      <c r="B240" s="126"/>
      <c r="C240" s="126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  <c r="T240" s="126"/>
      <c r="U240" s="126"/>
      <c r="V240" s="126"/>
      <c r="W240" s="126"/>
      <c r="X240" s="126"/>
      <c r="Y240" s="126"/>
      <c r="Z240" s="126"/>
      <c r="AA240" s="126"/>
      <c r="AB240" s="23"/>
      <c r="AC240" s="23"/>
      <c r="AD240" s="23"/>
      <c r="AE240" s="23"/>
      <c r="AF240" s="23"/>
      <c r="AG240" s="23"/>
      <c r="AH240" s="26"/>
      <c r="AI240" s="26"/>
      <c r="AJ240" s="26"/>
      <c r="AK240" s="26"/>
      <c r="AL240" s="26"/>
      <c r="AM240" s="26"/>
      <c r="AN240" s="26"/>
      <c r="AO240" s="26"/>
      <c r="AP240" s="26"/>
      <c r="AQ240" s="23"/>
      <c r="AR240" s="23"/>
      <c r="AS240" s="23"/>
      <c r="AT240" s="23"/>
      <c r="AU240" s="131" t="s">
        <v>214</v>
      </c>
      <c r="AV240" s="128"/>
      <c r="AW240" s="128"/>
      <c r="AX240" s="128"/>
      <c r="AY240" s="128"/>
      <c r="AZ240" s="128"/>
      <c r="BA240" s="128"/>
      <c r="BB240" s="128"/>
      <c r="BC240" s="128"/>
      <c r="BD240" s="128"/>
      <c r="BE240" s="128"/>
      <c r="BF240" s="128"/>
    </row>
    <row r="241" spans="28:58" ht="12" customHeight="1" x14ac:dyDescent="0.2">
      <c r="AB241" s="23"/>
      <c r="AC241" s="23"/>
      <c r="AD241" s="23"/>
      <c r="AE241" s="23"/>
      <c r="AF241" s="23"/>
      <c r="AG241" s="23"/>
      <c r="AH241" s="27" t="s">
        <v>1</v>
      </c>
      <c r="AI241" s="27"/>
      <c r="AJ241" s="27"/>
      <c r="AK241" s="27"/>
      <c r="AL241" s="27"/>
      <c r="AM241" s="27"/>
      <c r="AN241" s="27"/>
      <c r="AO241" s="27"/>
      <c r="AP241" s="27"/>
      <c r="AQ241" s="23"/>
      <c r="AR241" s="23"/>
      <c r="AS241" s="23"/>
      <c r="AT241" s="23"/>
      <c r="AU241" s="27" t="s">
        <v>160</v>
      </c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</row>
  </sheetData>
  <mergeCells count="1505">
    <mergeCell ref="AP185:AT185"/>
    <mergeCell ref="AU185:AY185"/>
    <mergeCell ref="AZ185:BD185"/>
    <mergeCell ref="A185:F185"/>
    <mergeCell ref="G185:S185"/>
    <mergeCell ref="T185:Z185"/>
    <mergeCell ref="AA185:AE185"/>
    <mergeCell ref="AF185:AJ185"/>
    <mergeCell ref="AK185:AO185"/>
    <mergeCell ref="AP176:AT176"/>
    <mergeCell ref="AU176:AY176"/>
    <mergeCell ref="AZ176:BD176"/>
    <mergeCell ref="BE176:BI176"/>
    <mergeCell ref="BJ176:BN176"/>
    <mergeCell ref="BO176:BS176"/>
    <mergeCell ref="A176:F176"/>
    <mergeCell ref="G176:S176"/>
    <mergeCell ref="T176:Z176"/>
    <mergeCell ref="AA176:AE176"/>
    <mergeCell ref="AF176:AJ176"/>
    <mergeCell ref="AK176:AO176"/>
    <mergeCell ref="BA165:BC165"/>
    <mergeCell ref="BD165:BF165"/>
    <mergeCell ref="BG165:BI165"/>
    <mergeCell ref="BJ165:BL165"/>
    <mergeCell ref="A165:C165"/>
    <mergeCell ref="D165:V165"/>
    <mergeCell ref="W165:Y165"/>
    <mergeCell ref="Z165:AB165"/>
    <mergeCell ref="AC165:AE165"/>
    <mergeCell ref="AF165:AH165"/>
    <mergeCell ref="AI165:AK165"/>
    <mergeCell ref="AL165:AN165"/>
    <mergeCell ref="BN155:BR155"/>
    <mergeCell ref="A155:T155"/>
    <mergeCell ref="U155:Y155"/>
    <mergeCell ref="Z155:AD155"/>
    <mergeCell ref="AE155:AI155"/>
    <mergeCell ref="AJ155:AN155"/>
    <mergeCell ref="AO155:AS155"/>
    <mergeCell ref="AP146:AT146"/>
    <mergeCell ref="AU146:AY146"/>
    <mergeCell ref="AZ146:BD146"/>
    <mergeCell ref="BE146:BI146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140:C140"/>
    <mergeCell ref="D140:P140"/>
    <mergeCell ref="Q140:U140"/>
    <mergeCell ref="V140:AE140"/>
    <mergeCell ref="AF140:AJ140"/>
    <mergeCell ref="AK140:AO140"/>
    <mergeCell ref="A139:C139"/>
    <mergeCell ref="D139:P139"/>
    <mergeCell ref="Q139:U139"/>
    <mergeCell ref="V139:AE139"/>
    <mergeCell ref="AF139:AJ139"/>
    <mergeCell ref="AK139:AO139"/>
    <mergeCell ref="BT131:BX131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A125:C125"/>
    <mergeCell ref="D125:P125"/>
    <mergeCell ref="Q125:U125"/>
    <mergeCell ref="V125:AE125"/>
    <mergeCell ref="AF125:AJ125"/>
    <mergeCell ref="AK125:AO125"/>
    <mergeCell ref="AU124:AY124"/>
    <mergeCell ref="AZ124:BD124"/>
    <mergeCell ref="BE124:BI124"/>
    <mergeCell ref="BJ124:BN124"/>
    <mergeCell ref="BO124:BS124"/>
    <mergeCell ref="BT124:BX124"/>
    <mergeCell ref="A124:C124"/>
    <mergeCell ref="D124:P124"/>
    <mergeCell ref="Q124:U124"/>
    <mergeCell ref="V124:AE124"/>
    <mergeCell ref="AF124:AJ124"/>
    <mergeCell ref="AK124:AO124"/>
    <mergeCell ref="AP124:AT124"/>
    <mergeCell ref="AT114:AX114"/>
    <mergeCell ref="AY114:BC114"/>
    <mergeCell ref="BD114:BH114"/>
    <mergeCell ref="AT113:AX113"/>
    <mergeCell ref="AY113:BC113"/>
    <mergeCell ref="BD113:BH113"/>
    <mergeCell ref="A114:C114"/>
    <mergeCell ref="D114:T114"/>
    <mergeCell ref="U114:Y114"/>
    <mergeCell ref="Z114:AD114"/>
    <mergeCell ref="AE114:AI114"/>
    <mergeCell ref="AJ114:AN114"/>
    <mergeCell ref="AO114:AS114"/>
    <mergeCell ref="AT112:AX112"/>
    <mergeCell ref="AY112:BC112"/>
    <mergeCell ref="BD112:BH112"/>
    <mergeCell ref="A113:C113"/>
    <mergeCell ref="D113:T113"/>
    <mergeCell ref="U113:Y113"/>
    <mergeCell ref="Z113:AD113"/>
    <mergeCell ref="AE113:AI113"/>
    <mergeCell ref="AJ113:AN113"/>
    <mergeCell ref="AO113:AS113"/>
    <mergeCell ref="D112:T112"/>
    <mergeCell ref="U112:Y112"/>
    <mergeCell ref="Z112:AD112"/>
    <mergeCell ref="AE112:AI112"/>
    <mergeCell ref="AJ112:AN112"/>
    <mergeCell ref="AO112:AS112"/>
    <mergeCell ref="A111:C111"/>
    <mergeCell ref="D111:T111"/>
    <mergeCell ref="U111:Y111"/>
    <mergeCell ref="Z111:AD111"/>
    <mergeCell ref="AE111:AI111"/>
    <mergeCell ref="AJ111:AN111"/>
    <mergeCell ref="AO111:AS111"/>
    <mergeCell ref="BB102:BF102"/>
    <mergeCell ref="BG102:BK102"/>
    <mergeCell ref="BL102:BP102"/>
    <mergeCell ref="BQ102:BT102"/>
    <mergeCell ref="BU102:BY102"/>
    <mergeCell ref="BU101:BY101"/>
    <mergeCell ref="A102:C102"/>
    <mergeCell ref="D102:T102"/>
    <mergeCell ref="U102:Y102"/>
    <mergeCell ref="Z102:AD102"/>
    <mergeCell ref="AE102:AH102"/>
    <mergeCell ref="AI102:AM102"/>
    <mergeCell ref="AN102:AR102"/>
    <mergeCell ref="AS102:AW102"/>
    <mergeCell ref="AX102:BA102"/>
    <mergeCell ref="AS101:AW101"/>
    <mergeCell ref="AX101:BA101"/>
    <mergeCell ref="BB101:BF101"/>
    <mergeCell ref="BG101:BK101"/>
    <mergeCell ref="BL101:BP101"/>
    <mergeCell ref="BQ101:BT101"/>
    <mergeCell ref="BL100:BP100"/>
    <mergeCell ref="BQ100:BT100"/>
    <mergeCell ref="BU100:BY100"/>
    <mergeCell ref="A101:C101"/>
    <mergeCell ref="D101:T101"/>
    <mergeCell ref="U101:Y101"/>
    <mergeCell ref="Z101:AD101"/>
    <mergeCell ref="AE101:AH101"/>
    <mergeCell ref="AI101:AM101"/>
    <mergeCell ref="AN101:AR101"/>
    <mergeCell ref="AI100:AM100"/>
    <mergeCell ref="AN100:AR100"/>
    <mergeCell ref="AS100:AW100"/>
    <mergeCell ref="AX100:BA100"/>
    <mergeCell ref="BB100:BF100"/>
    <mergeCell ref="BG100:BK100"/>
    <mergeCell ref="BB99:BF99"/>
    <mergeCell ref="BG99:BK99"/>
    <mergeCell ref="BL99:BP99"/>
    <mergeCell ref="BQ99:BT99"/>
    <mergeCell ref="BU99:BY99"/>
    <mergeCell ref="A100:C100"/>
    <mergeCell ref="D100:T100"/>
    <mergeCell ref="U100:Y100"/>
    <mergeCell ref="Z100:AD100"/>
    <mergeCell ref="AE100:AH100"/>
    <mergeCell ref="A99:C99"/>
    <mergeCell ref="D99:T99"/>
    <mergeCell ref="U99:Y99"/>
    <mergeCell ref="Z99:AD99"/>
    <mergeCell ref="AE99:AH99"/>
    <mergeCell ref="AI99:AM99"/>
    <mergeCell ref="AN99:AR99"/>
    <mergeCell ref="AS99:AW99"/>
    <mergeCell ref="AX99:BA99"/>
    <mergeCell ref="BG80:BK80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80:BA80"/>
    <mergeCell ref="BB80:BF80"/>
    <mergeCell ref="BG78:BK78"/>
    <mergeCell ref="A79:D79"/>
    <mergeCell ref="E79:W79"/>
    <mergeCell ref="X79:AB79"/>
    <mergeCell ref="AC79:AG79"/>
    <mergeCell ref="AH79:AL79"/>
    <mergeCell ref="AM79:AQ79"/>
    <mergeCell ref="AR79:AV79"/>
    <mergeCell ref="AW79:BA79"/>
    <mergeCell ref="BB79:BF79"/>
    <mergeCell ref="BG77:BK77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BG76:BK76"/>
    <mergeCell ref="A77:D77"/>
    <mergeCell ref="E77:W77"/>
    <mergeCell ref="X77:AB77"/>
    <mergeCell ref="AC77:AG77"/>
    <mergeCell ref="AH77:AL77"/>
    <mergeCell ref="AM77:AQ77"/>
    <mergeCell ref="AR77:AV77"/>
    <mergeCell ref="AW77:BA77"/>
    <mergeCell ref="BB77:BF77"/>
    <mergeCell ref="A76:D76"/>
    <mergeCell ref="E76:W76"/>
    <mergeCell ref="X76:AB76"/>
    <mergeCell ref="AC76:AG76"/>
    <mergeCell ref="AH76:AL76"/>
    <mergeCell ref="BL59:BP59"/>
    <mergeCell ref="BQ59:BT59"/>
    <mergeCell ref="BU59:BY59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40:AA240"/>
    <mergeCell ref="AH240:AP240"/>
    <mergeCell ref="AU240:BF240"/>
    <mergeCell ref="AH241:AP241"/>
    <mergeCell ref="AU241:BF241"/>
    <mergeCell ref="A31:D31"/>
    <mergeCell ref="E31:T31"/>
    <mergeCell ref="U31:Y31"/>
    <mergeCell ref="Z31:AD31"/>
    <mergeCell ref="AE31:AH31"/>
    <mergeCell ref="A233:BL233"/>
    <mergeCell ref="A237:AA237"/>
    <mergeCell ref="AH237:AP237"/>
    <mergeCell ref="AU237:BF237"/>
    <mergeCell ref="AH238:AP238"/>
    <mergeCell ref="AU238:BF238"/>
    <mergeCell ref="AW225:BD225"/>
    <mergeCell ref="BE225:BL225"/>
    <mergeCell ref="A227:BL227"/>
    <mergeCell ref="A228:BL228"/>
    <mergeCell ref="A231:BL231"/>
    <mergeCell ref="A232:BL232"/>
    <mergeCell ref="AQ224:AV224"/>
    <mergeCell ref="AW224:BD224"/>
    <mergeCell ref="BE224:BL224"/>
    <mergeCell ref="A225:F225"/>
    <mergeCell ref="G225:S225"/>
    <mergeCell ref="T225:Y225"/>
    <mergeCell ref="Z225:AD225"/>
    <mergeCell ref="AE225:AJ225"/>
    <mergeCell ref="AK225:AP225"/>
    <mergeCell ref="AQ225:AV225"/>
    <mergeCell ref="A224:F224"/>
    <mergeCell ref="G224:S224"/>
    <mergeCell ref="T224:Y224"/>
    <mergeCell ref="Z224:AD224"/>
    <mergeCell ref="AE224:AJ224"/>
    <mergeCell ref="AK224:AP224"/>
    <mergeCell ref="BE221:BL222"/>
    <mergeCell ref="A223:F223"/>
    <mergeCell ref="G223:S223"/>
    <mergeCell ref="T223:Y223"/>
    <mergeCell ref="Z223:AD223"/>
    <mergeCell ref="AE223:AJ223"/>
    <mergeCell ref="AK223:AP223"/>
    <mergeCell ref="AQ223:AV223"/>
    <mergeCell ref="AW223:BD223"/>
    <mergeCell ref="BE223:BL223"/>
    <mergeCell ref="A219:BL219"/>
    <mergeCell ref="A220:BL220"/>
    <mergeCell ref="A221:F222"/>
    <mergeCell ref="G221:S222"/>
    <mergeCell ref="T221:Y222"/>
    <mergeCell ref="Z221:AD222"/>
    <mergeCell ref="AE221:AJ222"/>
    <mergeCell ref="AK221:AP222"/>
    <mergeCell ref="AQ221:AV222"/>
    <mergeCell ref="AW221:BD222"/>
    <mergeCell ref="AJ217:AN217"/>
    <mergeCell ref="AO217:AS217"/>
    <mergeCell ref="AT217:AW217"/>
    <mergeCell ref="AX217:BB217"/>
    <mergeCell ref="BC217:BG217"/>
    <mergeCell ref="BH217:BL217"/>
    <mergeCell ref="A217:F217"/>
    <mergeCell ref="G217:P217"/>
    <mergeCell ref="Q217:U217"/>
    <mergeCell ref="V217:Y217"/>
    <mergeCell ref="Z217:AD217"/>
    <mergeCell ref="AE217:AI217"/>
    <mergeCell ref="AJ216:AN216"/>
    <mergeCell ref="AO216:AS216"/>
    <mergeCell ref="AT216:AW216"/>
    <mergeCell ref="AX216:BB216"/>
    <mergeCell ref="BC216:BG216"/>
    <mergeCell ref="BH216:BL216"/>
    <mergeCell ref="A216:F216"/>
    <mergeCell ref="G216:P216"/>
    <mergeCell ref="Q216:U216"/>
    <mergeCell ref="V216:Y216"/>
    <mergeCell ref="Z216:AD216"/>
    <mergeCell ref="AE216:AI216"/>
    <mergeCell ref="AJ215:AN215"/>
    <mergeCell ref="AO215:AS215"/>
    <mergeCell ref="AT215:AW215"/>
    <mergeCell ref="AX215:BB215"/>
    <mergeCell ref="BC215:BG215"/>
    <mergeCell ref="BH215:BL215"/>
    <mergeCell ref="A215:F215"/>
    <mergeCell ref="G215:P215"/>
    <mergeCell ref="Q215:U215"/>
    <mergeCell ref="V215:Y215"/>
    <mergeCell ref="Z215:AD215"/>
    <mergeCell ref="AE215:AI215"/>
    <mergeCell ref="AT213:AW214"/>
    <mergeCell ref="AX213:BG213"/>
    <mergeCell ref="BH213:BL214"/>
    <mergeCell ref="Z214:AD214"/>
    <mergeCell ref="AE214:AI214"/>
    <mergeCell ref="AX214:BB214"/>
    <mergeCell ref="BC214:BG214"/>
    <mergeCell ref="A211:BL211"/>
    <mergeCell ref="A212:F214"/>
    <mergeCell ref="G212:P214"/>
    <mergeCell ref="Q212:AN212"/>
    <mergeCell ref="AO212:BL212"/>
    <mergeCell ref="Q213:U214"/>
    <mergeCell ref="V213:Y214"/>
    <mergeCell ref="Z213:AI213"/>
    <mergeCell ref="AJ213:AN214"/>
    <mergeCell ref="AO213:AS214"/>
    <mergeCell ref="AK208:AP208"/>
    <mergeCell ref="AQ208:AV208"/>
    <mergeCell ref="AW208:BA208"/>
    <mergeCell ref="BB208:BF208"/>
    <mergeCell ref="BG208:BL208"/>
    <mergeCell ref="A210:BL210"/>
    <mergeCell ref="AK207:AP207"/>
    <mergeCell ref="AQ207:AV207"/>
    <mergeCell ref="AW207:BA207"/>
    <mergeCell ref="BB207:BF207"/>
    <mergeCell ref="BG207:BL207"/>
    <mergeCell ref="A208:F208"/>
    <mergeCell ref="G208:S208"/>
    <mergeCell ref="T208:Y208"/>
    <mergeCell ref="Z208:AD208"/>
    <mergeCell ref="AE208:AJ208"/>
    <mergeCell ref="AK206:AP206"/>
    <mergeCell ref="AQ206:AV206"/>
    <mergeCell ref="AW206:BA206"/>
    <mergeCell ref="BB206:BF206"/>
    <mergeCell ref="BG206:BL206"/>
    <mergeCell ref="A207:F207"/>
    <mergeCell ref="G207:S207"/>
    <mergeCell ref="T207:Y207"/>
    <mergeCell ref="Z207:AD207"/>
    <mergeCell ref="AE207:AJ207"/>
    <mergeCell ref="AQ204:AV205"/>
    <mergeCell ref="AW204:BF204"/>
    <mergeCell ref="BG204:BL205"/>
    <mergeCell ref="AW205:BA205"/>
    <mergeCell ref="BB205:BF205"/>
    <mergeCell ref="A206:F206"/>
    <mergeCell ref="G206:S206"/>
    <mergeCell ref="T206:Y206"/>
    <mergeCell ref="Z206:AD206"/>
    <mergeCell ref="AE206:AJ206"/>
    <mergeCell ref="A204:F205"/>
    <mergeCell ref="G204:S205"/>
    <mergeCell ref="T204:Y205"/>
    <mergeCell ref="Z204:AD205"/>
    <mergeCell ref="AE204:AJ205"/>
    <mergeCell ref="AK204:AP205"/>
    <mergeCell ref="BP194:BS194"/>
    <mergeCell ref="A197:BL197"/>
    <mergeCell ref="A198:BL198"/>
    <mergeCell ref="A201:BL201"/>
    <mergeCell ref="A202:BL202"/>
    <mergeCell ref="A203:BL203"/>
    <mergeCell ref="AO194:AR194"/>
    <mergeCell ref="AS194:AW194"/>
    <mergeCell ref="AX194:BA194"/>
    <mergeCell ref="BB194:BF194"/>
    <mergeCell ref="BG194:BJ194"/>
    <mergeCell ref="BK194:BO194"/>
    <mergeCell ref="BB193:BF193"/>
    <mergeCell ref="BG193:BJ193"/>
    <mergeCell ref="BK193:BO193"/>
    <mergeCell ref="BP193:BS193"/>
    <mergeCell ref="A194:M194"/>
    <mergeCell ref="N194:U194"/>
    <mergeCell ref="V194:Z194"/>
    <mergeCell ref="AA194:AE194"/>
    <mergeCell ref="AF194:AI194"/>
    <mergeCell ref="AJ194:AN194"/>
    <mergeCell ref="BP192:BS192"/>
    <mergeCell ref="A193:M193"/>
    <mergeCell ref="N193:U193"/>
    <mergeCell ref="V193:Z193"/>
    <mergeCell ref="AA193:AE193"/>
    <mergeCell ref="AF193:AI193"/>
    <mergeCell ref="AJ193:AN193"/>
    <mergeCell ref="AO193:AR193"/>
    <mergeCell ref="AS193:AW193"/>
    <mergeCell ref="AX193:BA193"/>
    <mergeCell ref="AO192:AR192"/>
    <mergeCell ref="AS192:AW192"/>
    <mergeCell ref="AX192:BA192"/>
    <mergeCell ref="BB192:BF192"/>
    <mergeCell ref="BG192:BJ192"/>
    <mergeCell ref="BK192:BO192"/>
    <mergeCell ref="BB191:BF191"/>
    <mergeCell ref="BG191:BJ191"/>
    <mergeCell ref="BK191:BO191"/>
    <mergeCell ref="BP191:BS191"/>
    <mergeCell ref="A192:M192"/>
    <mergeCell ref="N192:U192"/>
    <mergeCell ref="V192:Z192"/>
    <mergeCell ref="AA192:AE192"/>
    <mergeCell ref="AF192:AI192"/>
    <mergeCell ref="AJ192:AN192"/>
    <mergeCell ref="AA191:AE191"/>
    <mergeCell ref="AF191:AI191"/>
    <mergeCell ref="AJ191:AN191"/>
    <mergeCell ref="AO191:AR191"/>
    <mergeCell ref="AS191:AW191"/>
    <mergeCell ref="AX191:BA191"/>
    <mergeCell ref="A188:BL188"/>
    <mergeCell ref="A189:BM189"/>
    <mergeCell ref="A190:M191"/>
    <mergeCell ref="N190:U191"/>
    <mergeCell ref="V190:Z191"/>
    <mergeCell ref="AA190:AI190"/>
    <mergeCell ref="AJ190:AR190"/>
    <mergeCell ref="AS190:BA190"/>
    <mergeCell ref="BB190:BJ190"/>
    <mergeCell ref="BK190:BS190"/>
    <mergeCell ref="AZ183:BD183"/>
    <mergeCell ref="A184:F184"/>
    <mergeCell ref="G184:S184"/>
    <mergeCell ref="T184:Z184"/>
    <mergeCell ref="AA184:AE184"/>
    <mergeCell ref="AF184:AJ184"/>
    <mergeCell ref="AK184:AO184"/>
    <mergeCell ref="AP184:AT184"/>
    <mergeCell ref="AU184:AY184"/>
    <mergeCell ref="AZ184:BD184"/>
    <mergeCell ref="AU182:AY182"/>
    <mergeCell ref="AZ182:BD182"/>
    <mergeCell ref="A183:F183"/>
    <mergeCell ref="G183:S183"/>
    <mergeCell ref="T183:Z183"/>
    <mergeCell ref="AA183:AE183"/>
    <mergeCell ref="AF183:AJ183"/>
    <mergeCell ref="AK183:AO183"/>
    <mergeCell ref="AP183:AT183"/>
    <mergeCell ref="AU183:AY183"/>
    <mergeCell ref="AP181:AT181"/>
    <mergeCell ref="AU181:AY181"/>
    <mergeCell ref="AZ181:BD181"/>
    <mergeCell ref="A182:F182"/>
    <mergeCell ref="G182:S182"/>
    <mergeCell ref="T182:Z182"/>
    <mergeCell ref="AA182:AE182"/>
    <mergeCell ref="AF182:AJ182"/>
    <mergeCell ref="AK182:AO182"/>
    <mergeCell ref="AP182:AT182"/>
    <mergeCell ref="A178:BL178"/>
    <mergeCell ref="A179:BD179"/>
    <mergeCell ref="A180:F181"/>
    <mergeCell ref="G180:S181"/>
    <mergeCell ref="T180:Z181"/>
    <mergeCell ref="AA180:AO180"/>
    <mergeCell ref="AP180:BD180"/>
    <mergeCell ref="AA181:AE181"/>
    <mergeCell ref="AF181:AJ181"/>
    <mergeCell ref="AK181:AO181"/>
    <mergeCell ref="AP175:AT175"/>
    <mergeCell ref="AU175:AY175"/>
    <mergeCell ref="AZ175:BD175"/>
    <mergeCell ref="BE175:BI175"/>
    <mergeCell ref="BJ175:BN175"/>
    <mergeCell ref="BO175:BS175"/>
    <mergeCell ref="A175:F175"/>
    <mergeCell ref="G175:S175"/>
    <mergeCell ref="T175:Z175"/>
    <mergeCell ref="AA175:AE175"/>
    <mergeCell ref="AF175:AJ175"/>
    <mergeCell ref="AK175:AO175"/>
    <mergeCell ref="AP174:AT174"/>
    <mergeCell ref="AU174:AY174"/>
    <mergeCell ref="AZ174:BD174"/>
    <mergeCell ref="BE174:BI174"/>
    <mergeCell ref="BJ174:BN174"/>
    <mergeCell ref="BO174:BS174"/>
    <mergeCell ref="A174:F174"/>
    <mergeCell ref="G174:S174"/>
    <mergeCell ref="T174:Z174"/>
    <mergeCell ref="AA174:AE174"/>
    <mergeCell ref="AF174:AJ174"/>
    <mergeCell ref="AK174:AO174"/>
    <mergeCell ref="AP173:AT173"/>
    <mergeCell ref="AU173:AY173"/>
    <mergeCell ref="AZ173:BD173"/>
    <mergeCell ref="BE173:BI173"/>
    <mergeCell ref="BJ173:BN173"/>
    <mergeCell ref="BO173:BS173"/>
    <mergeCell ref="A173:F173"/>
    <mergeCell ref="G173:S173"/>
    <mergeCell ref="T173:Z173"/>
    <mergeCell ref="AA173:AE173"/>
    <mergeCell ref="AF173:AJ173"/>
    <mergeCell ref="AK173:AO173"/>
    <mergeCell ref="AP172:AT172"/>
    <mergeCell ref="AU172:AY172"/>
    <mergeCell ref="AZ172:BD172"/>
    <mergeCell ref="BE172:BI172"/>
    <mergeCell ref="BJ172:BN172"/>
    <mergeCell ref="BO172:BS172"/>
    <mergeCell ref="A170:BS170"/>
    <mergeCell ref="A171:F172"/>
    <mergeCell ref="G171:S172"/>
    <mergeCell ref="T171:Z172"/>
    <mergeCell ref="AA171:AO171"/>
    <mergeCell ref="AP171:BD171"/>
    <mergeCell ref="BE171:BS171"/>
    <mergeCell ref="AA172:AE172"/>
    <mergeCell ref="AF172:AJ172"/>
    <mergeCell ref="AK172:AO172"/>
    <mergeCell ref="BA164:BC164"/>
    <mergeCell ref="BD164:BF164"/>
    <mergeCell ref="BG164:BI164"/>
    <mergeCell ref="BJ164:BL164"/>
    <mergeCell ref="A168:BL168"/>
    <mergeCell ref="A169:BS169"/>
    <mergeCell ref="AO165:AQ165"/>
    <mergeCell ref="AR165:AT165"/>
    <mergeCell ref="AU165:AW165"/>
    <mergeCell ref="AX165:AZ165"/>
    <mergeCell ref="AI164:AK164"/>
    <mergeCell ref="AL164:AN164"/>
    <mergeCell ref="AO164:AQ164"/>
    <mergeCell ref="AR164:AT164"/>
    <mergeCell ref="AU164:AW164"/>
    <mergeCell ref="AX164:AZ164"/>
    <mergeCell ref="BA163:BC163"/>
    <mergeCell ref="BD163:BF163"/>
    <mergeCell ref="BG163:BI163"/>
    <mergeCell ref="BJ163:BL163"/>
    <mergeCell ref="A164:C164"/>
    <mergeCell ref="D164:V164"/>
    <mergeCell ref="W164:Y164"/>
    <mergeCell ref="Z164:AB164"/>
    <mergeCell ref="AC164:AE164"/>
    <mergeCell ref="AF164:AH164"/>
    <mergeCell ref="AI163:AK163"/>
    <mergeCell ref="AL163:AN163"/>
    <mergeCell ref="AO163:AQ163"/>
    <mergeCell ref="AR163:AT163"/>
    <mergeCell ref="AU163:AW163"/>
    <mergeCell ref="AX163:AZ163"/>
    <mergeCell ref="BA162:BC162"/>
    <mergeCell ref="BD162:BF162"/>
    <mergeCell ref="BG162:BI162"/>
    <mergeCell ref="BJ162:BL162"/>
    <mergeCell ref="A163:C163"/>
    <mergeCell ref="D163:V163"/>
    <mergeCell ref="W163:Y163"/>
    <mergeCell ref="Z163:AB163"/>
    <mergeCell ref="AC163:AE163"/>
    <mergeCell ref="AF163:AH163"/>
    <mergeCell ref="AI162:AK162"/>
    <mergeCell ref="AL162:AN162"/>
    <mergeCell ref="AO162:AQ162"/>
    <mergeCell ref="AR162:AT162"/>
    <mergeCell ref="AU162:AW162"/>
    <mergeCell ref="AX162:AZ162"/>
    <mergeCell ref="A162:C162"/>
    <mergeCell ref="D162:V162"/>
    <mergeCell ref="W162:Y162"/>
    <mergeCell ref="Z162:AB162"/>
    <mergeCell ref="AC162:AE162"/>
    <mergeCell ref="AF162:AH162"/>
    <mergeCell ref="BJ160:BL161"/>
    <mergeCell ref="W161:Y161"/>
    <mergeCell ref="Z161:AB161"/>
    <mergeCell ref="AC161:AE161"/>
    <mergeCell ref="AF161:AH161"/>
    <mergeCell ref="AI161:AK161"/>
    <mergeCell ref="AL161:AN161"/>
    <mergeCell ref="AO161:AQ161"/>
    <mergeCell ref="AR161:AT161"/>
    <mergeCell ref="BG159:BL159"/>
    <mergeCell ref="W160:AB160"/>
    <mergeCell ref="AC160:AH160"/>
    <mergeCell ref="AI160:AN160"/>
    <mergeCell ref="AO160:AT160"/>
    <mergeCell ref="AU160:AW161"/>
    <mergeCell ref="AX160:AZ161"/>
    <mergeCell ref="BA160:BC161"/>
    <mergeCell ref="BD160:BF161"/>
    <mergeCell ref="BG160:BI161"/>
    <mergeCell ref="A159:C161"/>
    <mergeCell ref="D159:V161"/>
    <mergeCell ref="W159:AH159"/>
    <mergeCell ref="AI159:AT159"/>
    <mergeCell ref="AU159:AZ159"/>
    <mergeCell ref="BA159:BF159"/>
    <mergeCell ref="AT154:AX154"/>
    <mergeCell ref="AY154:BC154"/>
    <mergeCell ref="BD154:BH154"/>
    <mergeCell ref="BI154:BM154"/>
    <mergeCell ref="BN154:BR154"/>
    <mergeCell ref="A158:BL158"/>
    <mergeCell ref="AT155:AX155"/>
    <mergeCell ref="AY155:BC155"/>
    <mergeCell ref="BD155:BH155"/>
    <mergeCell ref="BI155:BM155"/>
    <mergeCell ref="A154:T154"/>
    <mergeCell ref="U154:Y154"/>
    <mergeCell ref="Z154:AD154"/>
    <mergeCell ref="AE154:AI154"/>
    <mergeCell ref="AJ154:AN154"/>
    <mergeCell ref="AO154:AS154"/>
    <mergeCell ref="AO153:AS153"/>
    <mergeCell ref="AT153:AX153"/>
    <mergeCell ref="AY153:BC153"/>
    <mergeCell ref="BD153:BH153"/>
    <mergeCell ref="BI153:BM153"/>
    <mergeCell ref="BN153:BR153"/>
    <mergeCell ref="AT152:AX152"/>
    <mergeCell ref="AY152:BC152"/>
    <mergeCell ref="BD152:BH152"/>
    <mergeCell ref="BI152:BM152"/>
    <mergeCell ref="BN152:BR152"/>
    <mergeCell ref="A153:T153"/>
    <mergeCell ref="U153:Y153"/>
    <mergeCell ref="Z153:AD153"/>
    <mergeCell ref="AE153:AI153"/>
    <mergeCell ref="AJ153:AN153"/>
    <mergeCell ref="A152:T152"/>
    <mergeCell ref="U152:Y152"/>
    <mergeCell ref="Z152:AD152"/>
    <mergeCell ref="AE152:AI152"/>
    <mergeCell ref="AJ152:AN152"/>
    <mergeCell ref="AO152:AS152"/>
    <mergeCell ref="AO151:AS151"/>
    <mergeCell ref="AT151:AX151"/>
    <mergeCell ref="AY151:BC151"/>
    <mergeCell ref="BD151:BH151"/>
    <mergeCell ref="BI151:BM151"/>
    <mergeCell ref="BN151:BR151"/>
    <mergeCell ref="A150:T151"/>
    <mergeCell ref="U150:AD150"/>
    <mergeCell ref="AE150:AN150"/>
    <mergeCell ref="AO150:AX150"/>
    <mergeCell ref="AY150:BH150"/>
    <mergeCell ref="BI150:BR150"/>
    <mergeCell ref="U151:Y151"/>
    <mergeCell ref="Z151:AD151"/>
    <mergeCell ref="AE151:AI151"/>
    <mergeCell ref="AJ151:AN151"/>
    <mergeCell ref="AP138:AT138"/>
    <mergeCell ref="AU138:AY138"/>
    <mergeCell ref="AZ138:BD138"/>
    <mergeCell ref="BE138:BI138"/>
    <mergeCell ref="A148:BL148"/>
    <mergeCell ref="A149:BR149"/>
    <mergeCell ref="AP139:AT139"/>
    <mergeCell ref="AU139:AY139"/>
    <mergeCell ref="AZ139:BD139"/>
    <mergeCell ref="BE139:BI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BT123:BX123"/>
    <mergeCell ref="A133:BL133"/>
    <mergeCell ref="A134:C135"/>
    <mergeCell ref="D134:P135"/>
    <mergeCell ref="Q134:U135"/>
    <mergeCell ref="V134:AE135"/>
    <mergeCell ref="AF134:AT134"/>
    <mergeCell ref="AU134:BI134"/>
    <mergeCell ref="AF135:AJ135"/>
    <mergeCell ref="AK135:AO135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A121:C121"/>
    <mergeCell ref="D121:P121"/>
    <mergeCell ref="Q121:U121"/>
    <mergeCell ref="V121:AE121"/>
    <mergeCell ref="AF121:AJ121"/>
    <mergeCell ref="AK121:AO121"/>
    <mergeCell ref="BJ119:BX119"/>
    <mergeCell ref="AF120:AJ120"/>
    <mergeCell ref="AK120:AO120"/>
    <mergeCell ref="AP120:AT120"/>
    <mergeCell ref="AU120:AY120"/>
    <mergeCell ref="AZ120:BD120"/>
    <mergeCell ref="BE120:BI120"/>
    <mergeCell ref="BJ120:BN120"/>
    <mergeCell ref="BO120:BS120"/>
    <mergeCell ref="BT120:BX120"/>
    <mergeCell ref="A119:C120"/>
    <mergeCell ref="D119:P120"/>
    <mergeCell ref="Q119:U120"/>
    <mergeCell ref="V119:AE120"/>
    <mergeCell ref="AF119:AT119"/>
    <mergeCell ref="AU119:BI119"/>
    <mergeCell ref="AO110:AS110"/>
    <mergeCell ref="AT110:AX110"/>
    <mergeCell ref="AY110:BC110"/>
    <mergeCell ref="BD110:BH110"/>
    <mergeCell ref="A117:BL117"/>
    <mergeCell ref="A118:BL118"/>
    <mergeCell ref="AT111:AX111"/>
    <mergeCell ref="AY111:BC111"/>
    <mergeCell ref="BD111:BH111"/>
    <mergeCell ref="A112:C112"/>
    <mergeCell ref="AO109:AS109"/>
    <mergeCell ref="AT109:AX109"/>
    <mergeCell ref="AY109:BC109"/>
    <mergeCell ref="BD109:BH109"/>
    <mergeCell ref="A110:C110"/>
    <mergeCell ref="D110:T110"/>
    <mergeCell ref="U110:Y110"/>
    <mergeCell ref="Z110:AD110"/>
    <mergeCell ref="AE110:AI110"/>
    <mergeCell ref="AJ110:AN110"/>
    <mergeCell ref="AO108:AS108"/>
    <mergeCell ref="AT108:AX108"/>
    <mergeCell ref="AY108:BC108"/>
    <mergeCell ref="BD108:BH108"/>
    <mergeCell ref="A109:C109"/>
    <mergeCell ref="D109:T109"/>
    <mergeCell ref="U109:Y109"/>
    <mergeCell ref="Z109:AD109"/>
    <mergeCell ref="AE109:AI109"/>
    <mergeCell ref="AJ109:AN109"/>
    <mergeCell ref="A108:C108"/>
    <mergeCell ref="D108:T108"/>
    <mergeCell ref="U108:Y108"/>
    <mergeCell ref="Z108:AD108"/>
    <mergeCell ref="AE108:AI108"/>
    <mergeCell ref="AJ108:AN108"/>
    <mergeCell ref="AE107:AI107"/>
    <mergeCell ref="AJ107:AN107"/>
    <mergeCell ref="AO107:AS107"/>
    <mergeCell ref="AT107:AX107"/>
    <mergeCell ref="AY107:BC107"/>
    <mergeCell ref="BD107:BH107"/>
    <mergeCell ref="BQ98:BT98"/>
    <mergeCell ref="BU98:BY98"/>
    <mergeCell ref="A104:BL104"/>
    <mergeCell ref="A105:BH105"/>
    <mergeCell ref="A106:C107"/>
    <mergeCell ref="D106:T107"/>
    <mergeCell ref="U106:AN106"/>
    <mergeCell ref="AO106:BH106"/>
    <mergeCell ref="U107:Y107"/>
    <mergeCell ref="Z107:AD107"/>
    <mergeCell ref="AN98:AR98"/>
    <mergeCell ref="AS98:AW98"/>
    <mergeCell ref="AX98:BA98"/>
    <mergeCell ref="BB98:BF98"/>
    <mergeCell ref="BG98:BK98"/>
    <mergeCell ref="BL98:BP98"/>
    <mergeCell ref="A98:C98"/>
    <mergeCell ref="D98:T98"/>
    <mergeCell ref="U98:Y98"/>
    <mergeCell ref="Z98:AD98"/>
    <mergeCell ref="AE98:AH98"/>
    <mergeCell ref="AI98:AM98"/>
    <mergeCell ref="AX97:BA97"/>
    <mergeCell ref="BB97:BF97"/>
    <mergeCell ref="BG97:BK97"/>
    <mergeCell ref="BL97:BP97"/>
    <mergeCell ref="BQ97:BT97"/>
    <mergeCell ref="BU97:BY97"/>
    <mergeCell ref="BQ96:BT96"/>
    <mergeCell ref="BU96:BY96"/>
    <mergeCell ref="A97:C97"/>
    <mergeCell ref="D97:T97"/>
    <mergeCell ref="U97:Y97"/>
    <mergeCell ref="Z97:AD97"/>
    <mergeCell ref="AE97:AH97"/>
    <mergeCell ref="AI97:AM97"/>
    <mergeCell ref="AN97:AR97"/>
    <mergeCell ref="AS97:AW97"/>
    <mergeCell ref="AN96:AR96"/>
    <mergeCell ref="AS96:AW96"/>
    <mergeCell ref="AX96:BA96"/>
    <mergeCell ref="BB96:BF96"/>
    <mergeCell ref="BG96:BK96"/>
    <mergeCell ref="BL96:BP96"/>
    <mergeCell ref="A96:C96"/>
    <mergeCell ref="D96:T96"/>
    <mergeCell ref="U96:Y96"/>
    <mergeCell ref="Z96:AD96"/>
    <mergeCell ref="AE96:AH96"/>
    <mergeCell ref="AI96:AM96"/>
    <mergeCell ref="AX95:BA95"/>
    <mergeCell ref="BB95:BF95"/>
    <mergeCell ref="BG95:BK95"/>
    <mergeCell ref="BL95:BP95"/>
    <mergeCell ref="BQ95:BT95"/>
    <mergeCell ref="BU95:BY95"/>
    <mergeCell ref="U95:Y95"/>
    <mergeCell ref="Z95:AD95"/>
    <mergeCell ref="AE95:AH95"/>
    <mergeCell ref="AI95:AM95"/>
    <mergeCell ref="AN95:AR95"/>
    <mergeCell ref="AS95:AW95"/>
    <mergeCell ref="BB88:BF88"/>
    <mergeCell ref="BG88:BK88"/>
    <mergeCell ref="A91:BL91"/>
    <mergeCell ref="A92:BL92"/>
    <mergeCell ref="A93:BY93"/>
    <mergeCell ref="A94:C95"/>
    <mergeCell ref="D94:T95"/>
    <mergeCell ref="U94:AM94"/>
    <mergeCell ref="AN94:BF94"/>
    <mergeCell ref="BG94:BY94"/>
    <mergeCell ref="BB87:BF87"/>
    <mergeCell ref="BG87:BK87"/>
    <mergeCell ref="A88:E88"/>
    <mergeCell ref="F88:W88"/>
    <mergeCell ref="X88:AB88"/>
    <mergeCell ref="AC88:AG88"/>
    <mergeCell ref="AH88:AL88"/>
    <mergeCell ref="AM88:AQ88"/>
    <mergeCell ref="AR88:AV88"/>
    <mergeCell ref="AW88:BA88"/>
    <mergeCell ref="BB86:BF86"/>
    <mergeCell ref="BG86:BK86"/>
    <mergeCell ref="A87:E87"/>
    <mergeCell ref="F87:W87"/>
    <mergeCell ref="X87:AB87"/>
    <mergeCell ref="AC87:AG87"/>
    <mergeCell ref="AH87:AL87"/>
    <mergeCell ref="AM87:AQ87"/>
    <mergeCell ref="AR87:AV87"/>
    <mergeCell ref="AW87:BA87"/>
    <mergeCell ref="BB85:BF85"/>
    <mergeCell ref="BG85:BK85"/>
    <mergeCell ref="A86:E86"/>
    <mergeCell ref="F86:W86"/>
    <mergeCell ref="X86:AB86"/>
    <mergeCell ref="AC86:AG86"/>
    <mergeCell ref="AH86:AL86"/>
    <mergeCell ref="AM86:AQ86"/>
    <mergeCell ref="AR86:AV86"/>
    <mergeCell ref="AW86:BA86"/>
    <mergeCell ref="A84:E85"/>
    <mergeCell ref="F84:W85"/>
    <mergeCell ref="X84:AQ84"/>
    <mergeCell ref="AR84:BK84"/>
    <mergeCell ref="X85:AB85"/>
    <mergeCell ref="AC85:AG85"/>
    <mergeCell ref="AH85:AL85"/>
    <mergeCell ref="AM85:AQ85"/>
    <mergeCell ref="AR85:AV85"/>
    <mergeCell ref="AW85:BA85"/>
    <mergeCell ref="AR75:AV75"/>
    <mergeCell ref="AW75:BA75"/>
    <mergeCell ref="BB75:BF75"/>
    <mergeCell ref="BG75:BK75"/>
    <mergeCell ref="A82:BL82"/>
    <mergeCell ref="A83:BK83"/>
    <mergeCell ref="AM76:AQ76"/>
    <mergeCell ref="AR76:AV76"/>
    <mergeCell ref="AW76:BA76"/>
    <mergeCell ref="BB76:BF76"/>
    <mergeCell ref="AR74:AV74"/>
    <mergeCell ref="AW74:BA74"/>
    <mergeCell ref="BB74:BF74"/>
    <mergeCell ref="BG74:BK74"/>
    <mergeCell ref="A75:D75"/>
    <mergeCell ref="E75:W75"/>
    <mergeCell ref="X75:AB75"/>
    <mergeCell ref="AC75:AG75"/>
    <mergeCell ref="AH75:AL75"/>
    <mergeCell ref="AM75:AQ75"/>
    <mergeCell ref="AR73:AV73"/>
    <mergeCell ref="AW73:BA73"/>
    <mergeCell ref="BB73:BF73"/>
    <mergeCell ref="BG73:BK73"/>
    <mergeCell ref="A74:D74"/>
    <mergeCell ref="E74:W74"/>
    <mergeCell ref="X74:AB74"/>
    <mergeCell ref="AC74:AG74"/>
    <mergeCell ref="AH74:AL74"/>
    <mergeCell ref="AM74:AQ74"/>
    <mergeCell ref="A73:D73"/>
    <mergeCell ref="E73:W73"/>
    <mergeCell ref="X73:AB73"/>
    <mergeCell ref="AC73:AG73"/>
    <mergeCell ref="AH73:AL73"/>
    <mergeCell ref="AM73:AQ73"/>
    <mergeCell ref="AH72:AL72"/>
    <mergeCell ref="AM72:AQ72"/>
    <mergeCell ref="AR72:AV72"/>
    <mergeCell ref="AW72:BA72"/>
    <mergeCell ref="BB72:BF72"/>
    <mergeCell ref="BG72:BK72"/>
    <mergeCell ref="BQ67:BT67"/>
    <mergeCell ref="BU67:BY67"/>
    <mergeCell ref="A69:BL69"/>
    <mergeCell ref="A70:BK70"/>
    <mergeCell ref="A71:D72"/>
    <mergeCell ref="E71:W72"/>
    <mergeCell ref="X71:AQ71"/>
    <mergeCell ref="AR71:BK71"/>
    <mergeCell ref="X72:AB72"/>
    <mergeCell ref="AC72:AG72"/>
    <mergeCell ref="AN67:AR67"/>
    <mergeCell ref="AS67:AW67"/>
    <mergeCell ref="AX67:BA67"/>
    <mergeCell ref="BB67:BF67"/>
    <mergeCell ref="BG67:BK67"/>
    <mergeCell ref="BL67:BP67"/>
    <mergeCell ref="A67:E67"/>
    <mergeCell ref="F67:T67"/>
    <mergeCell ref="U67:Y67"/>
    <mergeCell ref="Z67:AD67"/>
    <mergeCell ref="AE67:AH67"/>
    <mergeCell ref="AI67:AM67"/>
    <mergeCell ref="AX66:BA66"/>
    <mergeCell ref="BB66:BF66"/>
    <mergeCell ref="BG66:BK66"/>
    <mergeCell ref="BL66:BP66"/>
    <mergeCell ref="BQ66:BT66"/>
    <mergeCell ref="BU66:BY66"/>
    <mergeCell ref="BQ65:BT65"/>
    <mergeCell ref="BU65:BY65"/>
    <mergeCell ref="A66:E66"/>
    <mergeCell ref="F66:T66"/>
    <mergeCell ref="U66:Y66"/>
    <mergeCell ref="Z66:AD66"/>
    <mergeCell ref="AE66:AH66"/>
    <mergeCell ref="AI66:AM66"/>
    <mergeCell ref="AN66:AR66"/>
    <mergeCell ref="AS66:AW66"/>
    <mergeCell ref="AN65:AR65"/>
    <mergeCell ref="AS65:AW65"/>
    <mergeCell ref="AX65:BA65"/>
    <mergeCell ref="BB65:BF65"/>
    <mergeCell ref="BG65:BK65"/>
    <mergeCell ref="BL65:BP65"/>
    <mergeCell ref="BG64:BK64"/>
    <mergeCell ref="BL64:BP64"/>
    <mergeCell ref="BQ64:BT64"/>
    <mergeCell ref="BU64:BY64"/>
    <mergeCell ref="A65:E65"/>
    <mergeCell ref="F65:T65"/>
    <mergeCell ref="U65:Y65"/>
    <mergeCell ref="Z65:AD65"/>
    <mergeCell ref="AE65:AH65"/>
    <mergeCell ref="AI65:AM65"/>
    <mergeCell ref="AE64:AH64"/>
    <mergeCell ref="AI64:AM64"/>
    <mergeCell ref="AN64:AR64"/>
    <mergeCell ref="AS64:AW64"/>
    <mergeCell ref="AX64:BA64"/>
    <mergeCell ref="BB64:BF64"/>
    <mergeCell ref="BU54:BY54"/>
    <mergeCell ref="A61:BL61"/>
    <mergeCell ref="A62:BY62"/>
    <mergeCell ref="A63:E64"/>
    <mergeCell ref="F63:T64"/>
    <mergeCell ref="U63:AM63"/>
    <mergeCell ref="AN63:BF63"/>
    <mergeCell ref="BG63:BY63"/>
    <mergeCell ref="U64:Y64"/>
    <mergeCell ref="Z64:AD64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8 A164 A110">
    <cfRule type="cellIs" dxfId="44" priority="49" stopIfTrue="1" operator="equal">
      <formula>A97</formula>
    </cfRule>
  </conditionalFormatting>
  <conditionalFormatting sqref="A123:C123 A138:C138">
    <cfRule type="cellIs" dxfId="43" priority="50" stopIfTrue="1" operator="equal">
      <formula>A122</formula>
    </cfRule>
    <cfRule type="cellIs" dxfId="42" priority="51" stopIfTrue="1" operator="equal">
      <formula>0</formula>
    </cfRule>
  </conditionalFormatting>
  <conditionalFormatting sqref="A99">
    <cfRule type="cellIs" dxfId="41" priority="48" stopIfTrue="1" operator="equal">
      <formula>A98</formula>
    </cfRule>
  </conditionalFormatting>
  <conditionalFormatting sqref="A100">
    <cfRule type="cellIs" dxfId="40" priority="47" stopIfTrue="1" operator="equal">
      <formula>A99</formula>
    </cfRule>
  </conditionalFormatting>
  <conditionalFormatting sqref="A101">
    <cfRule type="cellIs" dxfId="39" priority="46" stopIfTrue="1" operator="equal">
      <formula>A100</formula>
    </cfRule>
  </conditionalFormatting>
  <conditionalFormatting sqref="A102">
    <cfRule type="cellIs" dxfId="38" priority="45" stopIfTrue="1" operator="equal">
      <formula>A101</formula>
    </cfRule>
  </conditionalFormatting>
  <conditionalFormatting sqref="A115">
    <cfRule type="cellIs" dxfId="37" priority="53" stopIfTrue="1" operator="equal">
      <formula>A110</formula>
    </cfRule>
  </conditionalFormatting>
  <conditionalFormatting sqref="A111">
    <cfRule type="cellIs" dxfId="36" priority="43" stopIfTrue="1" operator="equal">
      <formula>A110</formula>
    </cfRule>
  </conditionalFormatting>
  <conditionalFormatting sqref="A112">
    <cfRule type="cellIs" dxfId="35" priority="42" stopIfTrue="1" operator="equal">
      <formula>A111</formula>
    </cfRule>
  </conditionalFormatting>
  <conditionalFormatting sqref="A113">
    <cfRule type="cellIs" dxfId="34" priority="41" stopIfTrue="1" operator="equal">
      <formula>A112</formula>
    </cfRule>
  </conditionalFormatting>
  <conditionalFormatting sqref="A114">
    <cfRule type="cellIs" dxfId="33" priority="40" stopIfTrue="1" operator="equal">
      <formula>A113</formula>
    </cfRule>
  </conditionalFormatting>
  <conditionalFormatting sqref="A165">
    <cfRule type="cellIs" dxfId="32" priority="2" stopIfTrue="1" operator="equal">
      <formula>A164</formula>
    </cfRule>
  </conditionalFormatting>
  <conditionalFormatting sqref="A124:C124">
    <cfRule type="cellIs" dxfId="31" priority="37" stopIfTrue="1" operator="equal">
      <formula>A123</formula>
    </cfRule>
    <cfRule type="cellIs" dxfId="30" priority="38" stopIfTrue="1" operator="equal">
      <formula>0</formula>
    </cfRule>
  </conditionalFormatting>
  <conditionalFormatting sqref="A125:C125">
    <cfRule type="cellIs" dxfId="29" priority="35" stopIfTrue="1" operator="equal">
      <formula>A124</formula>
    </cfRule>
    <cfRule type="cellIs" dxfId="28" priority="36" stopIfTrue="1" operator="equal">
      <formula>0</formula>
    </cfRule>
  </conditionalFormatting>
  <conditionalFormatting sqref="A126:C126">
    <cfRule type="cellIs" dxfId="27" priority="33" stopIfTrue="1" operator="equal">
      <formula>A125</formula>
    </cfRule>
    <cfRule type="cellIs" dxfId="26" priority="34" stopIfTrue="1" operator="equal">
      <formula>0</formula>
    </cfRule>
  </conditionalFormatting>
  <conditionalFormatting sqref="A127:C127">
    <cfRule type="cellIs" dxfId="25" priority="31" stopIfTrue="1" operator="equal">
      <formula>A126</formula>
    </cfRule>
    <cfRule type="cellIs" dxfId="24" priority="32" stopIfTrue="1" operator="equal">
      <formula>0</formula>
    </cfRule>
  </conditionalFormatting>
  <conditionalFormatting sqref="A128:C128">
    <cfRule type="cellIs" dxfId="23" priority="29" stopIfTrue="1" operator="equal">
      <formula>A127</formula>
    </cfRule>
    <cfRule type="cellIs" dxfId="22" priority="30" stopIfTrue="1" operator="equal">
      <formula>0</formula>
    </cfRule>
  </conditionalFormatting>
  <conditionalFormatting sqref="A129:C129">
    <cfRule type="cellIs" dxfId="21" priority="27" stopIfTrue="1" operator="equal">
      <formula>A128</formula>
    </cfRule>
    <cfRule type="cellIs" dxfId="20" priority="28" stopIfTrue="1" operator="equal">
      <formula>0</formula>
    </cfRule>
  </conditionalFormatting>
  <conditionalFormatting sqref="A130:C130">
    <cfRule type="cellIs" dxfId="19" priority="25" stopIfTrue="1" operator="equal">
      <formula>A129</formula>
    </cfRule>
    <cfRule type="cellIs" dxfId="18" priority="26" stopIfTrue="1" operator="equal">
      <formula>0</formula>
    </cfRule>
  </conditionalFormatting>
  <conditionalFormatting sqref="A131:C131">
    <cfRule type="cellIs" dxfId="17" priority="23" stopIfTrue="1" operator="equal">
      <formula>A130</formula>
    </cfRule>
    <cfRule type="cellIs" dxfId="16" priority="24" stopIfTrue="1" operator="equal">
      <formula>0</formula>
    </cfRule>
  </conditionalFormatting>
  <conditionalFormatting sqref="A139:C139">
    <cfRule type="cellIs" dxfId="15" priority="19" stopIfTrue="1" operator="equal">
      <formula>A138</formula>
    </cfRule>
    <cfRule type="cellIs" dxfId="14" priority="20" stopIfTrue="1" operator="equal">
      <formula>0</formula>
    </cfRule>
  </conditionalFormatting>
  <conditionalFormatting sqref="A140:C140">
    <cfRule type="cellIs" dxfId="13" priority="17" stopIfTrue="1" operator="equal">
      <formula>A139</formula>
    </cfRule>
    <cfRule type="cellIs" dxfId="12" priority="18" stopIfTrue="1" operator="equal">
      <formula>0</formula>
    </cfRule>
  </conditionalFormatting>
  <conditionalFormatting sqref="A141:C141">
    <cfRule type="cellIs" dxfId="11" priority="15" stopIfTrue="1" operator="equal">
      <formula>A140</formula>
    </cfRule>
    <cfRule type="cellIs" dxfId="10" priority="16" stopIfTrue="1" operator="equal">
      <formula>0</formula>
    </cfRule>
  </conditionalFormatting>
  <conditionalFormatting sqref="A142:C142">
    <cfRule type="cellIs" dxfId="9" priority="13" stopIfTrue="1" operator="equal">
      <formula>A141</formula>
    </cfRule>
    <cfRule type="cellIs" dxfId="8" priority="14" stopIfTrue="1" operator="equal">
      <formula>0</formula>
    </cfRule>
  </conditionalFormatting>
  <conditionalFormatting sqref="A143:C143">
    <cfRule type="cellIs" dxfId="7" priority="11" stopIfTrue="1" operator="equal">
      <formula>A142</formula>
    </cfRule>
    <cfRule type="cellIs" dxfId="6" priority="12" stopIfTrue="1" operator="equal">
      <formula>0</formula>
    </cfRule>
  </conditionalFormatting>
  <conditionalFormatting sqref="A144:C144">
    <cfRule type="cellIs" dxfId="5" priority="9" stopIfTrue="1" operator="equal">
      <formula>A143</formula>
    </cfRule>
    <cfRule type="cellIs" dxfId="4" priority="10" stopIfTrue="1" operator="equal">
      <formula>0</formula>
    </cfRule>
  </conditionalFormatting>
  <conditionalFormatting sqref="A145:C145">
    <cfRule type="cellIs" dxfId="3" priority="7" stopIfTrue="1" operator="equal">
      <formula>A144</formula>
    </cfRule>
    <cfRule type="cellIs" dxfId="2" priority="8" stopIfTrue="1" operator="equal">
      <formula>0</formula>
    </cfRule>
  </conditionalFormatting>
  <conditionalFormatting sqref="A146:C146">
    <cfRule type="cellIs" dxfId="1" priority="5" stopIfTrue="1" operator="equal">
      <formula>A145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КПК0216030</vt:lpstr>
      <vt:lpstr>'Додаток2 КПК0216030'!Область_печати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2019-10-19T14:09:19Z</cp:lastPrinted>
  <dcterms:created xsi:type="dcterms:W3CDTF">2016-07-02T12:27:50Z</dcterms:created>
  <dcterms:modified xsi:type="dcterms:W3CDTF">2020-01-21T09:38:45Z</dcterms:modified>
</cp:coreProperties>
</file>