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6030" sheetId="6" r:id="rId1"/>
  </sheets>
  <definedNames>
    <definedName name="_xlnm.Print_Area" localSheetId="0">'Додаток2 КПК0216030'!$A$1:$BY$240</definedName>
  </definedNames>
  <calcPr calcId="145621"/>
</workbook>
</file>

<file path=xl/calcChain.xml><?xml version="1.0" encoding="utf-8"?>
<calcChain xmlns="http://schemas.openxmlformats.org/spreadsheetml/2006/main">
  <c r="BH217" i="6" l="1"/>
  <c r="AT217" i="6"/>
  <c r="AJ217" i="6"/>
  <c r="BG208" i="6"/>
  <c r="AQ208" i="6"/>
  <c r="AZ185" i="6"/>
  <c r="AK185" i="6"/>
  <c r="AZ184" i="6"/>
  <c r="AK184" i="6"/>
  <c r="BO176" i="6"/>
  <c r="AZ176" i="6"/>
  <c r="AK176" i="6"/>
  <c r="BO175" i="6"/>
  <c r="AZ175" i="6"/>
  <c r="AK175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E138" i="6"/>
  <c r="AP138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D114" i="6"/>
  <c r="AJ114" i="6"/>
  <c r="BD113" i="6"/>
  <c r="AJ113" i="6"/>
  <c r="BD112" i="6"/>
  <c r="AJ112" i="6"/>
  <c r="BD111" i="6"/>
  <c r="AJ111" i="6"/>
  <c r="BD110" i="6"/>
  <c r="AJ110" i="6"/>
  <c r="BU102" i="6"/>
  <c r="BB102" i="6"/>
  <c r="AI102" i="6"/>
  <c r="BU101" i="6"/>
  <c r="BB101" i="6"/>
  <c r="AI101" i="6"/>
  <c r="BU100" i="6"/>
  <c r="BB100" i="6"/>
  <c r="AI100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<sst xmlns="http://schemas.openxmlformats.org/spreadsheetml/2006/main" count="724" uniqueCount="260">
  <si>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</si>
  <si>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</si>
  <si>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</si>
  <si>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</si>
  <si>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</si>
  <si>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</si>
  <si>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</si>
  <si>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</si>
  <si>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</si>
  <si>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</si>
  <si>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</si>
  <si>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</si>
  <si>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</si>
  <si>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</si>
  <si>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</si>
  <si>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</si>
  <si>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</si>
  <si>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</si>
  <si>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</si>
  <si>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</si>
  <si>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</si>
  <si>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</si>
  <si>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</si>
  <si>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</si>
  <si>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</si>
  <si>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</si>
  <si>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</si>
  <si>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</si>
  <si>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</si>
  <si>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</si>
  <si>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</si>
  <si>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</si>
  <si>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</si>
  <si>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</si>
  <si>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</si>
  <si>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</si>
  <si>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</si>
  <si>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</si>
  <si>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</si>
  <si>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</si>
  <si>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</si>
  <si>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</si>
  <si>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</si>
  <si>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</si>
  <si>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</si>
  <si>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</si>
  <si>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</si>
  <si>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</si>
  <si>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</si>
  <si>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</si>
  <si>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</si>
  <si>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</si>
  <si>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</si>
  <si>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</si>
  <si>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</si>
  <si>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</si>
  <si>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</si>
  <si>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</si>
  <si>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</si>
  <si>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</si>
  <si>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</si>
  <si>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</si>
  <si>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</si>
  <si>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</si>
  <si>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</si>
  <si>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</si>
  <si>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</si>
  <si>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</si>
  <si>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</si>
  <si>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</si>
  <si>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</si>
  <si>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</si>
  <si>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</si>
  <si>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</si>
  <si>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</si>
  <si>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</si>
  <si>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</si>
  <si>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</si>
  <si>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</si>
  <si>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</si>
  <si>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</si>
  <si>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</si>
  <si>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</si>
  <si>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</si>
  <si>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</si>
  <si>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</si>
  <si>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</si>
  <si>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</si>
  <si>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</si>
  <si>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</si>
  <si>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</si>
  <si>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</si>
  <si>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</si>
  <si>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</si>
  <si>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</si>
  <si>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</si>
  <si>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</si>
  <si>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</si>
  <si>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</si>
  <si>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</si>
  <si>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</si>
  <si>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</si>
  <si>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</si>
  <si>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</si>
  <si>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</si>
  <si>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</si>
  <si>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</si>
  <si>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</si>
  <si>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</si>
  <si>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</si>
  <si>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</si>
  <si>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</si>
  <si>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</si>
  <si>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</si>
  <si>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</si>
  <si>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</si>
  <si>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</si>
  <si>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</si>
  <si>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</si>
  <si>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</si>
  <si>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</si>
  <si>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</si>
  <si>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</si>
  <si>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</si>
  <si>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</si>
  <si>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</si>
  <si>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</si>
  <si>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</si>
  <si>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</si>
  <si>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</si>
  <si>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</si>
  <si>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</si>
  <si>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</si>
  <si>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</si>
  <si>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</si>
  <si>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</si>
  <si>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</si>
  <si>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</si>
  <si>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</si>
  <si>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</si>
  <si>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</si>
  <si>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</si>
  <si>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</si>
  <si>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</si>
  <si>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</si>
  <si>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</si>
  <si>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</si>
  <si>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</si>
  <si>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</si>
  <si>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</si>
  <si>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</si>
  <si>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</si>
  <si>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</si>
  <si>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</si>
  <si>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</si>
  <si>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</si>
  <si>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</si>
  <si>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</si>
  <si>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</si>
  <si>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</si>
  <si>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</si>
  <si>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</si>
  <si>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</si>
  <si>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</si>
  <si>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</si>
  <si>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</si>
  <si>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</si>
  <si>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</si>
  <si>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</si>
  <si>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</si>
  <si>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</si>
  <si>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</si>
  <si>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</si>
  <si>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</si>
  <si>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</si>
  <si>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</si>
  <si>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</si>
  <si>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</si>
  <si>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</si>
  <si>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</si>
  <si>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</si>
  <si>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утримання в належному технічному стані об`єктів дорожнього господарства</t>
  </si>
  <si>
    <t>Забезпечення благоустрою громади</t>
  </si>
  <si>
    <t>Забезпечення функціонування вуличного освітлення</t>
  </si>
  <si>
    <t>Забезпечення виготовлення проєктно-кошторисної документації та паспортизації вулиць</t>
  </si>
  <si>
    <t>затрат</t>
  </si>
  <si>
    <t>площа та протяжність об`єктів дорожнього господарства (в розрізі їх видів),</t>
  </si>
  <si>
    <t>км.</t>
  </si>
  <si>
    <t>Звіт установи</t>
  </si>
  <si>
    <t>Обсяг видатків на вилов безпритульних тварин</t>
  </si>
  <si>
    <t>грн.</t>
  </si>
  <si>
    <t>Кошторис</t>
  </si>
  <si>
    <t>Обсяг видатків на дитячій майданчик</t>
  </si>
  <si>
    <t>Обсяг видатків на проведення заходів з благоустрою</t>
  </si>
  <si>
    <t>тис.грн.</t>
  </si>
  <si>
    <t>Обсяг видатків на утримання доріг</t>
  </si>
  <si>
    <t>Обсяг видатків на вуличне освітлення</t>
  </si>
  <si>
    <t>продукту</t>
  </si>
  <si>
    <t>Кількість лічильників</t>
  </si>
  <si>
    <t>од.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</si>
  <si>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</si>
  <si>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</si>
  <si>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</si>
  <si>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соціально-економічного розвитку</t>
  </si>
  <si>
    <t>Рішення Новоолександрівської сільської ради №5109-47/VII від 20.12.2019р.</t>
  </si>
  <si>
    <t>Підвищення рівня благоустрою громади.</t>
  </si>
  <si>
    <t>Виготовлення проектно-кошторисної документації																																																									;_x000D_
Забезпечення благоустрію громади																																																									;_x000D_
Забезпечення утримання дорожньої інфраструктури;_x000D_
Забезбечення функціонування мережі вуличного освітлення;</t>
  </si>
  <si>
    <t>Конституція України;_x000D__x000D_
Бюджетний кодекс України;_x000D__x000D_
Закон України від 21.05.1997р. №2/80/97-ВР "Про місцеве самоврядування в Україні". _x000D__x000D_
Програма з локалізації та ліквідації амброзії полинолистної та інших карантинних рослин на території Новоолександрівської сільської ради протягом 2012-2026 років затверджено рішенням сесії Новоолександрівської сільської ради №761-10/7 від 30.06.2016 року.</t>
  </si>
  <si>
    <t>Забезпечення благоустрою усіх населених пунктів громади.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</si>
  <si>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</si>
  <si>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</si>
  <si>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</si>
  <si>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</si>
  <si>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</si>
  <si>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</si>
  <si>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</si>
  <si>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</si>
  <si>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</si>
  <si>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</si>
  <si>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</si>
  <si>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</si>
  <si>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</si>
  <si>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</si>
  <si>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</si>
  <si>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</si>
  <si>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</si>
  <si>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</si>
  <si>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</si>
  <si>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</si>
  <si>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</si>
  <si>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</si>
  <si>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</si>
  <si>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</si>
  <si>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</si>
  <si>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</si>
  <si>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</si>
  <si>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</si>
  <si>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</si>
  <si>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</si>
  <si>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</si>
  <si>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</si>
  <si>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</si>
  <si>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</si>
  <si>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</si>
  <si>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</si>
  <si>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</si>
  <si>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</si>
  <si>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</si>
  <si>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</si>
  <si>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</si>
  <si>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</si>
  <si>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</si>
  <si>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</si>
  <si>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</si>
  <si>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(0)(2)(1)(6)(0)(3)(0)</t>
  </si>
  <si>
    <t>(6)(0)(3)(0)</t>
  </si>
  <si>
    <t>(0)(6)(2)(0)</t>
  </si>
  <si>
    <t>Організація благоустрою населених пунктів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</si>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</sst>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209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215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215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216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60" customHeight="1" x14ac:dyDescent="0.2">
      <c r="A18" s="125" t="s">
        <v>206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207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218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5753557.0599999996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5753557.0599999996</v>
      </c>
      <c r="AJ30" s="97"/>
      <c r="AK30" s="97"/>
      <c r="AL30" s="97"/>
      <c r="AM30" s="98"/>
      <c r="AN30" s="96">
        <v>3967949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3967949</v>
      </c>
      <c r="BC30" s="97"/>
      <c r="BD30" s="97"/>
      <c r="BE30" s="97"/>
      <c r="BF30" s="98"/>
      <c r="BG30" s="96">
        <v>3778820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3778820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611853.61</v>
      </c>
      <c r="AA31" s="95"/>
      <c r="AB31" s="95"/>
      <c r="AC31" s="95"/>
      <c r="AD31" s="95"/>
      <c r="AE31" s="96">
        <v>611853.61</v>
      </c>
      <c r="AF31" s="97"/>
      <c r="AG31" s="97"/>
      <c r="AH31" s="98"/>
      <c r="AI31" s="96">
        <f>IF(ISNUMBER(U31),U31,0)+IF(ISNUMBER(Z31),Z31,0)</f>
        <v>611853.61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2649146.27</v>
      </c>
      <c r="AT31" s="97"/>
      <c r="AU31" s="97"/>
      <c r="AV31" s="97"/>
      <c r="AW31" s="98"/>
      <c r="AX31" s="96">
        <v>2649146.27</v>
      </c>
      <c r="AY31" s="97"/>
      <c r="AZ31" s="97"/>
      <c r="BA31" s="98"/>
      <c r="BB31" s="96">
        <f>IF(ISNUMBER(AN31),AN31,0)+IF(ISNUMBER(AS31),AS31,0)</f>
        <v>2649146.27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611853.61</v>
      </c>
      <c r="AA32" s="95"/>
      <c r="AB32" s="95"/>
      <c r="AC32" s="95"/>
      <c r="AD32" s="95"/>
      <c r="AE32" s="96">
        <v>611853.61</v>
      </c>
      <c r="AF32" s="97"/>
      <c r="AG32" s="97"/>
      <c r="AH32" s="98"/>
      <c r="AI32" s="96">
        <f>IF(ISNUMBER(U32),U32,0)+IF(ISNUMBER(Z32),Z32,0)</f>
        <v>611853.61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2649146.27</v>
      </c>
      <c r="AT32" s="97"/>
      <c r="AU32" s="97"/>
      <c r="AV32" s="97"/>
      <c r="AW32" s="98"/>
      <c r="AX32" s="96">
        <v>2649146.27</v>
      </c>
      <c r="AY32" s="97"/>
      <c r="AZ32" s="97"/>
      <c r="BA32" s="98"/>
      <c r="BB32" s="96">
        <f>IF(ISNUMBER(AN32),AN32,0)+IF(ISNUMBER(AS32),AS32,0)</f>
        <v>2649146.27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5753557.0599999996</v>
      </c>
      <c r="V33" s="103"/>
      <c r="W33" s="103"/>
      <c r="X33" s="103"/>
      <c r="Y33" s="103"/>
      <c r="Z33" s="103">
        <v>611853.61</v>
      </c>
      <c r="AA33" s="103"/>
      <c r="AB33" s="103"/>
      <c r="AC33" s="103"/>
      <c r="AD33" s="103"/>
      <c r="AE33" s="104">
        <v>611853.61</v>
      </c>
      <c r="AF33" s="105"/>
      <c r="AG33" s="105"/>
      <c r="AH33" s="106"/>
      <c r="AI33" s="104">
        <f>IF(ISNUMBER(U33),U33,0)+IF(ISNUMBER(Z33),Z33,0)</f>
        <v>6365410.6699999999</v>
      </c>
      <c r="AJ33" s="105"/>
      <c r="AK33" s="105"/>
      <c r="AL33" s="105"/>
      <c r="AM33" s="106"/>
      <c r="AN33" s="104">
        <v>3967949</v>
      </c>
      <c r="AO33" s="105"/>
      <c r="AP33" s="105"/>
      <c r="AQ33" s="105"/>
      <c r="AR33" s="106"/>
      <c r="AS33" s="104">
        <v>2649146.27</v>
      </c>
      <c r="AT33" s="105"/>
      <c r="AU33" s="105"/>
      <c r="AV33" s="105"/>
      <c r="AW33" s="106"/>
      <c r="AX33" s="104">
        <v>2649146.27</v>
      </c>
      <c r="AY33" s="105"/>
      <c r="AZ33" s="105"/>
      <c r="BA33" s="106"/>
      <c r="BB33" s="104">
        <f>IF(ISNUMBER(AN33),AN33,0)+IF(ISNUMBER(AS33),AS33,0)</f>
        <v>6617095.2699999996</v>
      </c>
      <c r="BC33" s="105"/>
      <c r="BD33" s="105"/>
      <c r="BE33" s="105"/>
      <c r="BF33" s="106"/>
      <c r="BG33" s="104">
        <v>3778820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3778820</v>
      </c>
      <c r="BV33" s="105"/>
      <c r="BW33" s="105"/>
      <c r="BX33" s="105"/>
      <c r="BY33" s="106"/>
    </row>
    <row r="35" spans="1:79" ht="14.25" customHeight="1" x14ac:dyDescent="0.2">
      <c r="A35" s="58" t="s">
        <v>243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217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239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244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3560000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3560000</v>
      </c>
      <c r="AN41" s="97"/>
      <c r="AO41" s="97"/>
      <c r="AP41" s="97"/>
      <c r="AQ41" s="98"/>
      <c r="AR41" s="96">
        <v>3720000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3720000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3560000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3560000</v>
      </c>
      <c r="AN44" s="105"/>
      <c r="AO44" s="105"/>
      <c r="AP44" s="105"/>
      <c r="AQ44" s="106"/>
      <c r="AR44" s="104">
        <v>3720000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3720000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229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217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221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228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303285.86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303285.86</v>
      </c>
      <c r="AJ54" s="97"/>
      <c r="AK54" s="97"/>
      <c r="AL54" s="97"/>
      <c r="AM54" s="98"/>
      <c r="AN54" s="96">
        <v>154867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154867</v>
      </c>
      <c r="BC54" s="97"/>
      <c r="BD54" s="97"/>
      <c r="BE54" s="97"/>
      <c r="BF54" s="98"/>
      <c r="BG54" s="96">
        <v>250000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250000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2240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4792501.62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4792501.62</v>
      </c>
      <c r="AJ55" s="97"/>
      <c r="AK55" s="97"/>
      <c r="AL55" s="97"/>
      <c r="AM55" s="98"/>
      <c r="AN55" s="96">
        <v>2898822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2898822</v>
      </c>
      <c r="BC55" s="97"/>
      <c r="BD55" s="97"/>
      <c r="BE55" s="97"/>
      <c r="BF55" s="98"/>
      <c r="BG55" s="96">
        <v>2289070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2289070</v>
      </c>
      <c r="BV55" s="97"/>
      <c r="BW55" s="97"/>
      <c r="BX55" s="97"/>
      <c r="BY55" s="98"/>
    </row>
    <row r="56" spans="1:79" s="99" customFormat="1" ht="12.75" customHeight="1" x14ac:dyDescent="0.2">
      <c r="A56" s="89">
        <v>2273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657769.57999999996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657769.57999999996</v>
      </c>
      <c r="AJ56" s="97"/>
      <c r="AK56" s="97"/>
      <c r="AL56" s="97"/>
      <c r="AM56" s="98"/>
      <c r="AN56" s="96">
        <v>914260</v>
      </c>
      <c r="AO56" s="97"/>
      <c r="AP56" s="97"/>
      <c r="AQ56" s="97"/>
      <c r="AR56" s="98"/>
      <c r="AS56" s="96">
        <v>52902.78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967162.78</v>
      </c>
      <c r="BC56" s="97"/>
      <c r="BD56" s="97"/>
      <c r="BE56" s="97"/>
      <c r="BF56" s="98"/>
      <c r="BG56" s="96">
        <v>1239750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1239750</v>
      </c>
      <c r="BV56" s="97"/>
      <c r="BW56" s="97"/>
      <c r="BX56" s="97"/>
      <c r="BY56" s="98"/>
    </row>
    <row r="57" spans="1:79" s="99" customFormat="1" ht="25.5" customHeight="1" x14ac:dyDescent="0.2">
      <c r="A57" s="89">
        <v>3110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227488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227488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1916243.49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1916243.49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99" customFormat="1" ht="12.75" customHeight="1" x14ac:dyDescent="0.2">
      <c r="A58" s="89">
        <v>3132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384365.61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384365.61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680000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680000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6" customFormat="1" ht="12.75" customHeight="1" x14ac:dyDescent="0.2">
      <c r="A59" s="87"/>
      <c r="B59" s="85"/>
      <c r="C59" s="85"/>
      <c r="D59" s="86"/>
      <c r="E59" s="100" t="s">
        <v>147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4">
        <v>5753557.0600000005</v>
      </c>
      <c r="V59" s="105"/>
      <c r="W59" s="105"/>
      <c r="X59" s="105"/>
      <c r="Y59" s="106"/>
      <c r="Z59" s="104">
        <v>611853.61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>IF(ISNUMBER(U59),U59,0)+IF(ISNUMBER(Z59),Z59,0)</f>
        <v>6365410.6700000009</v>
      </c>
      <c r="AJ59" s="105"/>
      <c r="AK59" s="105"/>
      <c r="AL59" s="105"/>
      <c r="AM59" s="106"/>
      <c r="AN59" s="104">
        <v>3967949</v>
      </c>
      <c r="AO59" s="105"/>
      <c r="AP59" s="105"/>
      <c r="AQ59" s="105"/>
      <c r="AR59" s="106"/>
      <c r="AS59" s="104">
        <v>2649146.27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>IF(ISNUMBER(AN59),AN59,0)+IF(ISNUMBER(AS59),AS59,0)</f>
        <v>6617095.2699999996</v>
      </c>
      <c r="BC59" s="105"/>
      <c r="BD59" s="105"/>
      <c r="BE59" s="105"/>
      <c r="BF59" s="106"/>
      <c r="BG59" s="104">
        <v>3778820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>IF(ISNUMBER(BG59),BG59,0)+IF(ISNUMBER(BL59),BL59,0)</f>
        <v>3778820</v>
      </c>
      <c r="BV59" s="105"/>
      <c r="BW59" s="105"/>
      <c r="BX59" s="105"/>
      <c r="BY59" s="106"/>
    </row>
    <row r="61" spans="1:79" ht="14.25" customHeight="1" x14ac:dyDescent="0.2">
      <c r="A61" s="42" t="s">
        <v>230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217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</row>
    <row r="63" spans="1:79" ht="23.1" customHeight="1" x14ac:dyDescent="0.2">
      <c r="A63" s="67" t="s">
        <v>119</v>
      </c>
      <c r="B63" s="68"/>
      <c r="C63" s="68"/>
      <c r="D63" s="68"/>
      <c r="E63" s="69"/>
      <c r="F63" s="36" t="s">
        <v>19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218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2"/>
      <c r="AN63" s="30" t="s">
        <v>221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2"/>
      <c r="BG63" s="30" t="s">
        <v>228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2"/>
    </row>
    <row r="64" spans="1:79" ht="51.75" customHeight="1" x14ac:dyDescent="0.2">
      <c r="A64" s="70"/>
      <c r="B64" s="71"/>
      <c r="C64" s="71"/>
      <c r="D64" s="71"/>
      <c r="E64" s="7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4</v>
      </c>
      <c r="V64" s="31"/>
      <c r="W64" s="31"/>
      <c r="X64" s="31"/>
      <c r="Y64" s="32"/>
      <c r="Z64" s="30" t="s">
        <v>3</v>
      </c>
      <c r="AA64" s="31"/>
      <c r="AB64" s="31"/>
      <c r="AC64" s="31"/>
      <c r="AD64" s="32"/>
      <c r="AE64" s="46" t="s">
        <v>116</v>
      </c>
      <c r="AF64" s="47"/>
      <c r="AG64" s="47"/>
      <c r="AH64" s="48"/>
      <c r="AI64" s="30" t="s">
        <v>5</v>
      </c>
      <c r="AJ64" s="31"/>
      <c r="AK64" s="31"/>
      <c r="AL64" s="31"/>
      <c r="AM64" s="32"/>
      <c r="AN64" s="30" t="s">
        <v>4</v>
      </c>
      <c r="AO64" s="31"/>
      <c r="AP64" s="31"/>
      <c r="AQ64" s="31"/>
      <c r="AR64" s="32"/>
      <c r="AS64" s="30" t="s">
        <v>3</v>
      </c>
      <c r="AT64" s="31"/>
      <c r="AU64" s="31"/>
      <c r="AV64" s="31"/>
      <c r="AW64" s="32"/>
      <c r="AX64" s="46" t="s">
        <v>116</v>
      </c>
      <c r="AY64" s="47"/>
      <c r="AZ64" s="47"/>
      <c r="BA64" s="48"/>
      <c r="BB64" s="30" t="s">
        <v>96</v>
      </c>
      <c r="BC64" s="31"/>
      <c r="BD64" s="31"/>
      <c r="BE64" s="31"/>
      <c r="BF64" s="32"/>
      <c r="BG64" s="30" t="s">
        <v>4</v>
      </c>
      <c r="BH64" s="31"/>
      <c r="BI64" s="31"/>
      <c r="BJ64" s="31"/>
      <c r="BK64" s="32"/>
      <c r="BL64" s="30" t="s">
        <v>3</v>
      </c>
      <c r="BM64" s="31"/>
      <c r="BN64" s="31"/>
      <c r="BO64" s="31"/>
      <c r="BP64" s="32"/>
      <c r="BQ64" s="46" t="s">
        <v>116</v>
      </c>
      <c r="BR64" s="47"/>
      <c r="BS64" s="47"/>
      <c r="BT64" s="48"/>
      <c r="BU64" s="36" t="s">
        <v>97</v>
      </c>
      <c r="BV64" s="36"/>
      <c r="BW64" s="36"/>
      <c r="BX64" s="36"/>
      <c r="BY64" s="36"/>
    </row>
    <row r="65" spans="1:79" ht="15" customHeight="1" x14ac:dyDescent="0.2">
      <c r="A65" s="30">
        <v>1</v>
      </c>
      <c r="B65" s="31"/>
      <c r="C65" s="31"/>
      <c r="D65" s="31"/>
      <c r="E65" s="32"/>
      <c r="F65" s="30">
        <v>2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30">
        <v>3</v>
      </c>
      <c r="V65" s="31"/>
      <c r="W65" s="31"/>
      <c r="X65" s="31"/>
      <c r="Y65" s="32"/>
      <c r="Z65" s="30">
        <v>4</v>
      </c>
      <c r="AA65" s="31"/>
      <c r="AB65" s="31"/>
      <c r="AC65" s="31"/>
      <c r="AD65" s="32"/>
      <c r="AE65" s="30">
        <v>5</v>
      </c>
      <c r="AF65" s="31"/>
      <c r="AG65" s="31"/>
      <c r="AH65" s="32"/>
      <c r="AI65" s="30">
        <v>6</v>
      </c>
      <c r="AJ65" s="31"/>
      <c r="AK65" s="31"/>
      <c r="AL65" s="31"/>
      <c r="AM65" s="32"/>
      <c r="AN65" s="30">
        <v>7</v>
      </c>
      <c r="AO65" s="31"/>
      <c r="AP65" s="31"/>
      <c r="AQ65" s="31"/>
      <c r="AR65" s="32"/>
      <c r="AS65" s="30">
        <v>8</v>
      </c>
      <c r="AT65" s="31"/>
      <c r="AU65" s="31"/>
      <c r="AV65" s="31"/>
      <c r="AW65" s="32"/>
      <c r="AX65" s="30">
        <v>9</v>
      </c>
      <c r="AY65" s="31"/>
      <c r="AZ65" s="31"/>
      <c r="BA65" s="32"/>
      <c r="BB65" s="30">
        <v>10</v>
      </c>
      <c r="BC65" s="31"/>
      <c r="BD65" s="31"/>
      <c r="BE65" s="31"/>
      <c r="BF65" s="32"/>
      <c r="BG65" s="30">
        <v>11</v>
      </c>
      <c r="BH65" s="31"/>
      <c r="BI65" s="31"/>
      <c r="BJ65" s="31"/>
      <c r="BK65" s="32"/>
      <c r="BL65" s="30">
        <v>12</v>
      </c>
      <c r="BM65" s="31"/>
      <c r="BN65" s="31"/>
      <c r="BO65" s="31"/>
      <c r="BP65" s="32"/>
      <c r="BQ65" s="30">
        <v>13</v>
      </c>
      <c r="BR65" s="31"/>
      <c r="BS65" s="31"/>
      <c r="BT65" s="32"/>
      <c r="BU65" s="36">
        <v>14</v>
      </c>
      <c r="BV65" s="36"/>
      <c r="BW65" s="36"/>
      <c r="BX65" s="36"/>
      <c r="BY65" s="36"/>
    </row>
    <row r="66" spans="1:79" s="1" customFormat="1" ht="13.5" hidden="1" customHeight="1" x14ac:dyDescent="0.2">
      <c r="A66" s="33" t="s">
        <v>64</v>
      </c>
      <c r="B66" s="34"/>
      <c r="C66" s="34"/>
      <c r="D66" s="34"/>
      <c r="E66" s="35"/>
      <c r="F66" s="33" t="s">
        <v>57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3" t="s">
        <v>65</v>
      </c>
      <c r="V66" s="34"/>
      <c r="W66" s="34"/>
      <c r="X66" s="34"/>
      <c r="Y66" s="35"/>
      <c r="Z66" s="33" t="s">
        <v>66</v>
      </c>
      <c r="AA66" s="34"/>
      <c r="AB66" s="34"/>
      <c r="AC66" s="34"/>
      <c r="AD66" s="35"/>
      <c r="AE66" s="33" t="s">
        <v>91</v>
      </c>
      <c r="AF66" s="34"/>
      <c r="AG66" s="34"/>
      <c r="AH66" s="35"/>
      <c r="AI66" s="50" t="s">
        <v>170</v>
      </c>
      <c r="AJ66" s="51"/>
      <c r="AK66" s="51"/>
      <c r="AL66" s="51"/>
      <c r="AM66" s="52"/>
      <c r="AN66" s="33" t="s">
        <v>67</v>
      </c>
      <c r="AO66" s="34"/>
      <c r="AP66" s="34"/>
      <c r="AQ66" s="34"/>
      <c r="AR66" s="35"/>
      <c r="AS66" s="33" t="s">
        <v>68</v>
      </c>
      <c r="AT66" s="34"/>
      <c r="AU66" s="34"/>
      <c r="AV66" s="34"/>
      <c r="AW66" s="35"/>
      <c r="AX66" s="33" t="s">
        <v>92</v>
      </c>
      <c r="AY66" s="34"/>
      <c r="AZ66" s="34"/>
      <c r="BA66" s="35"/>
      <c r="BB66" s="50" t="s">
        <v>170</v>
      </c>
      <c r="BC66" s="51"/>
      <c r="BD66" s="51"/>
      <c r="BE66" s="51"/>
      <c r="BF66" s="52"/>
      <c r="BG66" s="33" t="s">
        <v>58</v>
      </c>
      <c r="BH66" s="34"/>
      <c r="BI66" s="34"/>
      <c r="BJ66" s="34"/>
      <c r="BK66" s="35"/>
      <c r="BL66" s="33" t="s">
        <v>59</v>
      </c>
      <c r="BM66" s="34"/>
      <c r="BN66" s="34"/>
      <c r="BO66" s="34"/>
      <c r="BP66" s="35"/>
      <c r="BQ66" s="33" t="s">
        <v>93</v>
      </c>
      <c r="BR66" s="34"/>
      <c r="BS66" s="34"/>
      <c r="BT66" s="35"/>
      <c r="BU66" s="44" t="s">
        <v>170</v>
      </c>
      <c r="BV66" s="44"/>
      <c r="BW66" s="44"/>
      <c r="BX66" s="44"/>
      <c r="BY66" s="44"/>
      <c r="CA66" t="s">
        <v>27</v>
      </c>
    </row>
    <row r="67" spans="1:79" s="6" customFormat="1" ht="12.75" customHeight="1" x14ac:dyDescent="0.2">
      <c r="A67" s="87"/>
      <c r="B67" s="85"/>
      <c r="C67" s="85"/>
      <c r="D67" s="85"/>
      <c r="E67" s="86"/>
      <c r="F67" s="87" t="s">
        <v>147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/>
      <c r="U67" s="104"/>
      <c r="V67" s="105"/>
      <c r="W67" s="105"/>
      <c r="X67" s="105"/>
      <c r="Y67" s="106"/>
      <c r="Z67" s="104"/>
      <c r="AA67" s="105"/>
      <c r="AB67" s="105"/>
      <c r="AC67" s="105"/>
      <c r="AD67" s="106"/>
      <c r="AE67" s="104"/>
      <c r="AF67" s="105"/>
      <c r="AG67" s="105"/>
      <c r="AH67" s="106"/>
      <c r="AI67" s="104">
        <f>IF(ISNUMBER(U67),U67,0)+IF(ISNUMBER(Z67),Z67,0)</f>
        <v>0</v>
      </c>
      <c r="AJ67" s="105"/>
      <c r="AK67" s="105"/>
      <c r="AL67" s="105"/>
      <c r="AM67" s="106"/>
      <c r="AN67" s="104"/>
      <c r="AO67" s="105"/>
      <c r="AP67" s="105"/>
      <c r="AQ67" s="105"/>
      <c r="AR67" s="106"/>
      <c r="AS67" s="104"/>
      <c r="AT67" s="105"/>
      <c r="AU67" s="105"/>
      <c r="AV67" s="105"/>
      <c r="AW67" s="106"/>
      <c r="AX67" s="104"/>
      <c r="AY67" s="105"/>
      <c r="AZ67" s="105"/>
      <c r="BA67" s="106"/>
      <c r="BB67" s="104">
        <f>IF(ISNUMBER(AN67),AN67,0)+IF(ISNUMBER(AS67),AS67,0)</f>
        <v>0</v>
      </c>
      <c r="BC67" s="105"/>
      <c r="BD67" s="105"/>
      <c r="BE67" s="105"/>
      <c r="BF67" s="106"/>
      <c r="BG67" s="104"/>
      <c r="BH67" s="105"/>
      <c r="BI67" s="105"/>
      <c r="BJ67" s="105"/>
      <c r="BK67" s="106"/>
      <c r="BL67" s="104"/>
      <c r="BM67" s="105"/>
      <c r="BN67" s="105"/>
      <c r="BO67" s="105"/>
      <c r="BP67" s="106"/>
      <c r="BQ67" s="104"/>
      <c r="BR67" s="105"/>
      <c r="BS67" s="105"/>
      <c r="BT67" s="106"/>
      <c r="BU67" s="104">
        <f>IF(ISNUMBER(BG67),BG67,0)+IF(ISNUMBER(BL67),BL67,0)</f>
        <v>0</v>
      </c>
      <c r="BV67" s="105"/>
      <c r="BW67" s="105"/>
      <c r="BX67" s="105"/>
      <c r="BY67" s="106"/>
      <c r="CA67" s="6" t="s">
        <v>28</v>
      </c>
    </row>
    <row r="69" spans="1:79" ht="14.25" customHeight="1" x14ac:dyDescent="0.2">
      <c r="A69" s="42" t="s">
        <v>245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3" t="s">
        <v>217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</row>
    <row r="71" spans="1:79" ht="23.1" customHeight="1" x14ac:dyDescent="0.2">
      <c r="A71" s="67" t="s">
        <v>118</v>
      </c>
      <c r="B71" s="68"/>
      <c r="C71" s="68"/>
      <c r="D71" s="69"/>
      <c r="E71" s="61" t="s">
        <v>19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30" t="s">
        <v>239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2"/>
      <c r="AR71" s="36" t="s">
        <v>244</v>
      </c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79" ht="48.75" customHeight="1" x14ac:dyDescent="0.2">
      <c r="A72" s="70"/>
      <c r="B72" s="71"/>
      <c r="C72" s="71"/>
      <c r="D72" s="72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61" t="s">
        <v>4</v>
      </c>
      <c r="Y72" s="62"/>
      <c r="Z72" s="62"/>
      <c r="AA72" s="62"/>
      <c r="AB72" s="63"/>
      <c r="AC72" s="61" t="s">
        <v>3</v>
      </c>
      <c r="AD72" s="62"/>
      <c r="AE72" s="62"/>
      <c r="AF72" s="62"/>
      <c r="AG72" s="63"/>
      <c r="AH72" s="46" t="s">
        <v>116</v>
      </c>
      <c r="AI72" s="47"/>
      <c r="AJ72" s="47"/>
      <c r="AK72" s="47"/>
      <c r="AL72" s="48"/>
      <c r="AM72" s="30" t="s">
        <v>5</v>
      </c>
      <c r="AN72" s="31"/>
      <c r="AO72" s="31"/>
      <c r="AP72" s="31"/>
      <c r="AQ72" s="32"/>
      <c r="AR72" s="30" t="s">
        <v>4</v>
      </c>
      <c r="AS72" s="31"/>
      <c r="AT72" s="31"/>
      <c r="AU72" s="31"/>
      <c r="AV72" s="32"/>
      <c r="AW72" s="30" t="s">
        <v>3</v>
      </c>
      <c r="AX72" s="31"/>
      <c r="AY72" s="31"/>
      <c r="AZ72" s="31"/>
      <c r="BA72" s="32"/>
      <c r="BB72" s="46" t="s">
        <v>116</v>
      </c>
      <c r="BC72" s="47"/>
      <c r="BD72" s="47"/>
      <c r="BE72" s="47"/>
      <c r="BF72" s="48"/>
      <c r="BG72" s="30" t="s">
        <v>96</v>
      </c>
      <c r="BH72" s="31"/>
      <c r="BI72" s="31"/>
      <c r="BJ72" s="31"/>
      <c r="BK72" s="32"/>
    </row>
    <row r="73" spans="1:79" ht="12.75" customHeight="1" x14ac:dyDescent="0.2">
      <c r="A73" s="30">
        <v>1</v>
      </c>
      <c r="B73" s="31"/>
      <c r="C73" s="31"/>
      <c r="D73" s="32"/>
      <c r="E73" s="30">
        <v>2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0">
        <v>3</v>
      </c>
      <c r="Y73" s="31"/>
      <c r="Z73" s="31"/>
      <c r="AA73" s="31"/>
      <c r="AB73" s="32"/>
      <c r="AC73" s="30">
        <v>4</v>
      </c>
      <c r="AD73" s="31"/>
      <c r="AE73" s="31"/>
      <c r="AF73" s="31"/>
      <c r="AG73" s="32"/>
      <c r="AH73" s="30">
        <v>5</v>
      </c>
      <c r="AI73" s="31"/>
      <c r="AJ73" s="31"/>
      <c r="AK73" s="31"/>
      <c r="AL73" s="32"/>
      <c r="AM73" s="30">
        <v>6</v>
      </c>
      <c r="AN73" s="31"/>
      <c r="AO73" s="31"/>
      <c r="AP73" s="31"/>
      <c r="AQ73" s="32"/>
      <c r="AR73" s="30">
        <v>7</v>
      </c>
      <c r="AS73" s="31"/>
      <c r="AT73" s="31"/>
      <c r="AU73" s="31"/>
      <c r="AV73" s="32"/>
      <c r="AW73" s="30">
        <v>8</v>
      </c>
      <c r="AX73" s="31"/>
      <c r="AY73" s="31"/>
      <c r="AZ73" s="31"/>
      <c r="BA73" s="32"/>
      <c r="BB73" s="30">
        <v>9</v>
      </c>
      <c r="BC73" s="31"/>
      <c r="BD73" s="31"/>
      <c r="BE73" s="31"/>
      <c r="BF73" s="32"/>
      <c r="BG73" s="30">
        <v>10</v>
      </c>
      <c r="BH73" s="31"/>
      <c r="BI73" s="31"/>
      <c r="BJ73" s="31"/>
      <c r="BK73" s="32"/>
    </row>
    <row r="74" spans="1:79" s="1" customFormat="1" ht="12.75" hidden="1" customHeight="1" x14ac:dyDescent="0.2">
      <c r="A74" s="33" t="s">
        <v>64</v>
      </c>
      <c r="B74" s="34"/>
      <c r="C74" s="34"/>
      <c r="D74" s="35"/>
      <c r="E74" s="33" t="s">
        <v>57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80" t="s">
        <v>60</v>
      </c>
      <c r="Y74" s="81"/>
      <c r="Z74" s="81"/>
      <c r="AA74" s="81"/>
      <c r="AB74" s="82"/>
      <c r="AC74" s="80" t="s">
        <v>61</v>
      </c>
      <c r="AD74" s="81"/>
      <c r="AE74" s="81"/>
      <c r="AF74" s="81"/>
      <c r="AG74" s="82"/>
      <c r="AH74" s="33" t="s">
        <v>94</v>
      </c>
      <c r="AI74" s="34"/>
      <c r="AJ74" s="34"/>
      <c r="AK74" s="34"/>
      <c r="AL74" s="35"/>
      <c r="AM74" s="50" t="s">
        <v>171</v>
      </c>
      <c r="AN74" s="51"/>
      <c r="AO74" s="51"/>
      <c r="AP74" s="51"/>
      <c r="AQ74" s="52"/>
      <c r="AR74" s="33" t="s">
        <v>62</v>
      </c>
      <c r="AS74" s="34"/>
      <c r="AT74" s="34"/>
      <c r="AU74" s="34"/>
      <c r="AV74" s="35"/>
      <c r="AW74" s="33" t="s">
        <v>63</v>
      </c>
      <c r="AX74" s="34"/>
      <c r="AY74" s="34"/>
      <c r="AZ74" s="34"/>
      <c r="BA74" s="35"/>
      <c r="BB74" s="33" t="s">
        <v>95</v>
      </c>
      <c r="BC74" s="34"/>
      <c r="BD74" s="34"/>
      <c r="BE74" s="34"/>
      <c r="BF74" s="35"/>
      <c r="BG74" s="50" t="s">
        <v>171</v>
      </c>
      <c r="BH74" s="51"/>
      <c r="BI74" s="51"/>
      <c r="BJ74" s="51"/>
      <c r="BK74" s="52"/>
      <c r="CA74" t="s">
        <v>29</v>
      </c>
    </row>
    <row r="75" spans="1:79" s="99" customFormat="1" ht="12.75" customHeight="1" x14ac:dyDescent="0.2">
      <c r="A75" s="89">
        <v>2210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270000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270000</v>
      </c>
      <c r="AN75" s="97"/>
      <c r="AO75" s="97"/>
      <c r="AP75" s="97"/>
      <c r="AQ75" s="98"/>
      <c r="AR75" s="96">
        <v>280000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280000</v>
      </c>
      <c r="BH75" s="95"/>
      <c r="BI75" s="95"/>
      <c r="BJ75" s="95"/>
      <c r="BK75" s="95"/>
      <c r="CA75" s="99" t="s">
        <v>30</v>
      </c>
    </row>
    <row r="76" spans="1:79" s="99" customFormat="1" ht="12.75" customHeight="1" x14ac:dyDescent="0.2">
      <c r="A76" s="89">
        <v>2240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1880000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1880000</v>
      </c>
      <c r="AN76" s="97"/>
      <c r="AO76" s="97"/>
      <c r="AP76" s="97"/>
      <c r="AQ76" s="98"/>
      <c r="AR76" s="96">
        <v>1940000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1940000</v>
      </c>
      <c r="BH76" s="95"/>
      <c r="BI76" s="95"/>
      <c r="BJ76" s="95"/>
      <c r="BK76" s="95"/>
    </row>
    <row r="77" spans="1:79" s="99" customFormat="1" ht="12.75" customHeight="1" x14ac:dyDescent="0.2">
      <c r="A77" s="89">
        <v>2273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1400000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1400000</v>
      </c>
      <c r="AN77" s="97"/>
      <c r="AO77" s="97"/>
      <c r="AP77" s="97"/>
      <c r="AQ77" s="98"/>
      <c r="AR77" s="96">
        <v>1500000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1500000</v>
      </c>
      <c r="BH77" s="95"/>
      <c r="BI77" s="95"/>
      <c r="BJ77" s="95"/>
      <c r="BK77" s="95"/>
    </row>
    <row r="78" spans="1:79" s="99" customFormat="1" ht="25.5" customHeight="1" x14ac:dyDescent="0.2">
      <c r="A78" s="89">
        <v>3110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12.75" customHeight="1" x14ac:dyDescent="0.2">
      <c r="A79" s="89">
        <v>3132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 x14ac:dyDescent="0.2">
      <c r="A80" s="87"/>
      <c r="B80" s="85"/>
      <c r="C80" s="85"/>
      <c r="D80" s="86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3550000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3550000</v>
      </c>
      <c r="AN80" s="105"/>
      <c r="AO80" s="105"/>
      <c r="AP80" s="105"/>
      <c r="AQ80" s="106"/>
      <c r="AR80" s="104">
        <v>3720000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3720000</v>
      </c>
      <c r="BH80" s="103"/>
      <c r="BI80" s="103"/>
      <c r="BJ80" s="103"/>
      <c r="BK80" s="103"/>
    </row>
    <row r="82" spans="1:79" ht="14.25" customHeight="1" x14ac:dyDescent="0.2">
      <c r="A82" s="42" t="s">
        <v>246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217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79" ht="23.1" customHeight="1" x14ac:dyDescent="0.2">
      <c r="A84" s="67" t="s">
        <v>119</v>
      </c>
      <c r="B84" s="68"/>
      <c r="C84" s="68"/>
      <c r="D84" s="68"/>
      <c r="E84" s="69"/>
      <c r="F84" s="61" t="s">
        <v>19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36" t="s">
        <v>239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0" t="s">
        <v>244</v>
      </c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2"/>
    </row>
    <row r="85" spans="1:79" ht="53.25" customHeight="1" x14ac:dyDescent="0.2">
      <c r="A85" s="70"/>
      <c r="B85" s="71"/>
      <c r="C85" s="71"/>
      <c r="D85" s="71"/>
      <c r="E85" s="72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30" t="s">
        <v>4</v>
      </c>
      <c r="Y85" s="31"/>
      <c r="Z85" s="31"/>
      <c r="AA85" s="31"/>
      <c r="AB85" s="32"/>
      <c r="AC85" s="30" t="s">
        <v>3</v>
      </c>
      <c r="AD85" s="31"/>
      <c r="AE85" s="31"/>
      <c r="AF85" s="31"/>
      <c r="AG85" s="32"/>
      <c r="AH85" s="46" t="s">
        <v>116</v>
      </c>
      <c r="AI85" s="47"/>
      <c r="AJ85" s="47"/>
      <c r="AK85" s="47"/>
      <c r="AL85" s="48"/>
      <c r="AM85" s="30" t="s">
        <v>5</v>
      </c>
      <c r="AN85" s="31"/>
      <c r="AO85" s="31"/>
      <c r="AP85" s="31"/>
      <c r="AQ85" s="32"/>
      <c r="AR85" s="30" t="s">
        <v>4</v>
      </c>
      <c r="AS85" s="31"/>
      <c r="AT85" s="31"/>
      <c r="AU85" s="31"/>
      <c r="AV85" s="32"/>
      <c r="AW85" s="30" t="s">
        <v>3</v>
      </c>
      <c r="AX85" s="31"/>
      <c r="AY85" s="31"/>
      <c r="AZ85" s="31"/>
      <c r="BA85" s="32"/>
      <c r="BB85" s="49" t="s">
        <v>116</v>
      </c>
      <c r="BC85" s="49"/>
      <c r="BD85" s="49"/>
      <c r="BE85" s="49"/>
      <c r="BF85" s="49"/>
      <c r="BG85" s="30" t="s">
        <v>96</v>
      </c>
      <c r="BH85" s="31"/>
      <c r="BI85" s="31"/>
      <c r="BJ85" s="31"/>
      <c r="BK85" s="32"/>
    </row>
    <row r="86" spans="1:79" ht="15" customHeight="1" x14ac:dyDescent="0.2">
      <c r="A86" s="30">
        <v>1</v>
      </c>
      <c r="B86" s="31"/>
      <c r="C86" s="31"/>
      <c r="D86" s="31"/>
      <c r="E86" s="32"/>
      <c r="F86" s="30">
        <v>2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0">
        <v>3</v>
      </c>
      <c r="Y86" s="31"/>
      <c r="Z86" s="31"/>
      <c r="AA86" s="31"/>
      <c r="AB86" s="32"/>
      <c r="AC86" s="30">
        <v>4</v>
      </c>
      <c r="AD86" s="31"/>
      <c r="AE86" s="31"/>
      <c r="AF86" s="31"/>
      <c r="AG86" s="32"/>
      <c r="AH86" s="30">
        <v>5</v>
      </c>
      <c r="AI86" s="31"/>
      <c r="AJ86" s="31"/>
      <c r="AK86" s="31"/>
      <c r="AL86" s="32"/>
      <c r="AM86" s="30">
        <v>6</v>
      </c>
      <c r="AN86" s="31"/>
      <c r="AO86" s="31"/>
      <c r="AP86" s="31"/>
      <c r="AQ86" s="32"/>
      <c r="AR86" s="30">
        <v>7</v>
      </c>
      <c r="AS86" s="31"/>
      <c r="AT86" s="31"/>
      <c r="AU86" s="31"/>
      <c r="AV86" s="32"/>
      <c r="AW86" s="30">
        <v>8</v>
      </c>
      <c r="AX86" s="31"/>
      <c r="AY86" s="31"/>
      <c r="AZ86" s="31"/>
      <c r="BA86" s="32"/>
      <c r="BB86" s="30">
        <v>9</v>
      </c>
      <c r="BC86" s="31"/>
      <c r="BD86" s="31"/>
      <c r="BE86" s="31"/>
      <c r="BF86" s="32"/>
      <c r="BG86" s="30">
        <v>10</v>
      </c>
      <c r="BH86" s="31"/>
      <c r="BI86" s="31"/>
      <c r="BJ86" s="31"/>
      <c r="BK86" s="32"/>
    </row>
    <row r="87" spans="1:79" s="1" customFormat="1" ht="15" hidden="1" customHeight="1" x14ac:dyDescent="0.2">
      <c r="A87" s="33" t="s">
        <v>64</v>
      </c>
      <c r="B87" s="34"/>
      <c r="C87" s="34"/>
      <c r="D87" s="34"/>
      <c r="E87" s="35"/>
      <c r="F87" s="33" t="s">
        <v>57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33" t="s">
        <v>60</v>
      </c>
      <c r="Y87" s="34"/>
      <c r="Z87" s="34"/>
      <c r="AA87" s="34"/>
      <c r="AB87" s="35"/>
      <c r="AC87" s="33" t="s">
        <v>61</v>
      </c>
      <c r="AD87" s="34"/>
      <c r="AE87" s="34"/>
      <c r="AF87" s="34"/>
      <c r="AG87" s="35"/>
      <c r="AH87" s="33" t="s">
        <v>94</v>
      </c>
      <c r="AI87" s="34"/>
      <c r="AJ87" s="34"/>
      <c r="AK87" s="34"/>
      <c r="AL87" s="35"/>
      <c r="AM87" s="50" t="s">
        <v>171</v>
      </c>
      <c r="AN87" s="51"/>
      <c r="AO87" s="51"/>
      <c r="AP87" s="51"/>
      <c r="AQ87" s="52"/>
      <c r="AR87" s="33" t="s">
        <v>62</v>
      </c>
      <c r="AS87" s="34"/>
      <c r="AT87" s="34"/>
      <c r="AU87" s="34"/>
      <c r="AV87" s="35"/>
      <c r="AW87" s="33" t="s">
        <v>63</v>
      </c>
      <c r="AX87" s="34"/>
      <c r="AY87" s="34"/>
      <c r="AZ87" s="34"/>
      <c r="BA87" s="35"/>
      <c r="BB87" s="33" t="s">
        <v>95</v>
      </c>
      <c r="BC87" s="34"/>
      <c r="BD87" s="34"/>
      <c r="BE87" s="34"/>
      <c r="BF87" s="35"/>
      <c r="BG87" s="50" t="s">
        <v>171</v>
      </c>
      <c r="BH87" s="51"/>
      <c r="BI87" s="51"/>
      <c r="BJ87" s="51"/>
      <c r="BK87" s="52"/>
      <c r="CA87" t="s">
        <v>31</v>
      </c>
    </row>
    <row r="88" spans="1:79" s="6" customFormat="1" ht="12.75" customHeight="1" x14ac:dyDescent="0.2">
      <c r="A88" s="87"/>
      <c r="B88" s="85"/>
      <c r="C88" s="85"/>
      <c r="D88" s="85"/>
      <c r="E88" s="86"/>
      <c r="F88" s="87" t="s">
        <v>147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6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">
      <c r="A91" s="42" t="s">
        <v>120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4.25" customHeight="1" x14ac:dyDescent="0.2">
      <c r="A92" s="42" t="s">
        <v>231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" customHeight="1" x14ac:dyDescent="0.2">
      <c r="A93" s="53" t="s">
        <v>217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</row>
    <row r="94" spans="1:79" ht="23.1" customHeight="1" x14ac:dyDescent="0.2">
      <c r="A94" s="61" t="s">
        <v>6</v>
      </c>
      <c r="B94" s="62"/>
      <c r="C94" s="62"/>
      <c r="D94" s="61" t="s">
        <v>121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30" t="s">
        <v>218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2"/>
      <c r="AN94" s="30" t="s">
        <v>221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2"/>
      <c r="BG94" s="36" t="s">
        <v>228</v>
      </c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</row>
    <row r="95" spans="1:79" ht="52.5" customHeight="1" x14ac:dyDescent="0.2">
      <c r="A95" s="64"/>
      <c r="B95" s="65"/>
      <c r="C95" s="65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6"/>
      <c r="U95" s="30" t="s">
        <v>4</v>
      </c>
      <c r="V95" s="31"/>
      <c r="W95" s="31"/>
      <c r="X95" s="31"/>
      <c r="Y95" s="32"/>
      <c r="Z95" s="30" t="s">
        <v>3</v>
      </c>
      <c r="AA95" s="31"/>
      <c r="AB95" s="31"/>
      <c r="AC95" s="31"/>
      <c r="AD95" s="32"/>
      <c r="AE95" s="46" t="s">
        <v>116</v>
      </c>
      <c r="AF95" s="47"/>
      <c r="AG95" s="47"/>
      <c r="AH95" s="48"/>
      <c r="AI95" s="30" t="s">
        <v>5</v>
      </c>
      <c r="AJ95" s="31"/>
      <c r="AK95" s="31"/>
      <c r="AL95" s="31"/>
      <c r="AM95" s="32"/>
      <c r="AN95" s="30" t="s">
        <v>4</v>
      </c>
      <c r="AO95" s="31"/>
      <c r="AP95" s="31"/>
      <c r="AQ95" s="31"/>
      <c r="AR95" s="32"/>
      <c r="AS95" s="30" t="s">
        <v>3</v>
      </c>
      <c r="AT95" s="31"/>
      <c r="AU95" s="31"/>
      <c r="AV95" s="31"/>
      <c r="AW95" s="32"/>
      <c r="AX95" s="46" t="s">
        <v>116</v>
      </c>
      <c r="AY95" s="47"/>
      <c r="AZ95" s="47"/>
      <c r="BA95" s="48"/>
      <c r="BB95" s="30" t="s">
        <v>96</v>
      </c>
      <c r="BC95" s="31"/>
      <c r="BD95" s="31"/>
      <c r="BE95" s="31"/>
      <c r="BF95" s="32"/>
      <c r="BG95" s="30" t="s">
        <v>4</v>
      </c>
      <c r="BH95" s="31"/>
      <c r="BI95" s="31"/>
      <c r="BJ95" s="31"/>
      <c r="BK95" s="32"/>
      <c r="BL95" s="36" t="s">
        <v>3</v>
      </c>
      <c r="BM95" s="36"/>
      <c r="BN95" s="36"/>
      <c r="BO95" s="36"/>
      <c r="BP95" s="36"/>
      <c r="BQ95" s="49" t="s">
        <v>116</v>
      </c>
      <c r="BR95" s="49"/>
      <c r="BS95" s="49"/>
      <c r="BT95" s="49"/>
      <c r="BU95" s="30" t="s">
        <v>97</v>
      </c>
      <c r="BV95" s="31"/>
      <c r="BW95" s="31"/>
      <c r="BX95" s="31"/>
      <c r="BY95" s="32"/>
    </row>
    <row r="96" spans="1:79" ht="15" customHeight="1" x14ac:dyDescent="0.2">
      <c r="A96" s="30">
        <v>1</v>
      </c>
      <c r="B96" s="31"/>
      <c r="C96" s="31"/>
      <c r="D96" s="30">
        <v>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30">
        <v>3</v>
      </c>
      <c r="V96" s="31"/>
      <c r="W96" s="31"/>
      <c r="X96" s="31"/>
      <c r="Y96" s="32"/>
      <c r="Z96" s="30">
        <v>4</v>
      </c>
      <c r="AA96" s="31"/>
      <c r="AB96" s="31"/>
      <c r="AC96" s="31"/>
      <c r="AD96" s="32"/>
      <c r="AE96" s="30">
        <v>5</v>
      </c>
      <c r="AF96" s="31"/>
      <c r="AG96" s="31"/>
      <c r="AH96" s="32"/>
      <c r="AI96" s="30">
        <v>6</v>
      </c>
      <c r="AJ96" s="31"/>
      <c r="AK96" s="31"/>
      <c r="AL96" s="31"/>
      <c r="AM96" s="32"/>
      <c r="AN96" s="30">
        <v>7</v>
      </c>
      <c r="AO96" s="31"/>
      <c r="AP96" s="31"/>
      <c r="AQ96" s="31"/>
      <c r="AR96" s="32"/>
      <c r="AS96" s="30">
        <v>8</v>
      </c>
      <c r="AT96" s="31"/>
      <c r="AU96" s="31"/>
      <c r="AV96" s="31"/>
      <c r="AW96" s="32"/>
      <c r="AX96" s="36">
        <v>9</v>
      </c>
      <c r="AY96" s="36"/>
      <c r="AZ96" s="36"/>
      <c r="BA96" s="36"/>
      <c r="BB96" s="30">
        <v>10</v>
      </c>
      <c r="BC96" s="31"/>
      <c r="BD96" s="31"/>
      <c r="BE96" s="31"/>
      <c r="BF96" s="32"/>
      <c r="BG96" s="30">
        <v>11</v>
      </c>
      <c r="BH96" s="31"/>
      <c r="BI96" s="31"/>
      <c r="BJ96" s="31"/>
      <c r="BK96" s="32"/>
      <c r="BL96" s="36">
        <v>12</v>
      </c>
      <c r="BM96" s="36"/>
      <c r="BN96" s="36"/>
      <c r="BO96" s="36"/>
      <c r="BP96" s="36"/>
      <c r="BQ96" s="30">
        <v>13</v>
      </c>
      <c r="BR96" s="31"/>
      <c r="BS96" s="31"/>
      <c r="BT96" s="32"/>
      <c r="BU96" s="30">
        <v>14</v>
      </c>
      <c r="BV96" s="31"/>
      <c r="BW96" s="31"/>
      <c r="BX96" s="31"/>
      <c r="BY96" s="32"/>
    </row>
    <row r="97" spans="1:79" s="1" customFormat="1" ht="14.25" hidden="1" customHeight="1" x14ac:dyDescent="0.2">
      <c r="A97" s="33" t="s">
        <v>69</v>
      </c>
      <c r="B97" s="34"/>
      <c r="C97" s="34"/>
      <c r="D97" s="33" t="s">
        <v>57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8" t="s">
        <v>65</v>
      </c>
      <c r="V97" s="38"/>
      <c r="W97" s="38"/>
      <c r="X97" s="38"/>
      <c r="Y97" s="38"/>
      <c r="Z97" s="38" t="s">
        <v>66</v>
      </c>
      <c r="AA97" s="38"/>
      <c r="AB97" s="38"/>
      <c r="AC97" s="38"/>
      <c r="AD97" s="38"/>
      <c r="AE97" s="38" t="s">
        <v>91</v>
      </c>
      <c r="AF97" s="38"/>
      <c r="AG97" s="38"/>
      <c r="AH97" s="38"/>
      <c r="AI97" s="44" t="s">
        <v>170</v>
      </c>
      <c r="AJ97" s="44"/>
      <c r="AK97" s="44"/>
      <c r="AL97" s="44"/>
      <c r="AM97" s="44"/>
      <c r="AN97" s="38" t="s">
        <v>67</v>
      </c>
      <c r="AO97" s="38"/>
      <c r="AP97" s="38"/>
      <c r="AQ97" s="38"/>
      <c r="AR97" s="38"/>
      <c r="AS97" s="38" t="s">
        <v>68</v>
      </c>
      <c r="AT97" s="38"/>
      <c r="AU97" s="38"/>
      <c r="AV97" s="38"/>
      <c r="AW97" s="38"/>
      <c r="AX97" s="38" t="s">
        <v>92</v>
      </c>
      <c r="AY97" s="38"/>
      <c r="AZ97" s="38"/>
      <c r="BA97" s="38"/>
      <c r="BB97" s="44" t="s">
        <v>170</v>
      </c>
      <c r="BC97" s="44"/>
      <c r="BD97" s="44"/>
      <c r="BE97" s="44"/>
      <c r="BF97" s="44"/>
      <c r="BG97" s="38" t="s">
        <v>58</v>
      </c>
      <c r="BH97" s="38"/>
      <c r="BI97" s="38"/>
      <c r="BJ97" s="38"/>
      <c r="BK97" s="38"/>
      <c r="BL97" s="38" t="s">
        <v>59</v>
      </c>
      <c r="BM97" s="38"/>
      <c r="BN97" s="38"/>
      <c r="BO97" s="38"/>
      <c r="BP97" s="38"/>
      <c r="BQ97" s="38" t="s">
        <v>93</v>
      </c>
      <c r="BR97" s="38"/>
      <c r="BS97" s="38"/>
      <c r="BT97" s="38"/>
      <c r="BU97" s="44" t="s">
        <v>170</v>
      </c>
      <c r="BV97" s="44"/>
      <c r="BW97" s="44"/>
      <c r="BX97" s="44"/>
      <c r="BY97" s="44"/>
      <c r="CA97" t="s">
        <v>33</v>
      </c>
    </row>
    <row r="98" spans="1:79" s="99" customFormat="1" ht="25.5" customHeight="1" x14ac:dyDescent="0.2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295330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295330</v>
      </c>
      <c r="AJ98" s="97"/>
      <c r="AK98" s="97"/>
      <c r="AL98" s="97"/>
      <c r="AM98" s="98"/>
      <c r="AN98" s="96">
        <v>546729</v>
      </c>
      <c r="AO98" s="97"/>
      <c r="AP98" s="97"/>
      <c r="AQ98" s="97"/>
      <c r="AR98" s="98"/>
      <c r="AS98" s="96">
        <v>2132549.4900000002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2679278.4900000002</v>
      </c>
      <c r="BC98" s="97"/>
      <c r="BD98" s="97"/>
      <c r="BE98" s="97"/>
      <c r="BF98" s="98"/>
      <c r="BG98" s="96">
        <v>470000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470000</v>
      </c>
      <c r="BV98" s="97"/>
      <c r="BW98" s="97"/>
      <c r="BX98" s="97"/>
      <c r="BY98" s="98"/>
      <c r="CA98" s="99" t="s">
        <v>34</v>
      </c>
    </row>
    <row r="99" spans="1:79" s="99" customFormat="1" ht="12.75" customHeight="1" x14ac:dyDescent="0.2">
      <c r="A99" s="89">
        <v>2</v>
      </c>
      <c r="B99" s="90"/>
      <c r="C99" s="90"/>
      <c r="D99" s="92" t="s">
        <v>182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2607787.06</v>
      </c>
      <c r="V99" s="97"/>
      <c r="W99" s="97"/>
      <c r="X99" s="97"/>
      <c r="Y99" s="98"/>
      <c r="Z99" s="96">
        <v>332063.61</v>
      </c>
      <c r="AA99" s="97"/>
      <c r="AB99" s="97"/>
      <c r="AC99" s="97"/>
      <c r="AD99" s="98"/>
      <c r="AE99" s="96">
        <v>332063.61</v>
      </c>
      <c r="AF99" s="97"/>
      <c r="AG99" s="97"/>
      <c r="AH99" s="98"/>
      <c r="AI99" s="96">
        <f>IF(ISNUMBER(U99),U99,0)+IF(ISNUMBER(Z99),Z99,0)</f>
        <v>2939850.67</v>
      </c>
      <c r="AJ99" s="97"/>
      <c r="AK99" s="97"/>
      <c r="AL99" s="97"/>
      <c r="AM99" s="98"/>
      <c r="AN99" s="96">
        <v>1284403</v>
      </c>
      <c r="AO99" s="97"/>
      <c r="AP99" s="97"/>
      <c r="AQ99" s="97"/>
      <c r="AR99" s="98"/>
      <c r="AS99" s="96">
        <v>471596.78</v>
      </c>
      <c r="AT99" s="97"/>
      <c r="AU99" s="97"/>
      <c r="AV99" s="97"/>
      <c r="AW99" s="98"/>
      <c r="AX99" s="96">
        <v>471596.78</v>
      </c>
      <c r="AY99" s="97"/>
      <c r="AZ99" s="97"/>
      <c r="BA99" s="98"/>
      <c r="BB99" s="96">
        <f>IF(ISNUMBER(AN99),AN99,0)+IF(ISNUMBER(AS99),AS99,0)</f>
        <v>1755999.78</v>
      </c>
      <c r="BC99" s="97"/>
      <c r="BD99" s="97"/>
      <c r="BE99" s="97"/>
      <c r="BF99" s="98"/>
      <c r="BG99" s="96">
        <v>1325000</v>
      </c>
      <c r="BH99" s="97"/>
      <c r="BI99" s="97"/>
      <c r="BJ99" s="97"/>
      <c r="BK99" s="98"/>
      <c r="BL99" s="96">
        <v>0</v>
      </c>
      <c r="BM99" s="97"/>
      <c r="BN99" s="97"/>
      <c r="BO99" s="97"/>
      <c r="BP99" s="98"/>
      <c r="BQ99" s="96">
        <v>0</v>
      </c>
      <c r="BR99" s="97"/>
      <c r="BS99" s="97"/>
      <c r="BT99" s="98"/>
      <c r="BU99" s="96">
        <f>IF(ISNUMBER(BG99),BG99,0)+IF(ISNUMBER(BL99),BL99,0)</f>
        <v>1325000</v>
      </c>
      <c r="BV99" s="97"/>
      <c r="BW99" s="97"/>
      <c r="BX99" s="97"/>
      <c r="BY99" s="98"/>
    </row>
    <row r="100" spans="1:79" s="99" customFormat="1" ht="12.75" customHeight="1" x14ac:dyDescent="0.2">
      <c r="A100" s="89">
        <v>3</v>
      </c>
      <c r="B100" s="90"/>
      <c r="C100" s="90"/>
      <c r="D100" s="92" t="s">
        <v>183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2850440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2850440</v>
      </c>
      <c r="AJ100" s="97"/>
      <c r="AK100" s="97"/>
      <c r="AL100" s="97"/>
      <c r="AM100" s="98"/>
      <c r="AN100" s="96">
        <v>1826817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1826817</v>
      </c>
      <c r="BC100" s="97"/>
      <c r="BD100" s="97"/>
      <c r="BE100" s="97"/>
      <c r="BF100" s="98"/>
      <c r="BG100" s="96">
        <v>1739750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1739750</v>
      </c>
      <c r="BV100" s="97"/>
      <c r="BW100" s="97"/>
      <c r="BX100" s="97"/>
      <c r="BY100" s="98"/>
    </row>
    <row r="101" spans="1:79" s="99" customFormat="1" ht="25.5" customHeight="1" x14ac:dyDescent="0.2">
      <c r="A101" s="89">
        <v>4</v>
      </c>
      <c r="B101" s="90"/>
      <c r="C101" s="90"/>
      <c r="D101" s="92" t="s">
        <v>184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279790</v>
      </c>
      <c r="AA101" s="97"/>
      <c r="AB101" s="97"/>
      <c r="AC101" s="97"/>
      <c r="AD101" s="98"/>
      <c r="AE101" s="96">
        <v>279790</v>
      </c>
      <c r="AF101" s="97"/>
      <c r="AG101" s="97"/>
      <c r="AH101" s="98"/>
      <c r="AI101" s="96">
        <f>IF(ISNUMBER(U101),U101,0)+IF(ISNUMBER(Z101),Z101,0)</f>
        <v>279790</v>
      </c>
      <c r="AJ101" s="97"/>
      <c r="AK101" s="97"/>
      <c r="AL101" s="97"/>
      <c r="AM101" s="98"/>
      <c r="AN101" s="96">
        <v>310000</v>
      </c>
      <c r="AO101" s="97"/>
      <c r="AP101" s="97"/>
      <c r="AQ101" s="97"/>
      <c r="AR101" s="98"/>
      <c r="AS101" s="96">
        <v>45000</v>
      </c>
      <c r="AT101" s="97"/>
      <c r="AU101" s="97"/>
      <c r="AV101" s="97"/>
      <c r="AW101" s="98"/>
      <c r="AX101" s="96">
        <v>0</v>
      </c>
      <c r="AY101" s="97"/>
      <c r="AZ101" s="97"/>
      <c r="BA101" s="98"/>
      <c r="BB101" s="96">
        <f>IF(ISNUMBER(AN101),AN101,0)+IF(ISNUMBER(AS101),AS101,0)</f>
        <v>355000</v>
      </c>
      <c r="BC101" s="97"/>
      <c r="BD101" s="97"/>
      <c r="BE101" s="97"/>
      <c r="BF101" s="98"/>
      <c r="BG101" s="96">
        <v>244070</v>
      </c>
      <c r="BH101" s="97"/>
      <c r="BI101" s="97"/>
      <c r="BJ101" s="97"/>
      <c r="BK101" s="98"/>
      <c r="BL101" s="96">
        <v>0</v>
      </c>
      <c r="BM101" s="97"/>
      <c r="BN101" s="97"/>
      <c r="BO101" s="97"/>
      <c r="BP101" s="98"/>
      <c r="BQ101" s="96">
        <v>0</v>
      </c>
      <c r="BR101" s="97"/>
      <c r="BS101" s="97"/>
      <c r="BT101" s="98"/>
      <c r="BU101" s="96">
        <f>IF(ISNUMBER(BG101),BG101,0)+IF(ISNUMBER(BL101),BL101,0)</f>
        <v>244070</v>
      </c>
      <c r="BV101" s="97"/>
      <c r="BW101" s="97"/>
      <c r="BX101" s="97"/>
      <c r="BY101" s="98"/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5753557.0600000005</v>
      </c>
      <c r="V102" s="105"/>
      <c r="W102" s="105"/>
      <c r="X102" s="105"/>
      <c r="Y102" s="106"/>
      <c r="Z102" s="104">
        <v>611853.61</v>
      </c>
      <c r="AA102" s="105"/>
      <c r="AB102" s="105"/>
      <c r="AC102" s="105"/>
      <c r="AD102" s="106"/>
      <c r="AE102" s="104">
        <v>611853.61</v>
      </c>
      <c r="AF102" s="105"/>
      <c r="AG102" s="105"/>
      <c r="AH102" s="106"/>
      <c r="AI102" s="104">
        <f>IF(ISNUMBER(U102),U102,0)+IF(ISNUMBER(Z102),Z102,0)</f>
        <v>6365410.6700000009</v>
      </c>
      <c r="AJ102" s="105"/>
      <c r="AK102" s="105"/>
      <c r="AL102" s="105"/>
      <c r="AM102" s="106"/>
      <c r="AN102" s="104">
        <v>3967949</v>
      </c>
      <c r="AO102" s="105"/>
      <c r="AP102" s="105"/>
      <c r="AQ102" s="105"/>
      <c r="AR102" s="106"/>
      <c r="AS102" s="104">
        <v>2649146.2700000005</v>
      </c>
      <c r="AT102" s="105"/>
      <c r="AU102" s="105"/>
      <c r="AV102" s="105"/>
      <c r="AW102" s="106"/>
      <c r="AX102" s="104">
        <v>471596.78</v>
      </c>
      <c r="AY102" s="105"/>
      <c r="AZ102" s="105"/>
      <c r="BA102" s="106"/>
      <c r="BB102" s="104">
        <f>IF(ISNUMBER(AN102),AN102,0)+IF(ISNUMBER(AS102),AS102,0)</f>
        <v>6617095.2700000005</v>
      </c>
      <c r="BC102" s="105"/>
      <c r="BD102" s="105"/>
      <c r="BE102" s="105"/>
      <c r="BF102" s="106"/>
      <c r="BG102" s="104">
        <v>3778820</v>
      </c>
      <c r="BH102" s="105"/>
      <c r="BI102" s="105"/>
      <c r="BJ102" s="105"/>
      <c r="BK102" s="106"/>
      <c r="BL102" s="104">
        <v>0</v>
      </c>
      <c r="BM102" s="105"/>
      <c r="BN102" s="105"/>
      <c r="BO102" s="105"/>
      <c r="BP102" s="106"/>
      <c r="BQ102" s="104">
        <v>0</v>
      </c>
      <c r="BR102" s="105"/>
      <c r="BS102" s="105"/>
      <c r="BT102" s="106"/>
      <c r="BU102" s="104">
        <f>IF(ISNUMBER(BG102),BG102,0)+IF(ISNUMBER(BL102),BL102,0)</f>
        <v>3778820</v>
      </c>
      <c r="BV102" s="105"/>
      <c r="BW102" s="105"/>
      <c r="BX102" s="105"/>
      <c r="BY102" s="106"/>
    </row>
    <row r="104" spans="1:79" ht="14.25" customHeight="1" x14ac:dyDescent="0.2">
      <c r="A104" s="42" t="s">
        <v>247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15" customHeight="1" x14ac:dyDescent="0.2">
      <c r="A105" s="45" t="s">
        <v>217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</row>
    <row r="106" spans="1:79" ht="23.1" customHeight="1" x14ac:dyDescent="0.2">
      <c r="A106" s="61" t="s">
        <v>6</v>
      </c>
      <c r="B106" s="62"/>
      <c r="C106" s="62"/>
      <c r="D106" s="61" t="s">
        <v>121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3"/>
      <c r="U106" s="36" t="s">
        <v>239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 t="s">
        <v>244</v>
      </c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</row>
    <row r="107" spans="1:79" ht="54" customHeight="1" x14ac:dyDescent="0.2">
      <c r="A107" s="64"/>
      <c r="B107" s="65"/>
      <c r="C107" s="65"/>
      <c r="D107" s="64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6"/>
      <c r="U107" s="30" t="s">
        <v>4</v>
      </c>
      <c r="V107" s="31"/>
      <c r="W107" s="31"/>
      <c r="X107" s="31"/>
      <c r="Y107" s="32"/>
      <c r="Z107" s="30" t="s">
        <v>3</v>
      </c>
      <c r="AA107" s="31"/>
      <c r="AB107" s="31"/>
      <c r="AC107" s="31"/>
      <c r="AD107" s="32"/>
      <c r="AE107" s="46" t="s">
        <v>116</v>
      </c>
      <c r="AF107" s="47"/>
      <c r="AG107" s="47"/>
      <c r="AH107" s="47"/>
      <c r="AI107" s="48"/>
      <c r="AJ107" s="30" t="s">
        <v>5</v>
      </c>
      <c r="AK107" s="31"/>
      <c r="AL107" s="31"/>
      <c r="AM107" s="31"/>
      <c r="AN107" s="32"/>
      <c r="AO107" s="30" t="s">
        <v>4</v>
      </c>
      <c r="AP107" s="31"/>
      <c r="AQ107" s="31"/>
      <c r="AR107" s="31"/>
      <c r="AS107" s="32"/>
      <c r="AT107" s="30" t="s">
        <v>3</v>
      </c>
      <c r="AU107" s="31"/>
      <c r="AV107" s="31"/>
      <c r="AW107" s="31"/>
      <c r="AX107" s="32"/>
      <c r="AY107" s="46" t="s">
        <v>116</v>
      </c>
      <c r="AZ107" s="47"/>
      <c r="BA107" s="47"/>
      <c r="BB107" s="47"/>
      <c r="BC107" s="48"/>
      <c r="BD107" s="36" t="s">
        <v>96</v>
      </c>
      <c r="BE107" s="36"/>
      <c r="BF107" s="36"/>
      <c r="BG107" s="36"/>
      <c r="BH107" s="36"/>
    </row>
    <row r="108" spans="1:79" ht="15" customHeight="1" x14ac:dyDescent="0.2">
      <c r="A108" s="30" t="s">
        <v>169</v>
      </c>
      <c r="B108" s="31"/>
      <c r="C108" s="31"/>
      <c r="D108" s="30">
        <v>2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30">
        <v>3</v>
      </c>
      <c r="V108" s="31"/>
      <c r="W108" s="31"/>
      <c r="X108" s="31"/>
      <c r="Y108" s="32"/>
      <c r="Z108" s="30">
        <v>4</v>
      </c>
      <c r="AA108" s="31"/>
      <c r="AB108" s="31"/>
      <c r="AC108" s="31"/>
      <c r="AD108" s="32"/>
      <c r="AE108" s="30">
        <v>5</v>
      </c>
      <c r="AF108" s="31"/>
      <c r="AG108" s="31"/>
      <c r="AH108" s="31"/>
      <c r="AI108" s="32"/>
      <c r="AJ108" s="30">
        <v>6</v>
      </c>
      <c r="AK108" s="31"/>
      <c r="AL108" s="31"/>
      <c r="AM108" s="31"/>
      <c r="AN108" s="32"/>
      <c r="AO108" s="30">
        <v>7</v>
      </c>
      <c r="AP108" s="31"/>
      <c r="AQ108" s="31"/>
      <c r="AR108" s="31"/>
      <c r="AS108" s="32"/>
      <c r="AT108" s="30">
        <v>8</v>
      </c>
      <c r="AU108" s="31"/>
      <c r="AV108" s="31"/>
      <c r="AW108" s="31"/>
      <c r="AX108" s="32"/>
      <c r="AY108" s="30">
        <v>9</v>
      </c>
      <c r="AZ108" s="31"/>
      <c r="BA108" s="31"/>
      <c r="BB108" s="31"/>
      <c r="BC108" s="32"/>
      <c r="BD108" s="30">
        <v>10</v>
      </c>
      <c r="BE108" s="31"/>
      <c r="BF108" s="31"/>
      <c r="BG108" s="31"/>
      <c r="BH108" s="32"/>
    </row>
    <row r="109" spans="1:79" s="1" customFormat="1" ht="12.75" hidden="1" customHeight="1" x14ac:dyDescent="0.2">
      <c r="A109" s="33" t="s">
        <v>69</v>
      </c>
      <c r="B109" s="34"/>
      <c r="C109" s="34"/>
      <c r="D109" s="33" t="s">
        <v>57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5"/>
      <c r="U109" s="33" t="s">
        <v>60</v>
      </c>
      <c r="V109" s="34"/>
      <c r="W109" s="34"/>
      <c r="X109" s="34"/>
      <c r="Y109" s="35"/>
      <c r="Z109" s="33" t="s">
        <v>61</v>
      </c>
      <c r="AA109" s="34"/>
      <c r="AB109" s="34"/>
      <c r="AC109" s="34"/>
      <c r="AD109" s="35"/>
      <c r="AE109" s="33" t="s">
        <v>94</v>
      </c>
      <c r="AF109" s="34"/>
      <c r="AG109" s="34"/>
      <c r="AH109" s="34"/>
      <c r="AI109" s="35"/>
      <c r="AJ109" s="50" t="s">
        <v>171</v>
      </c>
      <c r="AK109" s="51"/>
      <c r="AL109" s="51"/>
      <c r="AM109" s="51"/>
      <c r="AN109" s="52"/>
      <c r="AO109" s="33" t="s">
        <v>62</v>
      </c>
      <c r="AP109" s="34"/>
      <c r="AQ109" s="34"/>
      <c r="AR109" s="34"/>
      <c r="AS109" s="35"/>
      <c r="AT109" s="33" t="s">
        <v>63</v>
      </c>
      <c r="AU109" s="34"/>
      <c r="AV109" s="34"/>
      <c r="AW109" s="34"/>
      <c r="AX109" s="35"/>
      <c r="AY109" s="33" t="s">
        <v>95</v>
      </c>
      <c r="AZ109" s="34"/>
      <c r="BA109" s="34"/>
      <c r="BB109" s="34"/>
      <c r="BC109" s="35"/>
      <c r="BD109" s="44" t="s">
        <v>171</v>
      </c>
      <c r="BE109" s="44"/>
      <c r="BF109" s="44"/>
      <c r="BG109" s="44"/>
      <c r="BH109" s="44"/>
      <c r="CA109" s="1" t="s">
        <v>35</v>
      </c>
    </row>
    <row r="110" spans="1:79" s="99" customFormat="1" ht="25.5" customHeight="1" x14ac:dyDescent="0.2">
      <c r="A110" s="89">
        <v>1</v>
      </c>
      <c r="B110" s="90"/>
      <c r="C110" s="90"/>
      <c r="D110" s="92" t="s">
        <v>181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420000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5">
        <v>0</v>
      </c>
      <c r="AF110" s="95"/>
      <c r="AG110" s="95"/>
      <c r="AH110" s="95"/>
      <c r="AI110" s="95"/>
      <c r="AJ110" s="110">
        <f>IF(ISNUMBER(U110),U110,0)+IF(ISNUMBER(Z110),Z110,0)</f>
        <v>420000</v>
      </c>
      <c r="AK110" s="110"/>
      <c r="AL110" s="110"/>
      <c r="AM110" s="110"/>
      <c r="AN110" s="110"/>
      <c r="AO110" s="95">
        <v>430000</v>
      </c>
      <c r="AP110" s="95"/>
      <c r="AQ110" s="95"/>
      <c r="AR110" s="95"/>
      <c r="AS110" s="95"/>
      <c r="AT110" s="110">
        <v>0</v>
      </c>
      <c r="AU110" s="110"/>
      <c r="AV110" s="110"/>
      <c r="AW110" s="110"/>
      <c r="AX110" s="110"/>
      <c r="AY110" s="95">
        <v>0</v>
      </c>
      <c r="AZ110" s="95"/>
      <c r="BA110" s="95"/>
      <c r="BB110" s="95"/>
      <c r="BC110" s="95"/>
      <c r="BD110" s="110">
        <f>IF(ISNUMBER(AO110),AO110,0)+IF(ISNUMBER(AT110),AT110,0)</f>
        <v>430000</v>
      </c>
      <c r="BE110" s="110"/>
      <c r="BF110" s="110"/>
      <c r="BG110" s="110"/>
      <c r="BH110" s="110"/>
      <c r="CA110" s="99" t="s">
        <v>36</v>
      </c>
    </row>
    <row r="111" spans="1:79" s="99" customFormat="1" ht="12.75" customHeight="1" x14ac:dyDescent="0.2">
      <c r="A111" s="89">
        <v>2</v>
      </c>
      <c r="B111" s="90"/>
      <c r="C111" s="90"/>
      <c r="D111" s="92" t="s">
        <v>182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1090000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1090000</v>
      </c>
      <c r="AK111" s="110"/>
      <c r="AL111" s="110"/>
      <c r="AM111" s="110"/>
      <c r="AN111" s="110"/>
      <c r="AO111" s="95">
        <v>1130000</v>
      </c>
      <c r="AP111" s="95"/>
      <c r="AQ111" s="95"/>
      <c r="AR111" s="95"/>
      <c r="AS111" s="95"/>
      <c r="AT111" s="110">
        <v>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1130000</v>
      </c>
      <c r="BE111" s="110"/>
      <c r="BF111" s="110"/>
      <c r="BG111" s="110"/>
      <c r="BH111" s="110"/>
    </row>
    <row r="112" spans="1:79" s="99" customFormat="1" ht="12.75" customHeight="1" x14ac:dyDescent="0.2">
      <c r="A112" s="89">
        <v>3</v>
      </c>
      <c r="B112" s="90"/>
      <c r="C112" s="90"/>
      <c r="D112" s="92" t="s">
        <v>183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1940000</v>
      </c>
      <c r="V112" s="97"/>
      <c r="W112" s="97"/>
      <c r="X112" s="97"/>
      <c r="Y112" s="98"/>
      <c r="Z112" s="96">
        <v>0</v>
      </c>
      <c r="AA112" s="97"/>
      <c r="AB112" s="97"/>
      <c r="AC112" s="97"/>
      <c r="AD112" s="98"/>
      <c r="AE112" s="95">
        <v>0</v>
      </c>
      <c r="AF112" s="95"/>
      <c r="AG112" s="95"/>
      <c r="AH112" s="95"/>
      <c r="AI112" s="95"/>
      <c r="AJ112" s="110">
        <f>IF(ISNUMBER(U112),U112,0)+IF(ISNUMBER(Z112),Z112,0)</f>
        <v>1940000</v>
      </c>
      <c r="AK112" s="110"/>
      <c r="AL112" s="110"/>
      <c r="AM112" s="110"/>
      <c r="AN112" s="110"/>
      <c r="AO112" s="95">
        <v>2060000</v>
      </c>
      <c r="AP112" s="95"/>
      <c r="AQ112" s="95"/>
      <c r="AR112" s="95"/>
      <c r="AS112" s="95"/>
      <c r="AT112" s="110">
        <v>0</v>
      </c>
      <c r="AU112" s="110"/>
      <c r="AV112" s="110"/>
      <c r="AW112" s="110"/>
      <c r="AX112" s="110"/>
      <c r="AY112" s="95">
        <v>0</v>
      </c>
      <c r="AZ112" s="95"/>
      <c r="BA112" s="95"/>
      <c r="BB112" s="95"/>
      <c r="BC112" s="95"/>
      <c r="BD112" s="110">
        <f>IF(ISNUMBER(AO112),AO112,0)+IF(ISNUMBER(AT112),AT112,0)</f>
        <v>2060000</v>
      </c>
      <c r="BE112" s="110"/>
      <c r="BF112" s="110"/>
      <c r="BG112" s="110"/>
      <c r="BH112" s="110"/>
    </row>
    <row r="113" spans="1:79" s="99" customFormat="1" ht="25.5" customHeight="1" x14ac:dyDescent="0.2">
      <c r="A113" s="89">
        <v>4</v>
      </c>
      <c r="B113" s="90"/>
      <c r="C113" s="90"/>
      <c r="D113" s="92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100000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5">
        <v>0</v>
      </c>
      <c r="AF113" s="95"/>
      <c r="AG113" s="95"/>
      <c r="AH113" s="95"/>
      <c r="AI113" s="95"/>
      <c r="AJ113" s="110">
        <f>IF(ISNUMBER(U113),U113,0)+IF(ISNUMBER(Z113),Z113,0)</f>
        <v>100000</v>
      </c>
      <c r="AK113" s="110"/>
      <c r="AL113" s="110"/>
      <c r="AM113" s="110"/>
      <c r="AN113" s="110"/>
      <c r="AO113" s="95">
        <v>100000</v>
      </c>
      <c r="AP113" s="95"/>
      <c r="AQ113" s="95"/>
      <c r="AR113" s="95"/>
      <c r="AS113" s="95"/>
      <c r="AT113" s="110">
        <v>0</v>
      </c>
      <c r="AU113" s="110"/>
      <c r="AV113" s="110"/>
      <c r="AW113" s="110"/>
      <c r="AX113" s="110"/>
      <c r="AY113" s="95">
        <v>0</v>
      </c>
      <c r="AZ113" s="95"/>
      <c r="BA113" s="95"/>
      <c r="BB113" s="95"/>
      <c r="BC113" s="95"/>
      <c r="BD113" s="110">
        <f>IF(ISNUMBER(AO113),AO113,0)+IF(ISNUMBER(AT113),AT113,0)</f>
        <v>100000</v>
      </c>
      <c r="BE113" s="110"/>
      <c r="BF113" s="110"/>
      <c r="BG113" s="110"/>
      <c r="BH113" s="110"/>
    </row>
    <row r="114" spans="1:79" s="6" customFormat="1" ht="12.75" customHeight="1" x14ac:dyDescent="0.2">
      <c r="A114" s="87"/>
      <c r="B114" s="85"/>
      <c r="C114" s="85"/>
      <c r="D114" s="100" t="s">
        <v>147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4">
        <v>3550000</v>
      </c>
      <c r="V114" s="105"/>
      <c r="W114" s="105"/>
      <c r="X114" s="105"/>
      <c r="Y114" s="106"/>
      <c r="Z114" s="104">
        <v>0</v>
      </c>
      <c r="AA114" s="105"/>
      <c r="AB114" s="105"/>
      <c r="AC114" s="105"/>
      <c r="AD114" s="106"/>
      <c r="AE114" s="103">
        <v>0</v>
      </c>
      <c r="AF114" s="103"/>
      <c r="AG114" s="103"/>
      <c r="AH114" s="103"/>
      <c r="AI114" s="103"/>
      <c r="AJ114" s="88">
        <f>IF(ISNUMBER(U114),U114,0)+IF(ISNUMBER(Z114),Z114,0)</f>
        <v>3550000</v>
      </c>
      <c r="AK114" s="88"/>
      <c r="AL114" s="88"/>
      <c r="AM114" s="88"/>
      <c r="AN114" s="88"/>
      <c r="AO114" s="103">
        <v>3720000</v>
      </c>
      <c r="AP114" s="103"/>
      <c r="AQ114" s="103"/>
      <c r="AR114" s="103"/>
      <c r="AS114" s="103"/>
      <c r="AT114" s="88">
        <v>0</v>
      </c>
      <c r="AU114" s="88"/>
      <c r="AV114" s="88"/>
      <c r="AW114" s="88"/>
      <c r="AX114" s="88"/>
      <c r="AY114" s="103">
        <v>0</v>
      </c>
      <c r="AZ114" s="103"/>
      <c r="BA114" s="103"/>
      <c r="BB114" s="103"/>
      <c r="BC114" s="103"/>
      <c r="BD114" s="88">
        <f>IF(ISNUMBER(AO114),AO114,0)+IF(ISNUMBER(AT114),AT114,0)</f>
        <v>3720000</v>
      </c>
      <c r="BE114" s="88"/>
      <c r="BF114" s="88"/>
      <c r="BG114" s="88"/>
      <c r="BH114" s="88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42" t="s">
        <v>152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4.25" customHeight="1" x14ac:dyDescent="0.2">
      <c r="A118" s="42" t="s">
        <v>232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23.1" customHeight="1" x14ac:dyDescent="0.2">
      <c r="A119" s="61" t="s">
        <v>6</v>
      </c>
      <c r="B119" s="62"/>
      <c r="C119" s="62"/>
      <c r="D119" s="36" t="s">
        <v>9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8</v>
      </c>
      <c r="R119" s="36"/>
      <c r="S119" s="36"/>
      <c r="T119" s="36"/>
      <c r="U119" s="36"/>
      <c r="V119" s="36" t="s">
        <v>7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0" t="s">
        <v>218</v>
      </c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0" t="s">
        <v>221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2"/>
      <c r="BJ119" s="30" t="s">
        <v>228</v>
      </c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</row>
    <row r="120" spans="1:79" ht="32.25" customHeight="1" x14ac:dyDescent="0.2">
      <c r="A120" s="64"/>
      <c r="B120" s="65"/>
      <c r="C120" s="6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 t="s">
        <v>4</v>
      </c>
      <c r="AG120" s="36"/>
      <c r="AH120" s="36"/>
      <c r="AI120" s="36"/>
      <c r="AJ120" s="36"/>
      <c r="AK120" s="36" t="s">
        <v>3</v>
      </c>
      <c r="AL120" s="36"/>
      <c r="AM120" s="36"/>
      <c r="AN120" s="36"/>
      <c r="AO120" s="36"/>
      <c r="AP120" s="36" t="s">
        <v>123</v>
      </c>
      <c r="AQ120" s="36"/>
      <c r="AR120" s="36"/>
      <c r="AS120" s="36"/>
      <c r="AT120" s="36"/>
      <c r="AU120" s="36" t="s">
        <v>4</v>
      </c>
      <c r="AV120" s="36"/>
      <c r="AW120" s="36"/>
      <c r="AX120" s="36"/>
      <c r="AY120" s="36"/>
      <c r="AZ120" s="36" t="s">
        <v>3</v>
      </c>
      <c r="BA120" s="36"/>
      <c r="BB120" s="36"/>
      <c r="BC120" s="36"/>
      <c r="BD120" s="36"/>
      <c r="BE120" s="36" t="s">
        <v>90</v>
      </c>
      <c r="BF120" s="36"/>
      <c r="BG120" s="36"/>
      <c r="BH120" s="36"/>
      <c r="BI120" s="36"/>
      <c r="BJ120" s="36" t="s">
        <v>4</v>
      </c>
      <c r="BK120" s="36"/>
      <c r="BL120" s="36"/>
      <c r="BM120" s="36"/>
      <c r="BN120" s="36"/>
      <c r="BO120" s="36" t="s">
        <v>3</v>
      </c>
      <c r="BP120" s="36"/>
      <c r="BQ120" s="36"/>
      <c r="BR120" s="36"/>
      <c r="BS120" s="36"/>
      <c r="BT120" s="36" t="s">
        <v>97</v>
      </c>
      <c r="BU120" s="36"/>
      <c r="BV120" s="36"/>
      <c r="BW120" s="36"/>
      <c r="BX120" s="36"/>
    </row>
    <row r="121" spans="1:79" ht="15" customHeight="1" x14ac:dyDescent="0.2">
      <c r="A121" s="30">
        <v>1</v>
      </c>
      <c r="B121" s="31"/>
      <c r="C121" s="31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>
        <v>3</v>
      </c>
      <c r="R121" s="36"/>
      <c r="S121" s="36"/>
      <c r="T121" s="36"/>
      <c r="U121" s="36"/>
      <c r="V121" s="36">
        <v>4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5</v>
      </c>
      <c r="AG121" s="36"/>
      <c r="AH121" s="36"/>
      <c r="AI121" s="36"/>
      <c r="AJ121" s="36"/>
      <c r="AK121" s="36">
        <v>6</v>
      </c>
      <c r="AL121" s="36"/>
      <c r="AM121" s="36"/>
      <c r="AN121" s="36"/>
      <c r="AO121" s="36"/>
      <c r="AP121" s="36">
        <v>7</v>
      </c>
      <c r="AQ121" s="36"/>
      <c r="AR121" s="36"/>
      <c r="AS121" s="36"/>
      <c r="AT121" s="36"/>
      <c r="AU121" s="36">
        <v>8</v>
      </c>
      <c r="AV121" s="36"/>
      <c r="AW121" s="36"/>
      <c r="AX121" s="36"/>
      <c r="AY121" s="36"/>
      <c r="AZ121" s="36">
        <v>9</v>
      </c>
      <c r="BA121" s="36"/>
      <c r="BB121" s="36"/>
      <c r="BC121" s="36"/>
      <c r="BD121" s="36"/>
      <c r="BE121" s="36">
        <v>10</v>
      </c>
      <c r="BF121" s="36"/>
      <c r="BG121" s="36"/>
      <c r="BH121" s="36"/>
      <c r="BI121" s="36"/>
      <c r="BJ121" s="36">
        <v>11</v>
      </c>
      <c r="BK121" s="36"/>
      <c r="BL121" s="36"/>
      <c r="BM121" s="36"/>
      <c r="BN121" s="36"/>
      <c r="BO121" s="36">
        <v>12</v>
      </c>
      <c r="BP121" s="36"/>
      <c r="BQ121" s="36"/>
      <c r="BR121" s="36"/>
      <c r="BS121" s="36"/>
      <c r="BT121" s="36">
        <v>13</v>
      </c>
      <c r="BU121" s="36"/>
      <c r="BV121" s="36"/>
      <c r="BW121" s="36"/>
      <c r="BX121" s="36"/>
    </row>
    <row r="122" spans="1:79" ht="10.5" hidden="1" customHeight="1" x14ac:dyDescent="0.2">
      <c r="A122" s="33" t="s">
        <v>154</v>
      </c>
      <c r="B122" s="34"/>
      <c r="C122" s="34"/>
      <c r="D122" s="36" t="s">
        <v>57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70</v>
      </c>
      <c r="R122" s="36"/>
      <c r="S122" s="36"/>
      <c r="T122" s="36"/>
      <c r="U122" s="36"/>
      <c r="V122" s="36" t="s">
        <v>71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8" t="s">
        <v>111</v>
      </c>
      <c r="AG122" s="38"/>
      <c r="AH122" s="38"/>
      <c r="AI122" s="38"/>
      <c r="AJ122" s="38"/>
      <c r="AK122" s="37" t="s">
        <v>112</v>
      </c>
      <c r="AL122" s="37"/>
      <c r="AM122" s="37"/>
      <c r="AN122" s="37"/>
      <c r="AO122" s="37"/>
      <c r="AP122" s="44" t="s">
        <v>122</v>
      </c>
      <c r="AQ122" s="44"/>
      <c r="AR122" s="44"/>
      <c r="AS122" s="44"/>
      <c r="AT122" s="44"/>
      <c r="AU122" s="38" t="s">
        <v>113</v>
      </c>
      <c r="AV122" s="38"/>
      <c r="AW122" s="38"/>
      <c r="AX122" s="38"/>
      <c r="AY122" s="38"/>
      <c r="AZ122" s="37" t="s">
        <v>114</v>
      </c>
      <c r="BA122" s="37"/>
      <c r="BB122" s="37"/>
      <c r="BC122" s="37"/>
      <c r="BD122" s="37"/>
      <c r="BE122" s="44" t="s">
        <v>122</v>
      </c>
      <c r="BF122" s="44"/>
      <c r="BG122" s="44"/>
      <c r="BH122" s="44"/>
      <c r="BI122" s="44"/>
      <c r="BJ122" s="38" t="s">
        <v>105</v>
      </c>
      <c r="BK122" s="38"/>
      <c r="BL122" s="38"/>
      <c r="BM122" s="38"/>
      <c r="BN122" s="38"/>
      <c r="BO122" s="37" t="s">
        <v>106</v>
      </c>
      <c r="BP122" s="37"/>
      <c r="BQ122" s="37"/>
      <c r="BR122" s="37"/>
      <c r="BS122" s="37"/>
      <c r="BT122" s="44" t="s">
        <v>122</v>
      </c>
      <c r="BU122" s="44"/>
      <c r="BV122" s="44"/>
      <c r="BW122" s="44"/>
      <c r="BX122" s="44"/>
      <c r="CA122" t="s">
        <v>37</v>
      </c>
    </row>
    <row r="123" spans="1:79" s="6" customFormat="1" ht="15" customHeight="1" x14ac:dyDescent="0.2">
      <c r="A123" s="87">
        <v>0</v>
      </c>
      <c r="B123" s="85"/>
      <c r="C123" s="85"/>
      <c r="D123" s="111" t="s">
        <v>185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>
        <f>IF(ISNUMBER(BJ123),BJ123,0)+IF(ISNUMBER(BO123),BO123,0)</f>
        <v>0</v>
      </c>
      <c r="BU123" s="112"/>
      <c r="BV123" s="112"/>
      <c r="BW123" s="112"/>
      <c r="BX123" s="112"/>
      <c r="CA123" s="6" t="s">
        <v>38</v>
      </c>
    </row>
    <row r="124" spans="1:79" s="99" customFormat="1" ht="42.75" customHeight="1" x14ac:dyDescent="0.2">
      <c r="A124" s="89">
        <v>1</v>
      </c>
      <c r="B124" s="90"/>
      <c r="C124" s="90"/>
      <c r="D124" s="114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187</v>
      </c>
      <c r="R124" s="36"/>
      <c r="S124" s="36"/>
      <c r="T124" s="36"/>
      <c r="U124" s="36"/>
      <c r="V124" s="36" t="s">
        <v>188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121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f>IF(ISNUMBER(AF124),AF124,0)+IF(ISNUMBER(AK124),AK124,0)</f>
        <v>121</v>
      </c>
      <c r="AQ124" s="115"/>
      <c r="AR124" s="115"/>
      <c r="AS124" s="115"/>
      <c r="AT124" s="115"/>
      <c r="AU124" s="115">
        <v>121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f>IF(ISNUMBER(AU124),AU124,0)+IF(ISNUMBER(AZ124),AZ124,0)</f>
        <v>121</v>
      </c>
      <c r="BF124" s="115"/>
      <c r="BG124" s="115"/>
      <c r="BH124" s="115"/>
      <c r="BI124" s="115"/>
      <c r="BJ124" s="115">
        <v>121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f>IF(ISNUMBER(BJ124),BJ124,0)+IF(ISNUMBER(BO124),BO124,0)</f>
        <v>121</v>
      </c>
      <c r="BU124" s="115"/>
      <c r="BV124" s="115"/>
      <c r="BW124" s="115"/>
      <c r="BX124" s="115"/>
    </row>
    <row r="125" spans="1:79" s="99" customFormat="1" ht="30" customHeight="1" x14ac:dyDescent="0.2">
      <c r="A125" s="89">
        <v>0</v>
      </c>
      <c r="B125" s="90"/>
      <c r="C125" s="90"/>
      <c r="D125" s="114" t="s">
        <v>189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190</v>
      </c>
      <c r="R125" s="36"/>
      <c r="S125" s="36"/>
      <c r="T125" s="36"/>
      <c r="U125" s="36"/>
      <c r="V125" s="36" t="s">
        <v>191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5">
        <v>38000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f>IF(ISNUMBER(AF125),AF125,0)+IF(ISNUMBER(AK125),AK125,0)</f>
        <v>38000</v>
      </c>
      <c r="AQ125" s="115"/>
      <c r="AR125" s="115"/>
      <c r="AS125" s="115"/>
      <c r="AT125" s="115"/>
      <c r="AU125" s="115">
        <v>100000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f>IF(ISNUMBER(AU125),AU125,0)+IF(ISNUMBER(AZ125),AZ125,0)</f>
        <v>100000</v>
      </c>
      <c r="BF125" s="115"/>
      <c r="BG125" s="115"/>
      <c r="BH125" s="115"/>
      <c r="BI125" s="115"/>
      <c r="BJ125" s="115">
        <v>100000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f>IF(ISNUMBER(BJ125),BJ125,0)+IF(ISNUMBER(BO125),BO125,0)</f>
        <v>100000</v>
      </c>
      <c r="BU125" s="115"/>
      <c r="BV125" s="115"/>
      <c r="BW125" s="115"/>
      <c r="BX125" s="115"/>
    </row>
    <row r="126" spans="1:79" s="99" customFormat="1" ht="15" customHeight="1" x14ac:dyDescent="0.2">
      <c r="A126" s="89">
        <v>0</v>
      </c>
      <c r="B126" s="90"/>
      <c r="C126" s="90"/>
      <c r="D126" s="114" t="s">
        <v>192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190</v>
      </c>
      <c r="R126" s="36"/>
      <c r="S126" s="36"/>
      <c r="T126" s="36"/>
      <c r="U126" s="36"/>
      <c r="V126" s="36" t="s">
        <v>191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102870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102870</v>
      </c>
      <c r="AQ126" s="115"/>
      <c r="AR126" s="115"/>
      <c r="AS126" s="115"/>
      <c r="AT126" s="115"/>
      <c r="AU126" s="115">
        <v>649286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649286</v>
      </c>
      <c r="BF126" s="115"/>
      <c r="BG126" s="115"/>
      <c r="BH126" s="115"/>
      <c r="BI126" s="115"/>
      <c r="BJ126" s="115">
        <v>75000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f>IF(ISNUMBER(BJ126),BJ126,0)+IF(ISNUMBER(BO126),BO126,0)</f>
        <v>75000</v>
      </c>
      <c r="BU126" s="115"/>
      <c r="BV126" s="115"/>
      <c r="BW126" s="115"/>
      <c r="BX126" s="115"/>
    </row>
    <row r="127" spans="1:79" s="99" customFormat="1" ht="30" customHeight="1" x14ac:dyDescent="0.2">
      <c r="A127" s="89">
        <v>0</v>
      </c>
      <c r="B127" s="90"/>
      <c r="C127" s="90"/>
      <c r="D127" s="114" t="s">
        <v>193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194</v>
      </c>
      <c r="R127" s="36"/>
      <c r="S127" s="36"/>
      <c r="T127" s="36"/>
      <c r="U127" s="36"/>
      <c r="V127" s="36" t="s">
        <v>191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3266470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f>IF(ISNUMBER(AF127),AF127,0)+IF(ISNUMBER(AK127),AK127,0)</f>
        <v>3266470</v>
      </c>
      <c r="AQ127" s="115"/>
      <c r="AR127" s="115"/>
      <c r="AS127" s="115"/>
      <c r="AT127" s="115"/>
      <c r="AU127" s="115">
        <v>1444183.78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f>IF(ISNUMBER(AU127),AU127,0)+IF(ISNUMBER(AZ127),AZ127,0)</f>
        <v>1444183.78</v>
      </c>
      <c r="BF127" s="115"/>
      <c r="BG127" s="115"/>
      <c r="BH127" s="115"/>
      <c r="BI127" s="115"/>
      <c r="BJ127" s="115">
        <v>1325000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f>IF(ISNUMBER(BJ127),BJ127,0)+IF(ISNUMBER(BO127),BO127,0)</f>
        <v>1325000</v>
      </c>
      <c r="BU127" s="115"/>
      <c r="BV127" s="115"/>
      <c r="BW127" s="115"/>
      <c r="BX127" s="115"/>
    </row>
    <row r="128" spans="1:79" s="99" customFormat="1" ht="15" customHeight="1" x14ac:dyDescent="0.2">
      <c r="A128" s="89">
        <v>0</v>
      </c>
      <c r="B128" s="90"/>
      <c r="C128" s="90"/>
      <c r="D128" s="114" t="s">
        <v>195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190</v>
      </c>
      <c r="R128" s="36"/>
      <c r="S128" s="36"/>
      <c r="T128" s="36"/>
      <c r="U128" s="36"/>
      <c r="V128" s="36" t="s">
        <v>191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295330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295330</v>
      </c>
      <c r="AQ128" s="115"/>
      <c r="AR128" s="115"/>
      <c r="AS128" s="115"/>
      <c r="AT128" s="115"/>
      <c r="AU128" s="115">
        <v>620000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620000</v>
      </c>
      <c r="BF128" s="115"/>
      <c r="BG128" s="115"/>
      <c r="BH128" s="115"/>
      <c r="BI128" s="115"/>
      <c r="BJ128" s="115">
        <v>470000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470000</v>
      </c>
      <c r="BU128" s="115"/>
      <c r="BV128" s="115"/>
      <c r="BW128" s="115"/>
      <c r="BX128" s="115"/>
    </row>
    <row r="129" spans="1:79" s="99" customFormat="1" ht="15" customHeight="1" x14ac:dyDescent="0.2">
      <c r="A129" s="89">
        <v>0</v>
      </c>
      <c r="B129" s="90"/>
      <c r="C129" s="90"/>
      <c r="D129" s="114" t="s">
        <v>196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190</v>
      </c>
      <c r="R129" s="36"/>
      <c r="S129" s="36"/>
      <c r="T129" s="36"/>
      <c r="U129" s="36"/>
      <c r="V129" s="36" t="s">
        <v>191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5">
        <v>2850440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f>IF(ISNUMBER(AF129),AF129,0)+IF(ISNUMBER(AK129),AK129,0)</f>
        <v>2850440</v>
      </c>
      <c r="AQ129" s="115"/>
      <c r="AR129" s="115"/>
      <c r="AS129" s="115"/>
      <c r="AT129" s="115"/>
      <c r="AU129" s="115">
        <v>1826817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f>IF(ISNUMBER(AU129),AU129,0)+IF(ISNUMBER(AZ129),AZ129,0)</f>
        <v>1826817</v>
      </c>
      <c r="BF129" s="115"/>
      <c r="BG129" s="115"/>
      <c r="BH129" s="115"/>
      <c r="BI129" s="115"/>
      <c r="BJ129" s="115">
        <v>1739750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f>IF(ISNUMBER(BJ129),BJ129,0)+IF(ISNUMBER(BO129),BO129,0)</f>
        <v>1739750</v>
      </c>
      <c r="BU129" s="115"/>
      <c r="BV129" s="115"/>
      <c r="BW129" s="115"/>
      <c r="BX129" s="115"/>
    </row>
    <row r="130" spans="1:79" s="6" customFormat="1" ht="15" customHeight="1" x14ac:dyDescent="0.2">
      <c r="A130" s="87">
        <v>0</v>
      </c>
      <c r="B130" s="85"/>
      <c r="C130" s="85"/>
      <c r="D130" s="113" t="s">
        <v>197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>
        <f>IF(ISNUMBER(BJ130),BJ130,0)+IF(ISNUMBER(BO130),BO130,0)</f>
        <v>0</v>
      </c>
      <c r="BU130" s="112"/>
      <c r="BV130" s="112"/>
      <c r="BW130" s="112"/>
      <c r="BX130" s="112"/>
    </row>
    <row r="131" spans="1:79" s="99" customFormat="1" ht="15" customHeight="1" x14ac:dyDescent="0.2">
      <c r="A131" s="89">
        <v>0</v>
      </c>
      <c r="B131" s="90"/>
      <c r="C131" s="90"/>
      <c r="D131" s="114" t="s">
        <v>198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199</v>
      </c>
      <c r="R131" s="36"/>
      <c r="S131" s="36"/>
      <c r="T131" s="36"/>
      <c r="U131" s="36"/>
      <c r="V131" s="36" t="s">
        <v>188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85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85</v>
      </c>
      <c r="AQ131" s="115"/>
      <c r="AR131" s="115"/>
      <c r="AS131" s="115"/>
      <c r="AT131" s="115"/>
      <c r="AU131" s="115">
        <v>93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93</v>
      </c>
      <c r="BF131" s="115"/>
      <c r="BG131" s="115"/>
      <c r="BH131" s="115"/>
      <c r="BI131" s="115"/>
      <c r="BJ131" s="115">
        <v>100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f>IF(ISNUMBER(BJ131),BJ131,0)+IF(ISNUMBER(BO131),BO131,0)</f>
        <v>100</v>
      </c>
      <c r="BU131" s="115"/>
      <c r="BV131" s="115"/>
      <c r="BW131" s="115"/>
      <c r="BX131" s="115"/>
    </row>
    <row r="133" spans="1:79" ht="14.25" customHeight="1" x14ac:dyDescent="0.2">
      <c r="A133" s="42" t="s">
        <v>248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79" ht="23.1" customHeight="1" x14ac:dyDescent="0.2">
      <c r="A134" s="61" t="s">
        <v>6</v>
      </c>
      <c r="B134" s="62"/>
      <c r="C134" s="62"/>
      <c r="D134" s="36" t="s">
        <v>9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 t="s">
        <v>8</v>
      </c>
      <c r="R134" s="36"/>
      <c r="S134" s="36"/>
      <c r="T134" s="36"/>
      <c r="U134" s="36"/>
      <c r="V134" s="36" t="s">
        <v>7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0" t="s">
        <v>239</v>
      </c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2"/>
      <c r="AU134" s="30" t="s">
        <v>244</v>
      </c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2"/>
    </row>
    <row r="135" spans="1:79" ht="28.5" customHeight="1" x14ac:dyDescent="0.2">
      <c r="A135" s="64"/>
      <c r="B135" s="65"/>
      <c r="C135" s="6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 t="s">
        <v>4</v>
      </c>
      <c r="AG135" s="36"/>
      <c r="AH135" s="36"/>
      <c r="AI135" s="36"/>
      <c r="AJ135" s="36"/>
      <c r="AK135" s="36" t="s">
        <v>3</v>
      </c>
      <c r="AL135" s="36"/>
      <c r="AM135" s="36"/>
      <c r="AN135" s="36"/>
      <c r="AO135" s="36"/>
      <c r="AP135" s="36" t="s">
        <v>123</v>
      </c>
      <c r="AQ135" s="36"/>
      <c r="AR135" s="36"/>
      <c r="AS135" s="36"/>
      <c r="AT135" s="36"/>
      <c r="AU135" s="36" t="s">
        <v>4</v>
      </c>
      <c r="AV135" s="36"/>
      <c r="AW135" s="36"/>
      <c r="AX135" s="36"/>
      <c r="AY135" s="36"/>
      <c r="AZ135" s="36" t="s">
        <v>3</v>
      </c>
      <c r="BA135" s="36"/>
      <c r="BB135" s="36"/>
      <c r="BC135" s="36"/>
      <c r="BD135" s="36"/>
      <c r="BE135" s="36" t="s">
        <v>90</v>
      </c>
      <c r="BF135" s="36"/>
      <c r="BG135" s="36"/>
      <c r="BH135" s="36"/>
      <c r="BI135" s="36"/>
    </row>
    <row r="136" spans="1:79" ht="15" customHeight="1" x14ac:dyDescent="0.2">
      <c r="A136" s="30">
        <v>1</v>
      </c>
      <c r="B136" s="31"/>
      <c r="C136" s="31"/>
      <c r="D136" s="36">
        <v>2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>
        <v>3</v>
      </c>
      <c r="R136" s="36"/>
      <c r="S136" s="36"/>
      <c r="T136" s="36"/>
      <c r="U136" s="36"/>
      <c r="V136" s="36">
        <v>4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>
        <v>5</v>
      </c>
      <c r="AG136" s="36"/>
      <c r="AH136" s="36"/>
      <c r="AI136" s="36"/>
      <c r="AJ136" s="36"/>
      <c r="AK136" s="36">
        <v>6</v>
      </c>
      <c r="AL136" s="36"/>
      <c r="AM136" s="36"/>
      <c r="AN136" s="36"/>
      <c r="AO136" s="36"/>
      <c r="AP136" s="36">
        <v>7</v>
      </c>
      <c r="AQ136" s="36"/>
      <c r="AR136" s="36"/>
      <c r="AS136" s="36"/>
      <c r="AT136" s="36"/>
      <c r="AU136" s="36">
        <v>8</v>
      </c>
      <c r="AV136" s="36"/>
      <c r="AW136" s="36"/>
      <c r="AX136" s="36"/>
      <c r="AY136" s="36"/>
      <c r="AZ136" s="36">
        <v>9</v>
      </c>
      <c r="BA136" s="36"/>
      <c r="BB136" s="36"/>
      <c r="BC136" s="36"/>
      <c r="BD136" s="36"/>
      <c r="BE136" s="36">
        <v>10</v>
      </c>
      <c r="BF136" s="36"/>
      <c r="BG136" s="36"/>
      <c r="BH136" s="36"/>
      <c r="BI136" s="36"/>
    </row>
    <row r="137" spans="1:79" ht="15.75" hidden="1" customHeight="1" x14ac:dyDescent="0.2">
      <c r="A137" s="33" t="s">
        <v>154</v>
      </c>
      <c r="B137" s="34"/>
      <c r="C137" s="34"/>
      <c r="D137" s="36" t="s">
        <v>57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 t="s">
        <v>70</v>
      </c>
      <c r="R137" s="36"/>
      <c r="S137" s="36"/>
      <c r="T137" s="36"/>
      <c r="U137" s="36"/>
      <c r="V137" s="36" t="s">
        <v>71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8" t="s">
        <v>107</v>
      </c>
      <c r="AG137" s="38"/>
      <c r="AH137" s="38"/>
      <c r="AI137" s="38"/>
      <c r="AJ137" s="38"/>
      <c r="AK137" s="37" t="s">
        <v>108</v>
      </c>
      <c r="AL137" s="37"/>
      <c r="AM137" s="37"/>
      <c r="AN137" s="37"/>
      <c r="AO137" s="37"/>
      <c r="AP137" s="44" t="s">
        <v>122</v>
      </c>
      <c r="AQ137" s="44"/>
      <c r="AR137" s="44"/>
      <c r="AS137" s="44"/>
      <c r="AT137" s="44"/>
      <c r="AU137" s="38" t="s">
        <v>109</v>
      </c>
      <c r="AV137" s="38"/>
      <c r="AW137" s="38"/>
      <c r="AX137" s="38"/>
      <c r="AY137" s="38"/>
      <c r="AZ137" s="37" t="s">
        <v>110</v>
      </c>
      <c r="BA137" s="37"/>
      <c r="BB137" s="37"/>
      <c r="BC137" s="37"/>
      <c r="BD137" s="37"/>
      <c r="BE137" s="44" t="s">
        <v>122</v>
      </c>
      <c r="BF137" s="44"/>
      <c r="BG137" s="44"/>
      <c r="BH137" s="44"/>
      <c r="BI137" s="44"/>
      <c r="CA137" t="s">
        <v>39</v>
      </c>
    </row>
    <row r="138" spans="1:79" s="6" customFormat="1" ht="14.25" x14ac:dyDescent="0.2">
      <c r="A138" s="87">
        <v>0</v>
      </c>
      <c r="B138" s="85"/>
      <c r="C138" s="85"/>
      <c r="D138" s="111" t="s">
        <v>185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  <c r="CA138" s="6" t="s">
        <v>40</v>
      </c>
    </row>
    <row r="139" spans="1:79" s="99" customFormat="1" ht="42.75" customHeight="1" x14ac:dyDescent="0.2">
      <c r="A139" s="89">
        <v>1</v>
      </c>
      <c r="B139" s="90"/>
      <c r="C139" s="90"/>
      <c r="D139" s="114" t="s">
        <v>186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187</v>
      </c>
      <c r="R139" s="36"/>
      <c r="S139" s="36"/>
      <c r="T139" s="36"/>
      <c r="U139" s="36"/>
      <c r="V139" s="36" t="s">
        <v>188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121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121</v>
      </c>
      <c r="AQ139" s="115"/>
      <c r="AR139" s="115"/>
      <c r="AS139" s="115"/>
      <c r="AT139" s="115"/>
      <c r="AU139" s="115">
        <v>121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121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0</v>
      </c>
      <c r="B140" s="90"/>
      <c r="C140" s="90"/>
      <c r="D140" s="114" t="s">
        <v>189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190</v>
      </c>
      <c r="R140" s="36"/>
      <c r="S140" s="36"/>
      <c r="T140" s="36"/>
      <c r="U140" s="36"/>
      <c r="V140" s="36" t="s">
        <v>191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100000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f>IF(ISNUMBER(AF140),AF140,0)+IF(ISNUMBER(AK140),AK140,0)</f>
        <v>100000</v>
      </c>
      <c r="AQ140" s="115"/>
      <c r="AR140" s="115"/>
      <c r="AS140" s="115"/>
      <c r="AT140" s="115"/>
      <c r="AU140" s="115">
        <v>100000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f>IF(ISNUMBER(AU140),AU140,0)+IF(ISNUMBER(AZ140),AZ140,0)</f>
        <v>100000</v>
      </c>
      <c r="BF140" s="115"/>
      <c r="BG140" s="115"/>
      <c r="BH140" s="115"/>
      <c r="BI140" s="115"/>
    </row>
    <row r="141" spans="1:79" s="99" customFormat="1" ht="15" customHeight="1" x14ac:dyDescent="0.2">
      <c r="A141" s="89">
        <v>0</v>
      </c>
      <c r="B141" s="90"/>
      <c r="C141" s="90"/>
      <c r="D141" s="114" t="s">
        <v>192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190</v>
      </c>
      <c r="R141" s="36"/>
      <c r="S141" s="36"/>
      <c r="T141" s="36"/>
      <c r="U141" s="36"/>
      <c r="V141" s="36" t="s">
        <v>191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50000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f>IF(ISNUMBER(AF141),AF141,0)+IF(ISNUMBER(AK141),AK141,0)</f>
        <v>50000</v>
      </c>
      <c r="AQ141" s="115"/>
      <c r="AR141" s="115"/>
      <c r="AS141" s="115"/>
      <c r="AT141" s="115"/>
      <c r="AU141" s="115">
        <v>50000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f>IF(ISNUMBER(AU141),AU141,0)+IF(ISNUMBER(AZ141),AZ141,0)</f>
        <v>50000</v>
      </c>
      <c r="BF141" s="115"/>
      <c r="BG141" s="115"/>
      <c r="BH141" s="115"/>
      <c r="BI141" s="115"/>
    </row>
    <row r="142" spans="1:79" s="99" customFormat="1" ht="30" customHeight="1" x14ac:dyDescent="0.2">
      <c r="A142" s="89">
        <v>0</v>
      </c>
      <c r="B142" s="90"/>
      <c r="C142" s="90"/>
      <c r="D142" s="114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194</v>
      </c>
      <c r="R142" s="36"/>
      <c r="S142" s="36"/>
      <c r="T142" s="36"/>
      <c r="U142" s="36"/>
      <c r="V142" s="36" t="s">
        <v>191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1090000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1090000</v>
      </c>
      <c r="AQ142" s="115"/>
      <c r="AR142" s="115"/>
      <c r="AS142" s="115"/>
      <c r="AT142" s="115"/>
      <c r="AU142" s="115">
        <v>1130000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1130000</v>
      </c>
      <c r="BF142" s="115"/>
      <c r="BG142" s="115"/>
      <c r="BH142" s="115"/>
      <c r="BI142" s="115"/>
    </row>
    <row r="143" spans="1:79" s="99" customFormat="1" ht="15" customHeight="1" x14ac:dyDescent="0.2">
      <c r="A143" s="89">
        <v>0</v>
      </c>
      <c r="B143" s="90"/>
      <c r="C143" s="90"/>
      <c r="D143" s="114" t="s">
        <v>195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190</v>
      </c>
      <c r="R143" s="36"/>
      <c r="S143" s="36"/>
      <c r="T143" s="36"/>
      <c r="U143" s="36"/>
      <c r="V143" s="36" t="s">
        <v>191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420000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420000</v>
      </c>
      <c r="AQ143" s="115"/>
      <c r="AR143" s="115"/>
      <c r="AS143" s="115"/>
      <c r="AT143" s="115"/>
      <c r="AU143" s="115">
        <v>430000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430000</v>
      </c>
      <c r="BF143" s="115"/>
      <c r="BG143" s="115"/>
      <c r="BH143" s="115"/>
      <c r="BI143" s="115"/>
    </row>
    <row r="144" spans="1:79" s="99" customFormat="1" ht="15" customHeight="1" x14ac:dyDescent="0.2">
      <c r="A144" s="89">
        <v>0</v>
      </c>
      <c r="B144" s="90"/>
      <c r="C144" s="90"/>
      <c r="D144" s="114" t="s">
        <v>196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190</v>
      </c>
      <c r="R144" s="36"/>
      <c r="S144" s="36"/>
      <c r="T144" s="36"/>
      <c r="U144" s="36"/>
      <c r="V144" s="36" t="s">
        <v>191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1940000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1940000</v>
      </c>
      <c r="AQ144" s="115"/>
      <c r="AR144" s="115"/>
      <c r="AS144" s="115"/>
      <c r="AT144" s="115"/>
      <c r="AU144" s="115">
        <v>2060000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2060000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14.25" customHeight="1" x14ac:dyDescent="0.2">
      <c r="A146" s="89">
        <v>0</v>
      </c>
      <c r="B146" s="90"/>
      <c r="C146" s="90"/>
      <c r="D146" s="114" t="s">
        <v>198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199</v>
      </c>
      <c r="R146" s="36"/>
      <c r="S146" s="36"/>
      <c r="T146" s="36"/>
      <c r="U146" s="36"/>
      <c r="V146" s="36" t="s">
        <v>188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100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100</v>
      </c>
      <c r="AQ146" s="115"/>
      <c r="AR146" s="115"/>
      <c r="AS146" s="115"/>
      <c r="AT146" s="115"/>
      <c r="AU146" s="115">
        <v>100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100</v>
      </c>
      <c r="BF146" s="115"/>
      <c r="BG146" s="115"/>
      <c r="BH146" s="115"/>
      <c r="BI146" s="115"/>
    </row>
    <row r="148" spans="1:79" ht="14.25" customHeight="1" x14ac:dyDescent="0.2">
      <c r="A148" s="42" t="s">
        <v>124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79" ht="15" customHeight="1" x14ac:dyDescent="0.2">
      <c r="A149" s="53" t="s">
        <v>217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</row>
    <row r="150" spans="1:79" ht="12.95" customHeight="1" x14ac:dyDescent="0.2">
      <c r="A150" s="61" t="s">
        <v>19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36" t="s">
        <v>218</v>
      </c>
      <c r="V150" s="36"/>
      <c r="W150" s="36"/>
      <c r="X150" s="36"/>
      <c r="Y150" s="36"/>
      <c r="Z150" s="36"/>
      <c r="AA150" s="36"/>
      <c r="AB150" s="36"/>
      <c r="AC150" s="36"/>
      <c r="AD150" s="36"/>
      <c r="AE150" s="36" t="s">
        <v>221</v>
      </c>
      <c r="AF150" s="36"/>
      <c r="AG150" s="36"/>
      <c r="AH150" s="36"/>
      <c r="AI150" s="36"/>
      <c r="AJ150" s="36"/>
      <c r="AK150" s="36"/>
      <c r="AL150" s="36"/>
      <c r="AM150" s="36"/>
      <c r="AN150" s="36"/>
      <c r="AO150" s="36" t="s">
        <v>228</v>
      </c>
      <c r="AP150" s="36"/>
      <c r="AQ150" s="36"/>
      <c r="AR150" s="36"/>
      <c r="AS150" s="36"/>
      <c r="AT150" s="36"/>
      <c r="AU150" s="36"/>
      <c r="AV150" s="36"/>
      <c r="AW150" s="36"/>
      <c r="AX150" s="36"/>
      <c r="AY150" s="36" t="s">
        <v>239</v>
      </c>
      <c r="AZ150" s="36"/>
      <c r="BA150" s="36"/>
      <c r="BB150" s="36"/>
      <c r="BC150" s="36"/>
      <c r="BD150" s="36"/>
      <c r="BE150" s="36"/>
      <c r="BF150" s="36"/>
      <c r="BG150" s="36"/>
      <c r="BH150" s="36"/>
      <c r="BI150" s="36" t="s">
        <v>244</v>
      </c>
      <c r="BJ150" s="36"/>
      <c r="BK150" s="36"/>
      <c r="BL150" s="36"/>
      <c r="BM150" s="36"/>
      <c r="BN150" s="36"/>
      <c r="BO150" s="36"/>
      <c r="BP150" s="36"/>
      <c r="BQ150" s="36"/>
      <c r="BR150" s="36"/>
    </row>
    <row r="151" spans="1:79" ht="30" customHeight="1" x14ac:dyDescent="0.2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6"/>
      <c r="U151" s="36" t="s">
        <v>4</v>
      </c>
      <c r="V151" s="36"/>
      <c r="W151" s="36"/>
      <c r="X151" s="36"/>
      <c r="Y151" s="36"/>
      <c r="Z151" s="36" t="s">
        <v>3</v>
      </c>
      <c r="AA151" s="36"/>
      <c r="AB151" s="36"/>
      <c r="AC151" s="36"/>
      <c r="AD151" s="36"/>
      <c r="AE151" s="36" t="s">
        <v>4</v>
      </c>
      <c r="AF151" s="36"/>
      <c r="AG151" s="36"/>
      <c r="AH151" s="36"/>
      <c r="AI151" s="36"/>
      <c r="AJ151" s="36" t="s">
        <v>3</v>
      </c>
      <c r="AK151" s="36"/>
      <c r="AL151" s="36"/>
      <c r="AM151" s="36"/>
      <c r="AN151" s="36"/>
      <c r="AO151" s="36" t="s">
        <v>4</v>
      </c>
      <c r="AP151" s="36"/>
      <c r="AQ151" s="36"/>
      <c r="AR151" s="36"/>
      <c r="AS151" s="36"/>
      <c r="AT151" s="36" t="s">
        <v>3</v>
      </c>
      <c r="AU151" s="36"/>
      <c r="AV151" s="36"/>
      <c r="AW151" s="36"/>
      <c r="AX151" s="36"/>
      <c r="AY151" s="36" t="s">
        <v>4</v>
      </c>
      <c r="AZ151" s="36"/>
      <c r="BA151" s="36"/>
      <c r="BB151" s="36"/>
      <c r="BC151" s="36"/>
      <c r="BD151" s="36" t="s">
        <v>3</v>
      </c>
      <c r="BE151" s="36"/>
      <c r="BF151" s="36"/>
      <c r="BG151" s="36"/>
      <c r="BH151" s="36"/>
      <c r="BI151" s="36" t="s">
        <v>4</v>
      </c>
      <c r="BJ151" s="36"/>
      <c r="BK151" s="36"/>
      <c r="BL151" s="36"/>
      <c r="BM151" s="36"/>
      <c r="BN151" s="36" t="s">
        <v>3</v>
      </c>
      <c r="BO151" s="36"/>
      <c r="BP151" s="36"/>
      <c r="BQ151" s="36"/>
      <c r="BR151" s="36"/>
    </row>
    <row r="152" spans="1:79" ht="15" customHeight="1" x14ac:dyDescent="0.2">
      <c r="A152" s="30">
        <v>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6">
        <v>2</v>
      </c>
      <c r="V152" s="36"/>
      <c r="W152" s="36"/>
      <c r="X152" s="36"/>
      <c r="Y152" s="36"/>
      <c r="Z152" s="36">
        <v>3</v>
      </c>
      <c r="AA152" s="36"/>
      <c r="AB152" s="36"/>
      <c r="AC152" s="36"/>
      <c r="AD152" s="36"/>
      <c r="AE152" s="36">
        <v>4</v>
      </c>
      <c r="AF152" s="36"/>
      <c r="AG152" s="36"/>
      <c r="AH152" s="36"/>
      <c r="AI152" s="36"/>
      <c r="AJ152" s="36">
        <v>5</v>
      </c>
      <c r="AK152" s="36"/>
      <c r="AL152" s="36"/>
      <c r="AM152" s="36"/>
      <c r="AN152" s="36"/>
      <c r="AO152" s="36">
        <v>6</v>
      </c>
      <c r="AP152" s="36"/>
      <c r="AQ152" s="36"/>
      <c r="AR152" s="36"/>
      <c r="AS152" s="36"/>
      <c r="AT152" s="36">
        <v>7</v>
      </c>
      <c r="AU152" s="36"/>
      <c r="AV152" s="36"/>
      <c r="AW152" s="36"/>
      <c r="AX152" s="36"/>
      <c r="AY152" s="36">
        <v>8</v>
      </c>
      <c r="AZ152" s="36"/>
      <c r="BA152" s="36"/>
      <c r="BB152" s="36"/>
      <c r="BC152" s="36"/>
      <c r="BD152" s="36">
        <v>9</v>
      </c>
      <c r="BE152" s="36"/>
      <c r="BF152" s="36"/>
      <c r="BG152" s="36"/>
      <c r="BH152" s="36"/>
      <c r="BI152" s="36">
        <v>10</v>
      </c>
      <c r="BJ152" s="36"/>
      <c r="BK152" s="36"/>
      <c r="BL152" s="36"/>
      <c r="BM152" s="36"/>
      <c r="BN152" s="36">
        <v>11</v>
      </c>
      <c r="BO152" s="36"/>
      <c r="BP152" s="36"/>
      <c r="BQ152" s="36"/>
      <c r="BR152" s="36"/>
    </row>
    <row r="153" spans="1:79" s="1" customFormat="1" ht="15.75" hidden="1" customHeight="1" x14ac:dyDescent="0.2">
      <c r="A153" s="33" t="s">
        <v>57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5"/>
      <c r="U153" s="38" t="s">
        <v>65</v>
      </c>
      <c r="V153" s="38"/>
      <c r="W153" s="38"/>
      <c r="X153" s="38"/>
      <c r="Y153" s="38"/>
      <c r="Z153" s="37" t="s">
        <v>66</v>
      </c>
      <c r="AA153" s="37"/>
      <c r="AB153" s="37"/>
      <c r="AC153" s="37"/>
      <c r="AD153" s="37"/>
      <c r="AE153" s="38" t="s">
        <v>67</v>
      </c>
      <c r="AF153" s="38"/>
      <c r="AG153" s="38"/>
      <c r="AH153" s="38"/>
      <c r="AI153" s="38"/>
      <c r="AJ153" s="37" t="s">
        <v>68</v>
      </c>
      <c r="AK153" s="37"/>
      <c r="AL153" s="37"/>
      <c r="AM153" s="37"/>
      <c r="AN153" s="37"/>
      <c r="AO153" s="38" t="s">
        <v>58</v>
      </c>
      <c r="AP153" s="38"/>
      <c r="AQ153" s="38"/>
      <c r="AR153" s="38"/>
      <c r="AS153" s="38"/>
      <c r="AT153" s="37" t="s">
        <v>59</v>
      </c>
      <c r="AU153" s="37"/>
      <c r="AV153" s="37"/>
      <c r="AW153" s="37"/>
      <c r="AX153" s="37"/>
      <c r="AY153" s="38" t="s">
        <v>60</v>
      </c>
      <c r="AZ153" s="38"/>
      <c r="BA153" s="38"/>
      <c r="BB153" s="38"/>
      <c r="BC153" s="38"/>
      <c r="BD153" s="37" t="s">
        <v>61</v>
      </c>
      <c r="BE153" s="37"/>
      <c r="BF153" s="37"/>
      <c r="BG153" s="37"/>
      <c r="BH153" s="37"/>
      <c r="BI153" s="38" t="s">
        <v>62</v>
      </c>
      <c r="BJ153" s="38"/>
      <c r="BK153" s="38"/>
      <c r="BL153" s="38"/>
      <c r="BM153" s="38"/>
      <c r="BN153" s="37" t="s">
        <v>63</v>
      </c>
      <c r="BO153" s="37"/>
      <c r="BP153" s="37"/>
      <c r="BQ153" s="37"/>
      <c r="BR153" s="37"/>
      <c r="CA153" t="s">
        <v>41</v>
      </c>
    </row>
    <row r="154" spans="1:79" s="6" customFormat="1" ht="12.75" customHeight="1" x14ac:dyDescent="0.2">
      <c r="A154" s="87" t="s">
        <v>147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CA154" s="6" t="s">
        <v>42</v>
      </c>
    </row>
    <row r="155" spans="1:79" s="99" customFormat="1" ht="38.25" customHeight="1" x14ac:dyDescent="0.2">
      <c r="A155" s="92" t="s">
        <v>200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 t="s">
        <v>173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 t="s">
        <v>173</v>
      </c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 t="s">
        <v>173</v>
      </c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 t="s">
        <v>173</v>
      </c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 t="s">
        <v>173</v>
      </c>
      <c r="BJ155" s="117"/>
      <c r="BK155" s="117"/>
      <c r="BL155" s="117"/>
      <c r="BM155" s="117"/>
      <c r="BN155" s="117"/>
      <c r="BO155" s="117"/>
      <c r="BP155" s="117"/>
      <c r="BQ155" s="117"/>
      <c r="BR155" s="117"/>
    </row>
    <row r="158" spans="1:79" ht="14.25" customHeight="1" x14ac:dyDescent="0.2">
      <c r="A158" s="42" t="s">
        <v>125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9" ht="15" customHeight="1" x14ac:dyDescent="0.2">
      <c r="A159" s="61" t="s">
        <v>6</v>
      </c>
      <c r="B159" s="62"/>
      <c r="C159" s="62"/>
      <c r="D159" s="61" t="s">
        <v>10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3"/>
      <c r="W159" s="36" t="s">
        <v>218</v>
      </c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 t="s">
        <v>222</v>
      </c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 t="s">
        <v>233</v>
      </c>
      <c r="AV159" s="36"/>
      <c r="AW159" s="36"/>
      <c r="AX159" s="36"/>
      <c r="AY159" s="36"/>
      <c r="AZ159" s="36"/>
      <c r="BA159" s="36" t="s">
        <v>240</v>
      </c>
      <c r="BB159" s="36"/>
      <c r="BC159" s="36"/>
      <c r="BD159" s="36"/>
      <c r="BE159" s="36"/>
      <c r="BF159" s="36"/>
      <c r="BG159" s="36" t="s">
        <v>249</v>
      </c>
      <c r="BH159" s="36"/>
      <c r="BI159" s="36"/>
      <c r="BJ159" s="36"/>
      <c r="BK159" s="36"/>
      <c r="BL159" s="36"/>
    </row>
    <row r="160" spans="1:79" ht="15" customHeight="1" x14ac:dyDescent="0.2">
      <c r="A160" s="77"/>
      <c r="B160" s="78"/>
      <c r="C160" s="78"/>
      <c r="D160" s="77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9"/>
      <c r="W160" s="36" t="s">
        <v>4</v>
      </c>
      <c r="X160" s="36"/>
      <c r="Y160" s="36"/>
      <c r="Z160" s="36"/>
      <c r="AA160" s="36"/>
      <c r="AB160" s="36"/>
      <c r="AC160" s="36" t="s">
        <v>3</v>
      </c>
      <c r="AD160" s="36"/>
      <c r="AE160" s="36"/>
      <c r="AF160" s="36"/>
      <c r="AG160" s="36"/>
      <c r="AH160" s="36"/>
      <c r="AI160" s="36" t="s">
        <v>4</v>
      </c>
      <c r="AJ160" s="36"/>
      <c r="AK160" s="36"/>
      <c r="AL160" s="36"/>
      <c r="AM160" s="36"/>
      <c r="AN160" s="36"/>
      <c r="AO160" s="36" t="s">
        <v>3</v>
      </c>
      <c r="AP160" s="36"/>
      <c r="AQ160" s="36"/>
      <c r="AR160" s="36"/>
      <c r="AS160" s="36"/>
      <c r="AT160" s="36"/>
      <c r="AU160" s="49" t="s">
        <v>4</v>
      </c>
      <c r="AV160" s="49"/>
      <c r="AW160" s="49"/>
      <c r="AX160" s="49" t="s">
        <v>3</v>
      </c>
      <c r="AY160" s="49"/>
      <c r="AZ160" s="49"/>
      <c r="BA160" s="49" t="s">
        <v>4</v>
      </c>
      <c r="BB160" s="49"/>
      <c r="BC160" s="49"/>
      <c r="BD160" s="49" t="s">
        <v>3</v>
      </c>
      <c r="BE160" s="49"/>
      <c r="BF160" s="49"/>
      <c r="BG160" s="49" t="s">
        <v>4</v>
      </c>
      <c r="BH160" s="49"/>
      <c r="BI160" s="49"/>
      <c r="BJ160" s="49" t="s">
        <v>3</v>
      </c>
      <c r="BK160" s="49"/>
      <c r="BL160" s="49"/>
    </row>
    <row r="161" spans="1:79" ht="57" customHeight="1" x14ac:dyDescent="0.2">
      <c r="A161" s="64"/>
      <c r="B161" s="65"/>
      <c r="C161" s="65"/>
      <c r="D161" s="64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6"/>
      <c r="W161" s="36" t="s">
        <v>12</v>
      </c>
      <c r="X161" s="36"/>
      <c r="Y161" s="36"/>
      <c r="Z161" s="36" t="s">
        <v>11</v>
      </c>
      <c r="AA161" s="36"/>
      <c r="AB161" s="36"/>
      <c r="AC161" s="36" t="s">
        <v>12</v>
      </c>
      <c r="AD161" s="36"/>
      <c r="AE161" s="36"/>
      <c r="AF161" s="36" t="s">
        <v>11</v>
      </c>
      <c r="AG161" s="36"/>
      <c r="AH161" s="36"/>
      <c r="AI161" s="36" t="s">
        <v>12</v>
      </c>
      <c r="AJ161" s="36"/>
      <c r="AK161" s="36"/>
      <c r="AL161" s="36" t="s">
        <v>11</v>
      </c>
      <c r="AM161" s="36"/>
      <c r="AN161" s="36"/>
      <c r="AO161" s="36" t="s">
        <v>12</v>
      </c>
      <c r="AP161" s="36"/>
      <c r="AQ161" s="36"/>
      <c r="AR161" s="36" t="s">
        <v>11</v>
      </c>
      <c r="AS161" s="36"/>
      <c r="AT161" s="36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</row>
    <row r="162" spans="1:79" ht="15" customHeight="1" x14ac:dyDescent="0.2">
      <c r="A162" s="30">
        <v>1</v>
      </c>
      <c r="B162" s="31"/>
      <c r="C162" s="31"/>
      <c r="D162" s="30">
        <v>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/>
      <c r="W162" s="36">
        <v>3</v>
      </c>
      <c r="X162" s="36"/>
      <c r="Y162" s="36"/>
      <c r="Z162" s="36">
        <v>4</v>
      </c>
      <c r="AA162" s="36"/>
      <c r="AB162" s="36"/>
      <c r="AC162" s="36">
        <v>5</v>
      </c>
      <c r="AD162" s="36"/>
      <c r="AE162" s="36"/>
      <c r="AF162" s="36">
        <v>6</v>
      </c>
      <c r="AG162" s="36"/>
      <c r="AH162" s="36"/>
      <c r="AI162" s="36">
        <v>7</v>
      </c>
      <c r="AJ162" s="36"/>
      <c r="AK162" s="36"/>
      <c r="AL162" s="36">
        <v>8</v>
      </c>
      <c r="AM162" s="36"/>
      <c r="AN162" s="36"/>
      <c r="AO162" s="36">
        <v>9</v>
      </c>
      <c r="AP162" s="36"/>
      <c r="AQ162" s="36"/>
      <c r="AR162" s="36">
        <v>10</v>
      </c>
      <c r="AS162" s="36"/>
      <c r="AT162" s="36"/>
      <c r="AU162" s="36">
        <v>11</v>
      </c>
      <c r="AV162" s="36"/>
      <c r="AW162" s="36"/>
      <c r="AX162" s="36">
        <v>12</v>
      </c>
      <c r="AY162" s="36"/>
      <c r="AZ162" s="36"/>
      <c r="BA162" s="36">
        <v>13</v>
      </c>
      <c r="BB162" s="36"/>
      <c r="BC162" s="36"/>
      <c r="BD162" s="36">
        <v>14</v>
      </c>
      <c r="BE162" s="36"/>
      <c r="BF162" s="36"/>
      <c r="BG162" s="36">
        <v>15</v>
      </c>
      <c r="BH162" s="36"/>
      <c r="BI162" s="36"/>
      <c r="BJ162" s="36">
        <v>16</v>
      </c>
      <c r="BK162" s="36"/>
      <c r="BL162" s="36"/>
    </row>
    <row r="163" spans="1:79" s="1" customFormat="1" ht="12.75" hidden="1" customHeight="1" x14ac:dyDescent="0.2">
      <c r="A163" s="33" t="s">
        <v>69</v>
      </c>
      <c r="B163" s="34"/>
      <c r="C163" s="34"/>
      <c r="D163" s="33" t="s">
        <v>57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5"/>
      <c r="W163" s="38" t="s">
        <v>72</v>
      </c>
      <c r="X163" s="38"/>
      <c r="Y163" s="38"/>
      <c r="Z163" s="38" t="s">
        <v>73</v>
      </c>
      <c r="AA163" s="38"/>
      <c r="AB163" s="38"/>
      <c r="AC163" s="37" t="s">
        <v>74</v>
      </c>
      <c r="AD163" s="37"/>
      <c r="AE163" s="37"/>
      <c r="AF163" s="37" t="s">
        <v>75</v>
      </c>
      <c r="AG163" s="37"/>
      <c r="AH163" s="37"/>
      <c r="AI163" s="38" t="s">
        <v>76</v>
      </c>
      <c r="AJ163" s="38"/>
      <c r="AK163" s="38"/>
      <c r="AL163" s="38" t="s">
        <v>77</v>
      </c>
      <c r="AM163" s="38"/>
      <c r="AN163" s="38"/>
      <c r="AO163" s="37" t="s">
        <v>104</v>
      </c>
      <c r="AP163" s="37"/>
      <c r="AQ163" s="37"/>
      <c r="AR163" s="37" t="s">
        <v>78</v>
      </c>
      <c r="AS163" s="37"/>
      <c r="AT163" s="37"/>
      <c r="AU163" s="38" t="s">
        <v>105</v>
      </c>
      <c r="AV163" s="38"/>
      <c r="AW163" s="38"/>
      <c r="AX163" s="37" t="s">
        <v>106</v>
      </c>
      <c r="AY163" s="37"/>
      <c r="AZ163" s="37"/>
      <c r="BA163" s="38" t="s">
        <v>107</v>
      </c>
      <c r="BB163" s="38"/>
      <c r="BC163" s="38"/>
      <c r="BD163" s="37" t="s">
        <v>108</v>
      </c>
      <c r="BE163" s="37"/>
      <c r="BF163" s="37"/>
      <c r="BG163" s="38" t="s">
        <v>109</v>
      </c>
      <c r="BH163" s="38"/>
      <c r="BI163" s="38"/>
      <c r="BJ163" s="37" t="s">
        <v>110</v>
      </c>
      <c r="BK163" s="37"/>
      <c r="BL163" s="37"/>
      <c r="CA163" s="1" t="s">
        <v>103</v>
      </c>
    </row>
    <row r="164" spans="1:79" s="6" customFormat="1" ht="12.75" customHeight="1" x14ac:dyDescent="0.2">
      <c r="A164" s="87">
        <v>1</v>
      </c>
      <c r="B164" s="85"/>
      <c r="C164" s="85"/>
      <c r="D164" s="100" t="s">
        <v>201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CA164" s="6" t="s">
        <v>43</v>
      </c>
    </row>
    <row r="165" spans="1:79" s="99" customFormat="1" ht="25.5" customHeight="1" x14ac:dyDescent="0.2">
      <c r="A165" s="89">
        <v>2</v>
      </c>
      <c r="B165" s="90"/>
      <c r="C165" s="90"/>
      <c r="D165" s="92" t="s">
        <v>202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 t="s">
        <v>173</v>
      </c>
      <c r="X165" s="115"/>
      <c r="Y165" s="115"/>
      <c r="Z165" s="115" t="s">
        <v>173</v>
      </c>
      <c r="AA165" s="115"/>
      <c r="AB165" s="115"/>
      <c r="AC165" s="115"/>
      <c r="AD165" s="115"/>
      <c r="AE165" s="115"/>
      <c r="AF165" s="115"/>
      <c r="AG165" s="115"/>
      <c r="AH165" s="115"/>
      <c r="AI165" s="115" t="s">
        <v>173</v>
      </c>
      <c r="AJ165" s="115"/>
      <c r="AK165" s="115"/>
      <c r="AL165" s="115" t="s">
        <v>173</v>
      </c>
      <c r="AM165" s="115"/>
      <c r="AN165" s="115"/>
      <c r="AO165" s="115"/>
      <c r="AP165" s="115"/>
      <c r="AQ165" s="115"/>
      <c r="AR165" s="115"/>
      <c r="AS165" s="115"/>
      <c r="AT165" s="115"/>
      <c r="AU165" s="115" t="s">
        <v>173</v>
      </c>
      <c r="AV165" s="115"/>
      <c r="AW165" s="115"/>
      <c r="AX165" s="115"/>
      <c r="AY165" s="115"/>
      <c r="AZ165" s="115"/>
      <c r="BA165" s="115" t="s">
        <v>173</v>
      </c>
      <c r="BB165" s="115"/>
      <c r="BC165" s="115"/>
      <c r="BD165" s="115"/>
      <c r="BE165" s="115"/>
      <c r="BF165" s="115"/>
      <c r="BG165" s="115" t="s">
        <v>173</v>
      </c>
      <c r="BH165" s="115"/>
      <c r="BI165" s="115"/>
      <c r="BJ165" s="115"/>
      <c r="BK165" s="115"/>
      <c r="BL165" s="115"/>
    </row>
    <row r="168" spans="1:79" ht="14.25" customHeight="1" x14ac:dyDescent="0.2">
      <c r="A168" s="42" t="s">
        <v>153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</row>
    <row r="169" spans="1:79" ht="14.25" customHeight="1" x14ac:dyDescent="0.2">
      <c r="A169" s="42" t="s">
        <v>234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</row>
    <row r="170" spans="1:79" ht="15" customHeight="1" x14ac:dyDescent="0.2">
      <c r="A170" s="40" t="s">
        <v>217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</row>
    <row r="171" spans="1:79" ht="15" customHeight="1" x14ac:dyDescent="0.2">
      <c r="A171" s="36" t="s">
        <v>6</v>
      </c>
      <c r="B171" s="36"/>
      <c r="C171" s="36"/>
      <c r="D171" s="36"/>
      <c r="E171" s="36"/>
      <c r="F171" s="36"/>
      <c r="G171" s="36" t="s">
        <v>126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 t="s">
        <v>13</v>
      </c>
      <c r="U171" s="36"/>
      <c r="V171" s="36"/>
      <c r="W171" s="36"/>
      <c r="X171" s="36"/>
      <c r="Y171" s="36"/>
      <c r="Z171" s="36"/>
      <c r="AA171" s="30" t="s">
        <v>218</v>
      </c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6"/>
      <c r="AP171" s="30" t="s">
        <v>221</v>
      </c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2"/>
      <c r="BE171" s="30" t="s">
        <v>228</v>
      </c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2"/>
    </row>
    <row r="172" spans="1:79" ht="32.1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 t="s">
        <v>4</v>
      </c>
      <c r="AB172" s="36"/>
      <c r="AC172" s="36"/>
      <c r="AD172" s="36"/>
      <c r="AE172" s="36"/>
      <c r="AF172" s="36" t="s">
        <v>3</v>
      </c>
      <c r="AG172" s="36"/>
      <c r="AH172" s="36"/>
      <c r="AI172" s="36"/>
      <c r="AJ172" s="36"/>
      <c r="AK172" s="36" t="s">
        <v>89</v>
      </c>
      <c r="AL172" s="36"/>
      <c r="AM172" s="36"/>
      <c r="AN172" s="36"/>
      <c r="AO172" s="36"/>
      <c r="AP172" s="36" t="s">
        <v>4</v>
      </c>
      <c r="AQ172" s="36"/>
      <c r="AR172" s="36"/>
      <c r="AS172" s="36"/>
      <c r="AT172" s="36"/>
      <c r="AU172" s="36" t="s">
        <v>3</v>
      </c>
      <c r="AV172" s="36"/>
      <c r="AW172" s="36"/>
      <c r="AX172" s="36"/>
      <c r="AY172" s="36"/>
      <c r="AZ172" s="36" t="s">
        <v>96</v>
      </c>
      <c r="BA172" s="36"/>
      <c r="BB172" s="36"/>
      <c r="BC172" s="36"/>
      <c r="BD172" s="36"/>
      <c r="BE172" s="36" t="s">
        <v>4</v>
      </c>
      <c r="BF172" s="36"/>
      <c r="BG172" s="36"/>
      <c r="BH172" s="36"/>
      <c r="BI172" s="36"/>
      <c r="BJ172" s="36" t="s">
        <v>3</v>
      </c>
      <c r="BK172" s="36"/>
      <c r="BL172" s="36"/>
      <c r="BM172" s="36"/>
      <c r="BN172" s="36"/>
      <c r="BO172" s="36" t="s">
        <v>127</v>
      </c>
      <c r="BP172" s="36"/>
      <c r="BQ172" s="36"/>
      <c r="BR172" s="36"/>
      <c r="BS172" s="36"/>
    </row>
    <row r="173" spans="1:79" ht="15" customHeight="1" x14ac:dyDescent="0.2">
      <c r="A173" s="36">
        <v>1</v>
      </c>
      <c r="B173" s="36"/>
      <c r="C173" s="36"/>
      <c r="D173" s="36"/>
      <c r="E173" s="36"/>
      <c r="F173" s="36"/>
      <c r="G173" s="36">
        <v>2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>
        <v>3</v>
      </c>
      <c r="U173" s="36"/>
      <c r="V173" s="36"/>
      <c r="W173" s="36"/>
      <c r="X173" s="36"/>
      <c r="Y173" s="36"/>
      <c r="Z173" s="36"/>
      <c r="AA173" s="36">
        <v>4</v>
      </c>
      <c r="AB173" s="36"/>
      <c r="AC173" s="36"/>
      <c r="AD173" s="36"/>
      <c r="AE173" s="36"/>
      <c r="AF173" s="36">
        <v>5</v>
      </c>
      <c r="AG173" s="36"/>
      <c r="AH173" s="36"/>
      <c r="AI173" s="36"/>
      <c r="AJ173" s="36"/>
      <c r="AK173" s="36">
        <v>6</v>
      </c>
      <c r="AL173" s="36"/>
      <c r="AM173" s="36"/>
      <c r="AN173" s="36"/>
      <c r="AO173" s="36"/>
      <c r="AP173" s="36">
        <v>7</v>
      </c>
      <c r="AQ173" s="36"/>
      <c r="AR173" s="36"/>
      <c r="AS173" s="36"/>
      <c r="AT173" s="36"/>
      <c r="AU173" s="36">
        <v>8</v>
      </c>
      <c r="AV173" s="36"/>
      <c r="AW173" s="36"/>
      <c r="AX173" s="36"/>
      <c r="AY173" s="36"/>
      <c r="AZ173" s="36">
        <v>9</v>
      </c>
      <c r="BA173" s="36"/>
      <c r="BB173" s="36"/>
      <c r="BC173" s="36"/>
      <c r="BD173" s="36"/>
      <c r="BE173" s="36">
        <v>10</v>
      </c>
      <c r="BF173" s="36"/>
      <c r="BG173" s="36"/>
      <c r="BH173" s="36"/>
      <c r="BI173" s="36"/>
      <c r="BJ173" s="36">
        <v>11</v>
      </c>
      <c r="BK173" s="36"/>
      <c r="BL173" s="36"/>
      <c r="BM173" s="36"/>
      <c r="BN173" s="36"/>
      <c r="BO173" s="36">
        <v>12</v>
      </c>
      <c r="BP173" s="36"/>
      <c r="BQ173" s="36"/>
      <c r="BR173" s="36"/>
      <c r="BS173" s="36"/>
    </row>
    <row r="174" spans="1:79" s="1" customFormat="1" ht="15" hidden="1" customHeight="1" x14ac:dyDescent="0.2">
      <c r="A174" s="38" t="s">
        <v>69</v>
      </c>
      <c r="B174" s="38"/>
      <c r="C174" s="38"/>
      <c r="D174" s="38"/>
      <c r="E174" s="38"/>
      <c r="F174" s="38"/>
      <c r="G174" s="73" t="s">
        <v>57</v>
      </c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 t="s">
        <v>79</v>
      </c>
      <c r="U174" s="73"/>
      <c r="V174" s="73"/>
      <c r="W174" s="73"/>
      <c r="X174" s="73"/>
      <c r="Y174" s="73"/>
      <c r="Z174" s="73"/>
      <c r="AA174" s="37" t="s">
        <v>65</v>
      </c>
      <c r="AB174" s="37"/>
      <c r="AC174" s="37"/>
      <c r="AD174" s="37"/>
      <c r="AE174" s="37"/>
      <c r="AF174" s="37" t="s">
        <v>66</v>
      </c>
      <c r="AG174" s="37"/>
      <c r="AH174" s="37"/>
      <c r="AI174" s="37"/>
      <c r="AJ174" s="37"/>
      <c r="AK174" s="44" t="s">
        <v>122</v>
      </c>
      <c r="AL174" s="44"/>
      <c r="AM174" s="44"/>
      <c r="AN174" s="44"/>
      <c r="AO174" s="44"/>
      <c r="AP174" s="37" t="s">
        <v>67</v>
      </c>
      <c r="AQ174" s="37"/>
      <c r="AR174" s="37"/>
      <c r="AS174" s="37"/>
      <c r="AT174" s="37"/>
      <c r="AU174" s="37" t="s">
        <v>68</v>
      </c>
      <c r="AV174" s="37"/>
      <c r="AW174" s="37"/>
      <c r="AX174" s="37"/>
      <c r="AY174" s="37"/>
      <c r="AZ174" s="44" t="s">
        <v>122</v>
      </c>
      <c r="BA174" s="44"/>
      <c r="BB174" s="44"/>
      <c r="BC174" s="44"/>
      <c r="BD174" s="44"/>
      <c r="BE174" s="37" t="s">
        <v>58</v>
      </c>
      <c r="BF174" s="37"/>
      <c r="BG174" s="37"/>
      <c r="BH174" s="37"/>
      <c r="BI174" s="37"/>
      <c r="BJ174" s="37" t="s">
        <v>59</v>
      </c>
      <c r="BK174" s="37"/>
      <c r="BL174" s="37"/>
      <c r="BM174" s="37"/>
      <c r="BN174" s="37"/>
      <c r="BO174" s="44" t="s">
        <v>122</v>
      </c>
      <c r="BP174" s="44"/>
      <c r="BQ174" s="44"/>
      <c r="BR174" s="44"/>
      <c r="BS174" s="44"/>
      <c r="CA174" s="1" t="s">
        <v>44</v>
      </c>
    </row>
    <row r="175" spans="1:79" s="99" customFormat="1" ht="45" customHeight="1" x14ac:dyDescent="0.2">
      <c r="A175" s="110">
        <v>1</v>
      </c>
      <c r="B175" s="110"/>
      <c r="C175" s="110"/>
      <c r="D175" s="110"/>
      <c r="E175" s="110"/>
      <c r="F175" s="110"/>
      <c r="G175" s="92" t="s">
        <v>203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4"/>
      <c r="T175" s="118" t="s">
        <v>204</v>
      </c>
      <c r="U175" s="93"/>
      <c r="V175" s="93"/>
      <c r="W175" s="93"/>
      <c r="X175" s="93"/>
      <c r="Y175" s="93"/>
      <c r="Z175" s="94"/>
      <c r="AA175" s="117">
        <v>5753557.0599999996</v>
      </c>
      <c r="AB175" s="117"/>
      <c r="AC175" s="117"/>
      <c r="AD175" s="117"/>
      <c r="AE175" s="117"/>
      <c r="AF175" s="117">
        <v>611853.61</v>
      </c>
      <c r="AG175" s="117"/>
      <c r="AH175" s="117"/>
      <c r="AI175" s="117"/>
      <c r="AJ175" s="117"/>
      <c r="AK175" s="117">
        <f>IF(ISNUMBER(AA175),AA175,0)+IF(ISNUMBER(AF175),AF175,0)</f>
        <v>6365410.6699999999</v>
      </c>
      <c r="AL175" s="117"/>
      <c r="AM175" s="117"/>
      <c r="AN175" s="117"/>
      <c r="AO175" s="117"/>
      <c r="AP175" s="117">
        <v>3967949</v>
      </c>
      <c r="AQ175" s="117"/>
      <c r="AR175" s="117"/>
      <c r="AS175" s="117"/>
      <c r="AT175" s="117"/>
      <c r="AU175" s="117">
        <v>2649146.27</v>
      </c>
      <c r="AV175" s="117"/>
      <c r="AW175" s="117"/>
      <c r="AX175" s="117"/>
      <c r="AY175" s="117"/>
      <c r="AZ175" s="117">
        <f>IF(ISNUMBER(AP175),AP175,0)+IF(ISNUMBER(AU175),AU175,0)</f>
        <v>6617095.2699999996</v>
      </c>
      <c r="BA175" s="117"/>
      <c r="BB175" s="117"/>
      <c r="BC175" s="117"/>
      <c r="BD175" s="117"/>
      <c r="BE175" s="117">
        <v>3778820</v>
      </c>
      <c r="BF175" s="117"/>
      <c r="BG175" s="117"/>
      <c r="BH175" s="117"/>
      <c r="BI175" s="117"/>
      <c r="BJ175" s="117">
        <v>0</v>
      </c>
      <c r="BK175" s="117"/>
      <c r="BL175" s="117"/>
      <c r="BM175" s="117"/>
      <c r="BN175" s="117"/>
      <c r="BO175" s="117">
        <f>IF(ISNUMBER(BE175),BE175,0)+IF(ISNUMBER(BJ175),BJ175,0)</f>
        <v>3778820</v>
      </c>
      <c r="BP175" s="117"/>
      <c r="BQ175" s="117"/>
      <c r="BR175" s="117"/>
      <c r="BS175" s="117"/>
      <c r="CA175" s="99" t="s">
        <v>45</v>
      </c>
    </row>
    <row r="176" spans="1:79" s="6" customFormat="1" ht="12.75" customHeight="1" x14ac:dyDescent="0.2">
      <c r="A176" s="88"/>
      <c r="B176" s="88"/>
      <c r="C176" s="88"/>
      <c r="D176" s="88"/>
      <c r="E176" s="88"/>
      <c r="F176" s="88"/>
      <c r="G176" s="100" t="s">
        <v>147</v>
      </c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2"/>
      <c r="T176" s="119"/>
      <c r="U176" s="101"/>
      <c r="V176" s="101"/>
      <c r="W176" s="101"/>
      <c r="X176" s="101"/>
      <c r="Y176" s="101"/>
      <c r="Z176" s="102"/>
      <c r="AA176" s="116">
        <v>5753557.0599999996</v>
      </c>
      <c r="AB176" s="116"/>
      <c r="AC176" s="116"/>
      <c r="AD176" s="116"/>
      <c r="AE176" s="116"/>
      <c r="AF176" s="116">
        <v>611853.61</v>
      </c>
      <c r="AG176" s="116"/>
      <c r="AH176" s="116"/>
      <c r="AI176" s="116"/>
      <c r="AJ176" s="116"/>
      <c r="AK176" s="116">
        <f>IF(ISNUMBER(AA176),AA176,0)+IF(ISNUMBER(AF176),AF176,0)</f>
        <v>6365410.6699999999</v>
      </c>
      <c r="AL176" s="116"/>
      <c r="AM176" s="116"/>
      <c r="AN176" s="116"/>
      <c r="AO176" s="116"/>
      <c r="AP176" s="116">
        <v>3967949</v>
      </c>
      <c r="AQ176" s="116"/>
      <c r="AR176" s="116"/>
      <c r="AS176" s="116"/>
      <c r="AT176" s="116"/>
      <c r="AU176" s="116">
        <v>2649146.27</v>
      </c>
      <c r="AV176" s="116"/>
      <c r="AW176" s="116"/>
      <c r="AX176" s="116"/>
      <c r="AY176" s="116"/>
      <c r="AZ176" s="116">
        <f>IF(ISNUMBER(AP176),AP176,0)+IF(ISNUMBER(AU176),AU176,0)</f>
        <v>6617095.2699999996</v>
      </c>
      <c r="BA176" s="116"/>
      <c r="BB176" s="116"/>
      <c r="BC176" s="116"/>
      <c r="BD176" s="116"/>
      <c r="BE176" s="116">
        <v>3778820</v>
      </c>
      <c r="BF176" s="116"/>
      <c r="BG176" s="116"/>
      <c r="BH176" s="116"/>
      <c r="BI176" s="116"/>
      <c r="BJ176" s="116">
        <v>0</v>
      </c>
      <c r="BK176" s="116"/>
      <c r="BL176" s="116"/>
      <c r="BM176" s="116"/>
      <c r="BN176" s="116"/>
      <c r="BO176" s="116">
        <f>IF(ISNUMBER(BE176),BE176,0)+IF(ISNUMBER(BJ176),BJ176,0)</f>
        <v>3778820</v>
      </c>
      <c r="BP176" s="116"/>
      <c r="BQ176" s="116"/>
      <c r="BR176" s="116"/>
      <c r="BS176" s="116"/>
    </row>
    <row r="178" spans="1:79" ht="13.5" customHeight="1" x14ac:dyDescent="0.2">
      <c r="A178" s="42" t="s">
        <v>250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53" t="s">
        <v>217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</row>
    <row r="180" spans="1:79" ht="15" customHeight="1" x14ac:dyDescent="0.2">
      <c r="A180" s="36" t="s">
        <v>6</v>
      </c>
      <c r="B180" s="36"/>
      <c r="C180" s="36"/>
      <c r="D180" s="36"/>
      <c r="E180" s="36"/>
      <c r="F180" s="36"/>
      <c r="G180" s="36" t="s">
        <v>126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 t="s">
        <v>13</v>
      </c>
      <c r="U180" s="36"/>
      <c r="V180" s="36"/>
      <c r="W180" s="36"/>
      <c r="X180" s="36"/>
      <c r="Y180" s="36"/>
      <c r="Z180" s="36"/>
      <c r="AA180" s="30" t="s">
        <v>239</v>
      </c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6"/>
      <c r="AP180" s="30" t="s">
        <v>244</v>
      </c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2"/>
    </row>
    <row r="181" spans="1:79" ht="32.1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 t="s">
        <v>4</v>
      </c>
      <c r="AB181" s="36"/>
      <c r="AC181" s="36"/>
      <c r="AD181" s="36"/>
      <c r="AE181" s="36"/>
      <c r="AF181" s="36" t="s">
        <v>3</v>
      </c>
      <c r="AG181" s="36"/>
      <c r="AH181" s="36"/>
      <c r="AI181" s="36"/>
      <c r="AJ181" s="36"/>
      <c r="AK181" s="36" t="s">
        <v>89</v>
      </c>
      <c r="AL181" s="36"/>
      <c r="AM181" s="36"/>
      <c r="AN181" s="36"/>
      <c r="AO181" s="36"/>
      <c r="AP181" s="36" t="s">
        <v>4</v>
      </c>
      <c r="AQ181" s="36"/>
      <c r="AR181" s="36"/>
      <c r="AS181" s="36"/>
      <c r="AT181" s="36"/>
      <c r="AU181" s="36" t="s">
        <v>3</v>
      </c>
      <c r="AV181" s="36"/>
      <c r="AW181" s="36"/>
      <c r="AX181" s="36"/>
      <c r="AY181" s="36"/>
      <c r="AZ181" s="36" t="s">
        <v>96</v>
      </c>
      <c r="BA181" s="36"/>
      <c r="BB181" s="36"/>
      <c r="BC181" s="36"/>
      <c r="BD181" s="36"/>
    </row>
    <row r="182" spans="1:79" ht="15" customHeight="1" x14ac:dyDescent="0.2">
      <c r="A182" s="36">
        <v>1</v>
      </c>
      <c r="B182" s="36"/>
      <c r="C182" s="36"/>
      <c r="D182" s="36"/>
      <c r="E182" s="36"/>
      <c r="F182" s="36"/>
      <c r="G182" s="36">
        <v>2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>
        <v>3</v>
      </c>
      <c r="U182" s="36"/>
      <c r="V182" s="36"/>
      <c r="W182" s="36"/>
      <c r="X182" s="36"/>
      <c r="Y182" s="36"/>
      <c r="Z182" s="36"/>
      <c r="AA182" s="36">
        <v>4</v>
      </c>
      <c r="AB182" s="36"/>
      <c r="AC182" s="36"/>
      <c r="AD182" s="36"/>
      <c r="AE182" s="36"/>
      <c r="AF182" s="36">
        <v>5</v>
      </c>
      <c r="AG182" s="36"/>
      <c r="AH182" s="36"/>
      <c r="AI182" s="36"/>
      <c r="AJ182" s="36"/>
      <c r="AK182" s="36">
        <v>6</v>
      </c>
      <c r="AL182" s="36"/>
      <c r="AM182" s="36"/>
      <c r="AN182" s="36"/>
      <c r="AO182" s="36"/>
      <c r="AP182" s="36">
        <v>7</v>
      </c>
      <c r="AQ182" s="36"/>
      <c r="AR182" s="36"/>
      <c r="AS182" s="36"/>
      <c r="AT182" s="36"/>
      <c r="AU182" s="36">
        <v>8</v>
      </c>
      <c r="AV182" s="36"/>
      <c r="AW182" s="36"/>
      <c r="AX182" s="36"/>
      <c r="AY182" s="36"/>
      <c r="AZ182" s="36">
        <v>9</v>
      </c>
      <c r="BA182" s="36"/>
      <c r="BB182" s="36"/>
      <c r="BC182" s="36"/>
      <c r="BD182" s="36"/>
    </row>
    <row r="183" spans="1:79" s="1" customFormat="1" ht="12" hidden="1" customHeight="1" x14ac:dyDescent="0.2">
      <c r="A183" s="38" t="s">
        <v>69</v>
      </c>
      <c r="B183" s="38"/>
      <c r="C183" s="38"/>
      <c r="D183" s="38"/>
      <c r="E183" s="38"/>
      <c r="F183" s="38"/>
      <c r="G183" s="73" t="s">
        <v>57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 t="s">
        <v>79</v>
      </c>
      <c r="U183" s="73"/>
      <c r="V183" s="73"/>
      <c r="W183" s="73"/>
      <c r="X183" s="73"/>
      <c r="Y183" s="73"/>
      <c r="Z183" s="73"/>
      <c r="AA183" s="37" t="s">
        <v>60</v>
      </c>
      <c r="AB183" s="37"/>
      <c r="AC183" s="37"/>
      <c r="AD183" s="37"/>
      <c r="AE183" s="37"/>
      <c r="AF183" s="37" t="s">
        <v>61</v>
      </c>
      <c r="AG183" s="37"/>
      <c r="AH183" s="37"/>
      <c r="AI183" s="37"/>
      <c r="AJ183" s="37"/>
      <c r="AK183" s="44" t="s">
        <v>122</v>
      </c>
      <c r="AL183" s="44"/>
      <c r="AM183" s="44"/>
      <c r="AN183" s="44"/>
      <c r="AO183" s="44"/>
      <c r="AP183" s="37" t="s">
        <v>62</v>
      </c>
      <c r="AQ183" s="37"/>
      <c r="AR183" s="37"/>
      <c r="AS183" s="37"/>
      <c r="AT183" s="37"/>
      <c r="AU183" s="37" t="s">
        <v>63</v>
      </c>
      <c r="AV183" s="37"/>
      <c r="AW183" s="37"/>
      <c r="AX183" s="37"/>
      <c r="AY183" s="37"/>
      <c r="AZ183" s="44" t="s">
        <v>122</v>
      </c>
      <c r="BA183" s="44"/>
      <c r="BB183" s="44"/>
      <c r="BC183" s="44"/>
      <c r="BD183" s="44"/>
      <c r="CA183" s="1" t="s">
        <v>46</v>
      </c>
    </row>
    <row r="184" spans="1:79" s="99" customFormat="1" ht="45" customHeight="1" x14ac:dyDescent="0.2">
      <c r="A184" s="110">
        <v>1</v>
      </c>
      <c r="B184" s="110"/>
      <c r="C184" s="110"/>
      <c r="D184" s="110"/>
      <c r="E184" s="110"/>
      <c r="F184" s="110"/>
      <c r="G184" s="92" t="s">
        <v>203</v>
      </c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4"/>
      <c r="T184" s="118" t="s">
        <v>204</v>
      </c>
      <c r="U184" s="93"/>
      <c r="V184" s="93"/>
      <c r="W184" s="93"/>
      <c r="X184" s="93"/>
      <c r="Y184" s="93"/>
      <c r="Z184" s="94"/>
      <c r="AA184" s="117">
        <v>3560000</v>
      </c>
      <c r="AB184" s="117"/>
      <c r="AC184" s="117"/>
      <c r="AD184" s="117"/>
      <c r="AE184" s="117"/>
      <c r="AF184" s="117">
        <v>0</v>
      </c>
      <c r="AG184" s="117"/>
      <c r="AH184" s="117"/>
      <c r="AI184" s="117"/>
      <c r="AJ184" s="117"/>
      <c r="AK184" s="117">
        <f>IF(ISNUMBER(AA184),AA184,0)+IF(ISNUMBER(AF184),AF184,0)</f>
        <v>3560000</v>
      </c>
      <c r="AL184" s="117"/>
      <c r="AM184" s="117"/>
      <c r="AN184" s="117"/>
      <c r="AO184" s="117"/>
      <c r="AP184" s="117">
        <v>3720000</v>
      </c>
      <c r="AQ184" s="117"/>
      <c r="AR184" s="117"/>
      <c r="AS184" s="117"/>
      <c r="AT184" s="117"/>
      <c r="AU184" s="117">
        <v>0</v>
      </c>
      <c r="AV184" s="117"/>
      <c r="AW184" s="117"/>
      <c r="AX184" s="117"/>
      <c r="AY184" s="117"/>
      <c r="AZ184" s="117">
        <f>IF(ISNUMBER(AP184),AP184,0)+IF(ISNUMBER(AU184),AU184,0)</f>
        <v>3720000</v>
      </c>
      <c r="BA184" s="117"/>
      <c r="BB184" s="117"/>
      <c r="BC184" s="117"/>
      <c r="BD184" s="117"/>
      <c r="CA184" s="99" t="s">
        <v>47</v>
      </c>
    </row>
    <row r="185" spans="1:79" s="6" customFormat="1" x14ac:dyDescent="0.2">
      <c r="A185" s="88"/>
      <c r="B185" s="88"/>
      <c r="C185" s="88"/>
      <c r="D185" s="88"/>
      <c r="E185" s="88"/>
      <c r="F185" s="88"/>
      <c r="G185" s="100" t="s">
        <v>147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19"/>
      <c r="U185" s="101"/>
      <c r="V185" s="101"/>
      <c r="W185" s="101"/>
      <c r="X185" s="101"/>
      <c r="Y185" s="101"/>
      <c r="Z185" s="102"/>
      <c r="AA185" s="116">
        <v>3560000</v>
      </c>
      <c r="AB185" s="116"/>
      <c r="AC185" s="116"/>
      <c r="AD185" s="116"/>
      <c r="AE185" s="116"/>
      <c r="AF185" s="116">
        <v>0</v>
      </c>
      <c r="AG185" s="116"/>
      <c r="AH185" s="116"/>
      <c r="AI185" s="116"/>
      <c r="AJ185" s="116"/>
      <c r="AK185" s="116">
        <f>IF(ISNUMBER(AA185),AA185,0)+IF(ISNUMBER(AF185),AF185,0)</f>
        <v>3560000</v>
      </c>
      <c r="AL185" s="116"/>
      <c r="AM185" s="116"/>
      <c r="AN185" s="116"/>
      <c r="AO185" s="116"/>
      <c r="AP185" s="116">
        <v>3720000</v>
      </c>
      <c r="AQ185" s="116"/>
      <c r="AR185" s="116"/>
      <c r="AS185" s="116"/>
      <c r="AT185" s="116"/>
      <c r="AU185" s="116">
        <v>0</v>
      </c>
      <c r="AV185" s="116"/>
      <c r="AW185" s="116"/>
      <c r="AX185" s="116"/>
      <c r="AY185" s="116"/>
      <c r="AZ185" s="116">
        <f>IF(ISNUMBER(AP185),AP185,0)+IF(ISNUMBER(AU185),AU185,0)</f>
        <v>3720000</v>
      </c>
      <c r="BA185" s="116"/>
      <c r="BB185" s="116"/>
      <c r="BC185" s="116"/>
      <c r="BD185" s="116"/>
    </row>
    <row r="188" spans="1:79" ht="14.25" customHeight="1" x14ac:dyDescent="0.2">
      <c r="A188" s="42" t="s">
        <v>251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 x14ac:dyDescent="0.2">
      <c r="A189" s="53" t="s">
        <v>217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79" ht="23.1" customHeight="1" x14ac:dyDescent="0.2">
      <c r="A190" s="36" t="s">
        <v>128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61" t="s">
        <v>129</v>
      </c>
      <c r="O190" s="62"/>
      <c r="P190" s="62"/>
      <c r="Q190" s="62"/>
      <c r="R190" s="62"/>
      <c r="S190" s="62"/>
      <c r="T190" s="62"/>
      <c r="U190" s="63"/>
      <c r="V190" s="61" t="s">
        <v>130</v>
      </c>
      <c r="W190" s="62"/>
      <c r="X190" s="62"/>
      <c r="Y190" s="62"/>
      <c r="Z190" s="63"/>
      <c r="AA190" s="36" t="s">
        <v>218</v>
      </c>
      <c r="AB190" s="36"/>
      <c r="AC190" s="36"/>
      <c r="AD190" s="36"/>
      <c r="AE190" s="36"/>
      <c r="AF190" s="36"/>
      <c r="AG190" s="36"/>
      <c r="AH190" s="36"/>
      <c r="AI190" s="36"/>
      <c r="AJ190" s="36" t="s">
        <v>221</v>
      </c>
      <c r="AK190" s="36"/>
      <c r="AL190" s="36"/>
      <c r="AM190" s="36"/>
      <c r="AN190" s="36"/>
      <c r="AO190" s="36"/>
      <c r="AP190" s="36"/>
      <c r="AQ190" s="36"/>
      <c r="AR190" s="36"/>
      <c r="AS190" s="36" t="s">
        <v>228</v>
      </c>
      <c r="AT190" s="36"/>
      <c r="AU190" s="36"/>
      <c r="AV190" s="36"/>
      <c r="AW190" s="36"/>
      <c r="AX190" s="36"/>
      <c r="AY190" s="36"/>
      <c r="AZ190" s="36"/>
      <c r="BA190" s="36"/>
      <c r="BB190" s="36" t="s">
        <v>239</v>
      </c>
      <c r="BC190" s="36"/>
      <c r="BD190" s="36"/>
      <c r="BE190" s="36"/>
      <c r="BF190" s="36"/>
      <c r="BG190" s="36"/>
      <c r="BH190" s="36"/>
      <c r="BI190" s="36"/>
      <c r="BJ190" s="36"/>
      <c r="BK190" s="36" t="s">
        <v>244</v>
      </c>
      <c r="BL190" s="36"/>
      <c r="BM190" s="36"/>
      <c r="BN190" s="36"/>
      <c r="BO190" s="36"/>
      <c r="BP190" s="36"/>
      <c r="BQ190" s="36"/>
      <c r="BR190" s="36"/>
      <c r="BS190" s="36"/>
    </row>
    <row r="191" spans="1:79" ht="95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64"/>
      <c r="O191" s="65"/>
      <c r="P191" s="65"/>
      <c r="Q191" s="65"/>
      <c r="R191" s="65"/>
      <c r="S191" s="65"/>
      <c r="T191" s="65"/>
      <c r="U191" s="66"/>
      <c r="V191" s="64"/>
      <c r="W191" s="65"/>
      <c r="X191" s="65"/>
      <c r="Y191" s="65"/>
      <c r="Z191" s="66"/>
      <c r="AA191" s="49" t="s">
        <v>133</v>
      </c>
      <c r="AB191" s="49"/>
      <c r="AC191" s="49"/>
      <c r="AD191" s="49"/>
      <c r="AE191" s="49"/>
      <c r="AF191" s="49" t="s">
        <v>134</v>
      </c>
      <c r="AG191" s="49"/>
      <c r="AH191" s="49"/>
      <c r="AI191" s="49"/>
      <c r="AJ191" s="49" t="s">
        <v>133</v>
      </c>
      <c r="AK191" s="49"/>
      <c r="AL191" s="49"/>
      <c r="AM191" s="49"/>
      <c r="AN191" s="49"/>
      <c r="AO191" s="49" t="s">
        <v>134</v>
      </c>
      <c r="AP191" s="49"/>
      <c r="AQ191" s="49"/>
      <c r="AR191" s="49"/>
      <c r="AS191" s="49" t="s">
        <v>133</v>
      </c>
      <c r="AT191" s="49"/>
      <c r="AU191" s="49"/>
      <c r="AV191" s="49"/>
      <c r="AW191" s="49"/>
      <c r="AX191" s="49" t="s">
        <v>134</v>
      </c>
      <c r="AY191" s="49"/>
      <c r="AZ191" s="49"/>
      <c r="BA191" s="49"/>
      <c r="BB191" s="49" t="s">
        <v>133</v>
      </c>
      <c r="BC191" s="49"/>
      <c r="BD191" s="49"/>
      <c r="BE191" s="49"/>
      <c r="BF191" s="49"/>
      <c r="BG191" s="49" t="s">
        <v>134</v>
      </c>
      <c r="BH191" s="49"/>
      <c r="BI191" s="49"/>
      <c r="BJ191" s="49"/>
      <c r="BK191" s="49" t="s">
        <v>133</v>
      </c>
      <c r="BL191" s="49"/>
      <c r="BM191" s="49"/>
      <c r="BN191" s="49"/>
      <c r="BO191" s="49"/>
      <c r="BP191" s="49" t="s">
        <v>134</v>
      </c>
      <c r="BQ191" s="49"/>
      <c r="BR191" s="49"/>
      <c r="BS191" s="49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0">
        <v>2</v>
      </c>
      <c r="O192" s="31"/>
      <c r="P192" s="31"/>
      <c r="Q192" s="31"/>
      <c r="R192" s="31"/>
      <c r="S192" s="31"/>
      <c r="T192" s="31"/>
      <c r="U192" s="32"/>
      <c r="V192" s="36">
        <v>3</v>
      </c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>
        <v>6</v>
      </c>
      <c r="AK192" s="36"/>
      <c r="AL192" s="36"/>
      <c r="AM192" s="36"/>
      <c r="AN192" s="36"/>
      <c r="AO192" s="36">
        <v>7</v>
      </c>
      <c r="AP192" s="36"/>
      <c r="AQ192" s="36"/>
      <c r="AR192" s="36"/>
      <c r="AS192" s="36">
        <v>8</v>
      </c>
      <c r="AT192" s="36"/>
      <c r="AU192" s="36"/>
      <c r="AV192" s="36"/>
      <c r="AW192" s="36"/>
      <c r="AX192" s="36">
        <v>9</v>
      </c>
      <c r="AY192" s="36"/>
      <c r="AZ192" s="36"/>
      <c r="BA192" s="36"/>
      <c r="BB192" s="36">
        <v>10</v>
      </c>
      <c r="BC192" s="36"/>
      <c r="BD192" s="36"/>
      <c r="BE192" s="36"/>
      <c r="BF192" s="36"/>
      <c r="BG192" s="36">
        <v>11</v>
      </c>
      <c r="BH192" s="36"/>
      <c r="BI192" s="36"/>
      <c r="BJ192" s="36"/>
      <c r="BK192" s="36">
        <v>12</v>
      </c>
      <c r="BL192" s="36"/>
      <c r="BM192" s="36"/>
      <c r="BN192" s="36"/>
      <c r="BO192" s="36"/>
      <c r="BP192" s="36">
        <v>13</v>
      </c>
      <c r="BQ192" s="36"/>
      <c r="BR192" s="36"/>
      <c r="BS192" s="36"/>
    </row>
    <row r="193" spans="1:79" s="1" customFormat="1" ht="12" hidden="1" customHeight="1" x14ac:dyDescent="0.2">
      <c r="A193" s="73" t="s">
        <v>146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38" t="s">
        <v>131</v>
      </c>
      <c r="O193" s="38"/>
      <c r="P193" s="38"/>
      <c r="Q193" s="38"/>
      <c r="R193" s="38"/>
      <c r="S193" s="38"/>
      <c r="T193" s="38"/>
      <c r="U193" s="38"/>
      <c r="V193" s="38" t="s">
        <v>132</v>
      </c>
      <c r="W193" s="38"/>
      <c r="X193" s="38"/>
      <c r="Y193" s="38"/>
      <c r="Z193" s="38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 t="s">
        <v>67</v>
      </c>
      <c r="AK193" s="37"/>
      <c r="AL193" s="37"/>
      <c r="AM193" s="37"/>
      <c r="AN193" s="37"/>
      <c r="AO193" s="37" t="s">
        <v>68</v>
      </c>
      <c r="AP193" s="37"/>
      <c r="AQ193" s="37"/>
      <c r="AR193" s="37"/>
      <c r="AS193" s="37" t="s">
        <v>58</v>
      </c>
      <c r="AT193" s="37"/>
      <c r="AU193" s="37"/>
      <c r="AV193" s="37"/>
      <c r="AW193" s="37"/>
      <c r="AX193" s="37" t="s">
        <v>59</v>
      </c>
      <c r="AY193" s="37"/>
      <c r="AZ193" s="37"/>
      <c r="BA193" s="37"/>
      <c r="BB193" s="37" t="s">
        <v>60</v>
      </c>
      <c r="BC193" s="37"/>
      <c r="BD193" s="37"/>
      <c r="BE193" s="37"/>
      <c r="BF193" s="37"/>
      <c r="BG193" s="37" t="s">
        <v>61</v>
      </c>
      <c r="BH193" s="37"/>
      <c r="BI193" s="37"/>
      <c r="BJ193" s="37"/>
      <c r="BK193" s="37" t="s">
        <v>62</v>
      </c>
      <c r="BL193" s="37"/>
      <c r="BM193" s="37"/>
      <c r="BN193" s="37"/>
      <c r="BO193" s="37"/>
      <c r="BP193" s="37" t="s">
        <v>63</v>
      </c>
      <c r="BQ193" s="37"/>
      <c r="BR193" s="37"/>
      <c r="BS193" s="37"/>
      <c r="CA193" s="1" t="s">
        <v>48</v>
      </c>
    </row>
    <row r="194" spans="1:79" s="6" customFormat="1" ht="12.75" customHeight="1" x14ac:dyDescent="0.2">
      <c r="A194" s="120" t="s">
        <v>147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87"/>
      <c r="O194" s="85"/>
      <c r="P194" s="85"/>
      <c r="Q194" s="85"/>
      <c r="R194" s="85"/>
      <c r="S194" s="85"/>
      <c r="T194" s="85"/>
      <c r="U194" s="86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2"/>
      <c r="BQ194" s="123"/>
      <c r="BR194" s="123"/>
      <c r="BS194" s="124"/>
      <c r="CA194" s="6" t="s">
        <v>49</v>
      </c>
    </row>
    <row r="197" spans="1:79" ht="35.25" customHeight="1" x14ac:dyDescent="0.2">
      <c r="A197" s="42" t="s">
        <v>252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 x14ac:dyDescent="0.2">
      <c r="A198" s="125" t="s">
        <v>208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</row>
    <row r="199" spans="1:79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 x14ac:dyDescent="0.2">
      <c r="A201" s="39" t="s">
        <v>235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1:79" ht="14.25" customHeight="1" x14ac:dyDescent="0.2">
      <c r="A202" s="42" t="s">
        <v>219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40" t="s">
        <v>217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42.95" customHeight="1" x14ac:dyDescent="0.2">
      <c r="A204" s="49" t="s">
        <v>135</v>
      </c>
      <c r="B204" s="49"/>
      <c r="C204" s="49"/>
      <c r="D204" s="49"/>
      <c r="E204" s="49"/>
      <c r="F204" s="49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 t="s">
        <v>15</v>
      </c>
      <c r="U204" s="36"/>
      <c r="V204" s="36"/>
      <c r="W204" s="36"/>
      <c r="X204" s="36"/>
      <c r="Y204" s="36"/>
      <c r="Z204" s="36" t="s">
        <v>14</v>
      </c>
      <c r="AA204" s="36"/>
      <c r="AB204" s="36"/>
      <c r="AC204" s="36"/>
      <c r="AD204" s="36"/>
      <c r="AE204" s="36" t="s">
        <v>136</v>
      </c>
      <c r="AF204" s="36"/>
      <c r="AG204" s="36"/>
      <c r="AH204" s="36"/>
      <c r="AI204" s="36"/>
      <c r="AJ204" s="36"/>
      <c r="AK204" s="36" t="s">
        <v>137</v>
      </c>
      <c r="AL204" s="36"/>
      <c r="AM204" s="36"/>
      <c r="AN204" s="36"/>
      <c r="AO204" s="36"/>
      <c r="AP204" s="36"/>
      <c r="AQ204" s="36" t="s">
        <v>138</v>
      </c>
      <c r="AR204" s="36"/>
      <c r="AS204" s="36"/>
      <c r="AT204" s="36"/>
      <c r="AU204" s="36"/>
      <c r="AV204" s="36"/>
      <c r="AW204" s="36" t="s">
        <v>98</v>
      </c>
      <c r="AX204" s="36"/>
      <c r="AY204" s="36"/>
      <c r="AZ204" s="36"/>
      <c r="BA204" s="36"/>
      <c r="BB204" s="36"/>
      <c r="BC204" s="36"/>
      <c r="BD204" s="36"/>
      <c r="BE204" s="36"/>
      <c r="BF204" s="36"/>
      <c r="BG204" s="36" t="s">
        <v>139</v>
      </c>
      <c r="BH204" s="36"/>
      <c r="BI204" s="36"/>
      <c r="BJ204" s="36"/>
      <c r="BK204" s="36"/>
      <c r="BL204" s="36"/>
    </row>
    <row r="205" spans="1:79" ht="39.950000000000003" customHeight="1" x14ac:dyDescent="0.2">
      <c r="A205" s="49"/>
      <c r="B205" s="49"/>
      <c r="C205" s="49"/>
      <c r="D205" s="49"/>
      <c r="E205" s="49"/>
      <c r="F205" s="49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 t="s">
        <v>17</v>
      </c>
      <c r="AX205" s="36"/>
      <c r="AY205" s="36"/>
      <c r="AZ205" s="36"/>
      <c r="BA205" s="36"/>
      <c r="BB205" s="36" t="s">
        <v>16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v>3</v>
      </c>
      <c r="U206" s="36"/>
      <c r="V206" s="36"/>
      <c r="W206" s="36"/>
      <c r="X206" s="36"/>
      <c r="Y206" s="36"/>
      <c r="Z206" s="36">
        <v>4</v>
      </c>
      <c r="AA206" s="36"/>
      <c r="AB206" s="36"/>
      <c r="AC206" s="36"/>
      <c r="AD206" s="36"/>
      <c r="AE206" s="36">
        <v>5</v>
      </c>
      <c r="AF206" s="36"/>
      <c r="AG206" s="36"/>
      <c r="AH206" s="36"/>
      <c r="AI206" s="36"/>
      <c r="AJ206" s="36"/>
      <c r="AK206" s="36">
        <v>6</v>
      </c>
      <c r="AL206" s="36"/>
      <c r="AM206" s="36"/>
      <c r="AN206" s="36"/>
      <c r="AO206" s="36"/>
      <c r="AP206" s="36"/>
      <c r="AQ206" s="36">
        <v>7</v>
      </c>
      <c r="AR206" s="36"/>
      <c r="AS206" s="36"/>
      <c r="AT206" s="36"/>
      <c r="AU206" s="36"/>
      <c r="AV206" s="36"/>
      <c r="AW206" s="36">
        <v>8</v>
      </c>
      <c r="AX206" s="36"/>
      <c r="AY206" s="36"/>
      <c r="AZ206" s="36"/>
      <c r="BA206" s="36"/>
      <c r="BB206" s="36">
        <v>9</v>
      </c>
      <c r="BC206" s="36"/>
      <c r="BD206" s="36"/>
      <c r="BE206" s="36"/>
      <c r="BF206" s="36"/>
      <c r="BG206" s="36">
        <v>10</v>
      </c>
      <c r="BH206" s="36"/>
      <c r="BI206" s="36"/>
      <c r="BJ206" s="36"/>
      <c r="BK206" s="36"/>
      <c r="BL206" s="36"/>
    </row>
    <row r="207" spans="1:79" s="1" customFormat="1" ht="12" hidden="1" customHeight="1" x14ac:dyDescent="0.2">
      <c r="A207" s="38" t="s">
        <v>64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7" t="s">
        <v>80</v>
      </c>
      <c r="U207" s="37"/>
      <c r="V207" s="37"/>
      <c r="W207" s="37"/>
      <c r="X207" s="37"/>
      <c r="Y207" s="37"/>
      <c r="Z207" s="37" t="s">
        <v>81</v>
      </c>
      <c r="AA207" s="37"/>
      <c r="AB207" s="37"/>
      <c r="AC207" s="37"/>
      <c r="AD207" s="37"/>
      <c r="AE207" s="37" t="s">
        <v>82</v>
      </c>
      <c r="AF207" s="37"/>
      <c r="AG207" s="37"/>
      <c r="AH207" s="37"/>
      <c r="AI207" s="37"/>
      <c r="AJ207" s="37"/>
      <c r="AK207" s="37" t="s">
        <v>83</v>
      </c>
      <c r="AL207" s="37"/>
      <c r="AM207" s="37"/>
      <c r="AN207" s="37"/>
      <c r="AO207" s="37"/>
      <c r="AP207" s="37"/>
      <c r="AQ207" s="74" t="s">
        <v>99</v>
      </c>
      <c r="AR207" s="37"/>
      <c r="AS207" s="37"/>
      <c r="AT207" s="37"/>
      <c r="AU207" s="37"/>
      <c r="AV207" s="37"/>
      <c r="AW207" s="37" t="s">
        <v>84</v>
      </c>
      <c r="AX207" s="37"/>
      <c r="AY207" s="37"/>
      <c r="AZ207" s="37"/>
      <c r="BA207" s="37"/>
      <c r="BB207" s="37" t="s">
        <v>85</v>
      </c>
      <c r="BC207" s="37"/>
      <c r="BD207" s="37"/>
      <c r="BE207" s="37"/>
      <c r="BF207" s="37"/>
      <c r="BG207" s="74" t="s">
        <v>100</v>
      </c>
      <c r="BH207" s="37"/>
      <c r="BI207" s="37"/>
      <c r="BJ207" s="37"/>
      <c r="BK207" s="37"/>
      <c r="BL207" s="37"/>
      <c r="CA207" s="1" t="s">
        <v>50</v>
      </c>
    </row>
    <row r="208" spans="1:79" s="6" customFormat="1" ht="12.75" customHeight="1" x14ac:dyDescent="0.2">
      <c r="A208" s="88"/>
      <c r="B208" s="88"/>
      <c r="C208" s="88"/>
      <c r="D208" s="88"/>
      <c r="E208" s="88"/>
      <c r="F208" s="88"/>
      <c r="G208" s="120" t="s">
        <v>147</v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>
        <f>IF(ISNUMBER(AK208),AK208,0)-IF(ISNUMBER(AE208),AE208,0)</f>
        <v>0</v>
      </c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>
        <f>IF(ISNUMBER(Z208),Z208,0)+IF(ISNUMBER(AK208),AK208,0)</f>
        <v>0</v>
      </c>
      <c r="BH208" s="116"/>
      <c r="BI208" s="116"/>
      <c r="BJ208" s="116"/>
      <c r="BK208" s="116"/>
      <c r="BL208" s="116"/>
      <c r="CA208" s="6" t="s">
        <v>51</v>
      </c>
    </row>
    <row r="210" spans="1:79" ht="14.25" customHeight="1" x14ac:dyDescent="0.2">
      <c r="A210" s="42" t="s">
        <v>236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5" customHeight="1" x14ac:dyDescent="0.2">
      <c r="A211" s="40" t="s">
        <v>217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</row>
    <row r="212" spans="1:79" ht="18" customHeight="1" x14ac:dyDescent="0.2">
      <c r="A212" s="36" t="s">
        <v>135</v>
      </c>
      <c r="B212" s="36"/>
      <c r="C212" s="36"/>
      <c r="D212" s="36"/>
      <c r="E212" s="36"/>
      <c r="F212" s="36"/>
      <c r="G212" s="36" t="s">
        <v>19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 t="s">
        <v>223</v>
      </c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 t="s">
        <v>233</v>
      </c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</row>
    <row r="213" spans="1:79" ht="42.9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 t="s">
        <v>140</v>
      </c>
      <c r="R213" s="36"/>
      <c r="S213" s="36"/>
      <c r="T213" s="36"/>
      <c r="U213" s="36"/>
      <c r="V213" s="49" t="s">
        <v>141</v>
      </c>
      <c r="W213" s="49"/>
      <c r="X213" s="49"/>
      <c r="Y213" s="49"/>
      <c r="Z213" s="36" t="s">
        <v>142</v>
      </c>
      <c r="AA213" s="36"/>
      <c r="AB213" s="36"/>
      <c r="AC213" s="36"/>
      <c r="AD213" s="36"/>
      <c r="AE213" s="36"/>
      <c r="AF213" s="36"/>
      <c r="AG213" s="36"/>
      <c r="AH213" s="36"/>
      <c r="AI213" s="36"/>
      <c r="AJ213" s="36" t="s">
        <v>143</v>
      </c>
      <c r="AK213" s="36"/>
      <c r="AL213" s="36"/>
      <c r="AM213" s="36"/>
      <c r="AN213" s="36"/>
      <c r="AO213" s="36" t="s">
        <v>20</v>
      </c>
      <c r="AP213" s="36"/>
      <c r="AQ213" s="36"/>
      <c r="AR213" s="36"/>
      <c r="AS213" s="36"/>
      <c r="AT213" s="49" t="s">
        <v>144</v>
      </c>
      <c r="AU213" s="49"/>
      <c r="AV213" s="49"/>
      <c r="AW213" s="49"/>
      <c r="AX213" s="36" t="s">
        <v>142</v>
      </c>
      <c r="AY213" s="36"/>
      <c r="AZ213" s="36"/>
      <c r="BA213" s="36"/>
      <c r="BB213" s="36"/>
      <c r="BC213" s="36"/>
      <c r="BD213" s="36"/>
      <c r="BE213" s="36"/>
      <c r="BF213" s="36"/>
      <c r="BG213" s="36"/>
      <c r="BH213" s="36" t="s">
        <v>145</v>
      </c>
      <c r="BI213" s="36"/>
      <c r="BJ213" s="36"/>
      <c r="BK213" s="36"/>
      <c r="BL213" s="36"/>
    </row>
    <row r="214" spans="1:79" ht="63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49"/>
      <c r="W214" s="49"/>
      <c r="X214" s="49"/>
      <c r="Y214" s="49"/>
      <c r="Z214" s="36" t="s">
        <v>17</v>
      </c>
      <c r="AA214" s="36"/>
      <c r="AB214" s="36"/>
      <c r="AC214" s="36"/>
      <c r="AD214" s="36"/>
      <c r="AE214" s="36" t="s">
        <v>16</v>
      </c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49"/>
      <c r="AU214" s="49"/>
      <c r="AV214" s="49"/>
      <c r="AW214" s="49"/>
      <c r="AX214" s="36" t="s">
        <v>17</v>
      </c>
      <c r="AY214" s="36"/>
      <c r="AZ214" s="36"/>
      <c r="BA214" s="36"/>
      <c r="BB214" s="36"/>
      <c r="BC214" s="36" t="s">
        <v>16</v>
      </c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15" customHeight="1" x14ac:dyDescent="0.2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>
        <v>3</v>
      </c>
      <c r="R215" s="36"/>
      <c r="S215" s="36"/>
      <c r="T215" s="36"/>
      <c r="U215" s="36"/>
      <c r="V215" s="36">
        <v>4</v>
      </c>
      <c r="W215" s="36"/>
      <c r="X215" s="36"/>
      <c r="Y215" s="36"/>
      <c r="Z215" s="36">
        <v>5</v>
      </c>
      <c r="AA215" s="36"/>
      <c r="AB215" s="36"/>
      <c r="AC215" s="36"/>
      <c r="AD215" s="36"/>
      <c r="AE215" s="36">
        <v>6</v>
      </c>
      <c r="AF215" s="36"/>
      <c r="AG215" s="36"/>
      <c r="AH215" s="36"/>
      <c r="AI215" s="36"/>
      <c r="AJ215" s="36">
        <v>7</v>
      </c>
      <c r="AK215" s="36"/>
      <c r="AL215" s="36"/>
      <c r="AM215" s="36"/>
      <c r="AN215" s="36"/>
      <c r="AO215" s="36">
        <v>8</v>
      </c>
      <c r="AP215" s="36"/>
      <c r="AQ215" s="36"/>
      <c r="AR215" s="36"/>
      <c r="AS215" s="36"/>
      <c r="AT215" s="36">
        <v>9</v>
      </c>
      <c r="AU215" s="36"/>
      <c r="AV215" s="36"/>
      <c r="AW215" s="36"/>
      <c r="AX215" s="36">
        <v>10</v>
      </c>
      <c r="AY215" s="36"/>
      <c r="AZ215" s="36"/>
      <c r="BA215" s="36"/>
      <c r="BB215" s="36"/>
      <c r="BC215" s="36">
        <v>11</v>
      </c>
      <c r="BD215" s="36"/>
      <c r="BE215" s="36"/>
      <c r="BF215" s="36"/>
      <c r="BG215" s="36"/>
      <c r="BH215" s="36">
        <v>12</v>
      </c>
      <c r="BI215" s="36"/>
      <c r="BJ215" s="36"/>
      <c r="BK215" s="36"/>
      <c r="BL215" s="36"/>
    </row>
    <row r="216" spans="1:79" s="1" customFormat="1" ht="12" hidden="1" customHeight="1" x14ac:dyDescent="0.2">
      <c r="A216" s="38" t="s">
        <v>64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37" t="s">
        <v>80</v>
      </c>
      <c r="R216" s="37"/>
      <c r="S216" s="37"/>
      <c r="T216" s="37"/>
      <c r="U216" s="37"/>
      <c r="V216" s="37" t="s">
        <v>81</v>
      </c>
      <c r="W216" s="37"/>
      <c r="X216" s="37"/>
      <c r="Y216" s="37"/>
      <c r="Z216" s="37" t="s">
        <v>82</v>
      </c>
      <c r="AA216" s="37"/>
      <c r="AB216" s="37"/>
      <c r="AC216" s="37"/>
      <c r="AD216" s="37"/>
      <c r="AE216" s="37" t="s">
        <v>83</v>
      </c>
      <c r="AF216" s="37"/>
      <c r="AG216" s="37"/>
      <c r="AH216" s="37"/>
      <c r="AI216" s="37"/>
      <c r="AJ216" s="74" t="s">
        <v>101</v>
      </c>
      <c r="AK216" s="37"/>
      <c r="AL216" s="37"/>
      <c r="AM216" s="37"/>
      <c r="AN216" s="37"/>
      <c r="AO216" s="37" t="s">
        <v>84</v>
      </c>
      <c r="AP216" s="37"/>
      <c r="AQ216" s="37"/>
      <c r="AR216" s="37"/>
      <c r="AS216" s="37"/>
      <c r="AT216" s="74" t="s">
        <v>102</v>
      </c>
      <c r="AU216" s="37"/>
      <c r="AV216" s="37"/>
      <c r="AW216" s="37"/>
      <c r="AX216" s="37" t="s">
        <v>85</v>
      </c>
      <c r="AY216" s="37"/>
      <c r="AZ216" s="37"/>
      <c r="BA216" s="37"/>
      <c r="BB216" s="37"/>
      <c r="BC216" s="37" t="s">
        <v>86</v>
      </c>
      <c r="BD216" s="37"/>
      <c r="BE216" s="37"/>
      <c r="BF216" s="37"/>
      <c r="BG216" s="37"/>
      <c r="BH216" s="74" t="s">
        <v>101</v>
      </c>
      <c r="BI216" s="37"/>
      <c r="BJ216" s="37"/>
      <c r="BK216" s="37"/>
      <c r="BL216" s="37"/>
      <c r="CA216" s="1" t="s">
        <v>52</v>
      </c>
    </row>
    <row r="217" spans="1:79" s="6" customFormat="1" ht="12.75" customHeight="1" x14ac:dyDescent="0.2">
      <c r="A217" s="88"/>
      <c r="B217" s="88"/>
      <c r="C217" s="88"/>
      <c r="D217" s="88"/>
      <c r="E217" s="88"/>
      <c r="F217" s="88"/>
      <c r="G217" s="120" t="s">
        <v>147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>
        <f>IF(ISNUMBER(Q217),Q217,0)-IF(ISNUMBER(Z217),Z217,0)</f>
        <v>0</v>
      </c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>
        <f>IF(ISNUMBER(V217),V217,0)-IF(ISNUMBER(Z217),Z217,0)-IF(ISNUMBER(AE217),AE217,0)</f>
        <v>0</v>
      </c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>
        <f>IF(ISNUMBER(AO217),AO217,0)-IF(ISNUMBER(AX217),AX217,0)</f>
        <v>0</v>
      </c>
      <c r="BI217" s="116"/>
      <c r="BJ217" s="116"/>
      <c r="BK217" s="116"/>
      <c r="BL217" s="116"/>
      <c r="CA217" s="6" t="s">
        <v>53</v>
      </c>
    </row>
    <row r="219" spans="1:79" ht="14.25" customHeight="1" x14ac:dyDescent="0.2">
      <c r="A219" s="42" t="s">
        <v>224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 x14ac:dyDescent="0.2">
      <c r="A220" s="40" t="s">
        <v>217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79" ht="42.95" customHeight="1" x14ac:dyDescent="0.2">
      <c r="A221" s="49" t="s">
        <v>135</v>
      </c>
      <c r="B221" s="49"/>
      <c r="C221" s="49"/>
      <c r="D221" s="49"/>
      <c r="E221" s="49"/>
      <c r="F221" s="49"/>
      <c r="G221" s="36" t="s">
        <v>19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 t="s">
        <v>15</v>
      </c>
      <c r="U221" s="36"/>
      <c r="V221" s="36"/>
      <c r="W221" s="36"/>
      <c r="X221" s="36"/>
      <c r="Y221" s="36"/>
      <c r="Z221" s="36" t="s">
        <v>14</v>
      </c>
      <c r="AA221" s="36"/>
      <c r="AB221" s="36"/>
      <c r="AC221" s="36"/>
      <c r="AD221" s="36"/>
      <c r="AE221" s="36" t="s">
        <v>220</v>
      </c>
      <c r="AF221" s="36"/>
      <c r="AG221" s="36"/>
      <c r="AH221" s="36"/>
      <c r="AI221" s="36"/>
      <c r="AJ221" s="36"/>
      <c r="AK221" s="36" t="s">
        <v>225</v>
      </c>
      <c r="AL221" s="36"/>
      <c r="AM221" s="36"/>
      <c r="AN221" s="36"/>
      <c r="AO221" s="36"/>
      <c r="AP221" s="36"/>
      <c r="AQ221" s="36" t="s">
        <v>237</v>
      </c>
      <c r="AR221" s="36"/>
      <c r="AS221" s="36"/>
      <c r="AT221" s="36"/>
      <c r="AU221" s="36"/>
      <c r="AV221" s="36"/>
      <c r="AW221" s="36" t="s">
        <v>18</v>
      </c>
      <c r="AX221" s="36"/>
      <c r="AY221" s="36"/>
      <c r="AZ221" s="36"/>
      <c r="BA221" s="36"/>
      <c r="BB221" s="36"/>
      <c r="BC221" s="36"/>
      <c r="BD221" s="36"/>
      <c r="BE221" s="36" t="s">
        <v>156</v>
      </c>
      <c r="BF221" s="36"/>
      <c r="BG221" s="36"/>
      <c r="BH221" s="36"/>
      <c r="BI221" s="36"/>
      <c r="BJ221" s="36"/>
      <c r="BK221" s="36"/>
      <c r="BL221" s="36"/>
    </row>
    <row r="222" spans="1:79" ht="21.75" customHeight="1" x14ac:dyDescent="0.2">
      <c r="A222" s="49"/>
      <c r="B222" s="49"/>
      <c r="C222" s="49"/>
      <c r="D222" s="49"/>
      <c r="E222" s="49"/>
      <c r="F222" s="49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15" customHeight="1" x14ac:dyDescent="0.2">
      <c r="A223" s="36">
        <v>1</v>
      </c>
      <c r="B223" s="36"/>
      <c r="C223" s="36"/>
      <c r="D223" s="36"/>
      <c r="E223" s="36"/>
      <c r="F223" s="36"/>
      <c r="G223" s="36">
        <v>2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>
        <v>3</v>
      </c>
      <c r="U223" s="36"/>
      <c r="V223" s="36"/>
      <c r="W223" s="36"/>
      <c r="X223" s="36"/>
      <c r="Y223" s="36"/>
      <c r="Z223" s="36">
        <v>4</v>
      </c>
      <c r="AA223" s="36"/>
      <c r="AB223" s="36"/>
      <c r="AC223" s="36"/>
      <c r="AD223" s="36"/>
      <c r="AE223" s="36">
        <v>5</v>
      </c>
      <c r="AF223" s="36"/>
      <c r="AG223" s="36"/>
      <c r="AH223" s="36"/>
      <c r="AI223" s="36"/>
      <c r="AJ223" s="36"/>
      <c r="AK223" s="36">
        <v>6</v>
      </c>
      <c r="AL223" s="36"/>
      <c r="AM223" s="36"/>
      <c r="AN223" s="36"/>
      <c r="AO223" s="36"/>
      <c r="AP223" s="36"/>
      <c r="AQ223" s="36">
        <v>7</v>
      </c>
      <c r="AR223" s="36"/>
      <c r="AS223" s="36"/>
      <c r="AT223" s="36"/>
      <c r="AU223" s="36"/>
      <c r="AV223" s="36"/>
      <c r="AW223" s="38">
        <v>8</v>
      </c>
      <c r="AX223" s="38"/>
      <c r="AY223" s="38"/>
      <c r="AZ223" s="38"/>
      <c r="BA223" s="38"/>
      <c r="BB223" s="38"/>
      <c r="BC223" s="38"/>
      <c r="BD223" s="38"/>
      <c r="BE223" s="38">
        <v>9</v>
      </c>
      <c r="BF223" s="38"/>
      <c r="BG223" s="38"/>
      <c r="BH223" s="38"/>
      <c r="BI223" s="38"/>
      <c r="BJ223" s="38"/>
      <c r="BK223" s="38"/>
      <c r="BL223" s="38"/>
    </row>
    <row r="224" spans="1:79" s="1" customFormat="1" ht="18.75" hidden="1" customHeight="1" x14ac:dyDescent="0.2">
      <c r="A224" s="38" t="s">
        <v>64</v>
      </c>
      <c r="B224" s="38"/>
      <c r="C224" s="38"/>
      <c r="D224" s="38"/>
      <c r="E224" s="38"/>
      <c r="F224" s="38"/>
      <c r="G224" s="73" t="s">
        <v>57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7" t="s">
        <v>80</v>
      </c>
      <c r="U224" s="37"/>
      <c r="V224" s="37"/>
      <c r="W224" s="37"/>
      <c r="X224" s="37"/>
      <c r="Y224" s="37"/>
      <c r="Z224" s="37" t="s">
        <v>81</v>
      </c>
      <c r="AA224" s="37"/>
      <c r="AB224" s="37"/>
      <c r="AC224" s="37"/>
      <c r="AD224" s="37"/>
      <c r="AE224" s="37" t="s">
        <v>82</v>
      </c>
      <c r="AF224" s="37"/>
      <c r="AG224" s="37"/>
      <c r="AH224" s="37"/>
      <c r="AI224" s="37"/>
      <c r="AJ224" s="37"/>
      <c r="AK224" s="37" t="s">
        <v>83</v>
      </c>
      <c r="AL224" s="37"/>
      <c r="AM224" s="37"/>
      <c r="AN224" s="37"/>
      <c r="AO224" s="37"/>
      <c r="AP224" s="37"/>
      <c r="AQ224" s="37" t="s">
        <v>84</v>
      </c>
      <c r="AR224" s="37"/>
      <c r="AS224" s="37"/>
      <c r="AT224" s="37"/>
      <c r="AU224" s="37"/>
      <c r="AV224" s="37"/>
      <c r="AW224" s="73" t="s">
        <v>87</v>
      </c>
      <c r="AX224" s="73"/>
      <c r="AY224" s="73"/>
      <c r="AZ224" s="73"/>
      <c r="BA224" s="73"/>
      <c r="BB224" s="73"/>
      <c r="BC224" s="73"/>
      <c r="BD224" s="73"/>
      <c r="BE224" s="73" t="s">
        <v>88</v>
      </c>
      <c r="BF224" s="73"/>
      <c r="BG224" s="73"/>
      <c r="BH224" s="73"/>
      <c r="BI224" s="73"/>
      <c r="BJ224" s="73"/>
      <c r="BK224" s="73"/>
      <c r="BL224" s="73"/>
      <c r="CA224" s="1" t="s">
        <v>54</v>
      </c>
    </row>
    <row r="225" spans="1:79" s="6" customFormat="1" ht="12.75" customHeight="1" x14ac:dyDescent="0.2">
      <c r="A225" s="88"/>
      <c r="B225" s="88"/>
      <c r="C225" s="88"/>
      <c r="D225" s="88"/>
      <c r="E225" s="88"/>
      <c r="F225" s="88"/>
      <c r="G225" s="120" t="s">
        <v>147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CA225" s="6" t="s">
        <v>55</v>
      </c>
    </row>
    <row r="227" spans="1:79" ht="14.25" customHeight="1" x14ac:dyDescent="0.2">
      <c r="A227" s="42" t="s">
        <v>238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79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14.25" x14ac:dyDescent="0.2">
      <c r="A231" s="42" t="s">
        <v>253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4.25" x14ac:dyDescent="0.2">
      <c r="A232" s="42" t="s">
        <v>226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5" customHeight="1" x14ac:dyDescent="0.2">
      <c r="A233" s="125" t="s">
        <v>208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</row>
    <row r="234" spans="1:79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79" ht="18.95" customHeight="1" x14ac:dyDescent="0.2">
      <c r="A237" s="129" t="s">
        <v>211</v>
      </c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22"/>
      <c r="AC237" s="22"/>
      <c r="AD237" s="22"/>
      <c r="AE237" s="22"/>
      <c r="AF237" s="22"/>
      <c r="AG237" s="22"/>
      <c r="AH237" s="25"/>
      <c r="AI237" s="25"/>
      <c r="AJ237" s="25"/>
      <c r="AK237" s="25"/>
      <c r="AL237" s="25"/>
      <c r="AM237" s="25"/>
      <c r="AN237" s="25"/>
      <c r="AO237" s="25"/>
      <c r="AP237" s="25"/>
      <c r="AQ237" s="22"/>
      <c r="AR237" s="22"/>
      <c r="AS237" s="22"/>
      <c r="AT237" s="22"/>
      <c r="AU237" s="130" t="s">
        <v>213</v>
      </c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</row>
    <row r="238" spans="1:79" ht="12.75" customHeight="1" x14ac:dyDescent="0.2">
      <c r="AB238" s="23"/>
      <c r="AC238" s="23"/>
      <c r="AD238" s="23"/>
      <c r="AE238" s="23"/>
      <c r="AF238" s="23"/>
      <c r="AG238" s="23"/>
      <c r="AH238" s="27" t="s">
        <v>1</v>
      </c>
      <c r="AI238" s="27"/>
      <c r="AJ238" s="27"/>
      <c r="AK238" s="27"/>
      <c r="AL238" s="27"/>
      <c r="AM238" s="27"/>
      <c r="AN238" s="27"/>
      <c r="AO238" s="27"/>
      <c r="AP238" s="27"/>
      <c r="AQ238" s="23"/>
      <c r="AR238" s="23"/>
      <c r="AS238" s="23"/>
      <c r="AT238" s="23"/>
      <c r="AU238" s="27" t="s">
        <v>160</v>
      </c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</row>
    <row r="239" spans="1:79" ht="15" x14ac:dyDescent="0.2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79" ht="18" customHeight="1" x14ac:dyDescent="0.2">
      <c r="A240" s="129" t="s">
        <v>212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23"/>
      <c r="AC240" s="23"/>
      <c r="AD240" s="23"/>
      <c r="AE240" s="23"/>
      <c r="AF240" s="23"/>
      <c r="AG240" s="23"/>
      <c r="AH240" s="26"/>
      <c r="AI240" s="26"/>
      <c r="AJ240" s="26"/>
      <c r="AK240" s="26"/>
      <c r="AL240" s="26"/>
      <c r="AM240" s="26"/>
      <c r="AN240" s="26"/>
      <c r="AO240" s="26"/>
      <c r="AP240" s="26"/>
      <c r="AQ240" s="23"/>
      <c r="AR240" s="23"/>
      <c r="AS240" s="23"/>
      <c r="AT240" s="23"/>
      <c r="AU240" s="131" t="s">
        <v>214</v>
      </c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</row>
    <row r="241" spans="28:58" ht="12" customHeight="1" x14ac:dyDescent="0.2">
      <c r="AB241" s="23"/>
      <c r="AC241" s="23"/>
      <c r="AD241" s="23"/>
      <c r="AE241" s="23"/>
      <c r="AF241" s="23"/>
      <c r="AG241" s="23"/>
      <c r="AH241" s="27" t="s">
        <v>1</v>
      </c>
      <c r="AI241" s="27"/>
      <c r="AJ241" s="27"/>
      <c r="AK241" s="27"/>
      <c r="AL241" s="27"/>
      <c r="AM241" s="27"/>
      <c r="AN241" s="27"/>
      <c r="AO241" s="27"/>
      <c r="AP241" s="27"/>
      <c r="AQ241" s="23"/>
      <c r="AR241" s="23"/>
      <c r="AS241" s="23"/>
      <c r="AT241" s="23"/>
      <c r="AU241" s="27" t="s">
        <v>160</v>
      </c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</row>
  </sheetData>
  <mergeCells count="1505">
    <mergeCell ref="AP185:AT185"/>
    <mergeCell ref="AU185:AY185"/>
    <mergeCell ref="AZ185:BD185"/>
    <mergeCell ref="A185:F185"/>
    <mergeCell ref="G185:S185"/>
    <mergeCell ref="T185:Z185"/>
    <mergeCell ref="AA185:AE185"/>
    <mergeCell ref="AF185:AJ185"/>
    <mergeCell ref="AK185:AO185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L165:AN165"/>
    <mergeCell ref="BN155:BR155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BT131:BX13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AU124:AY124"/>
    <mergeCell ref="AZ124:BD124"/>
    <mergeCell ref="BE124:BI124"/>
    <mergeCell ref="BJ124:BN124"/>
    <mergeCell ref="BO124:BS124"/>
    <mergeCell ref="BT124:BX124"/>
    <mergeCell ref="A124:C124"/>
    <mergeCell ref="D124:P124"/>
    <mergeCell ref="Q124:U124"/>
    <mergeCell ref="V124:AE124"/>
    <mergeCell ref="AF124:AJ124"/>
    <mergeCell ref="AK124:AO124"/>
    <mergeCell ref="AP124:AT124"/>
    <mergeCell ref="AT114:AX114"/>
    <mergeCell ref="AY114:BC114"/>
    <mergeCell ref="BD114:BH114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D112:T112"/>
    <mergeCell ref="U112:Y112"/>
    <mergeCell ref="Z112:AD112"/>
    <mergeCell ref="AE112:AI112"/>
    <mergeCell ref="AJ112:AN112"/>
    <mergeCell ref="AO112:AS112"/>
    <mergeCell ref="A111:C111"/>
    <mergeCell ref="D111:T111"/>
    <mergeCell ref="U111:Y111"/>
    <mergeCell ref="Z111:AD111"/>
    <mergeCell ref="AE111:AI111"/>
    <mergeCell ref="AJ111:AN111"/>
    <mergeCell ref="AO111:AS111"/>
    <mergeCell ref="BB102:BF102"/>
    <mergeCell ref="BG102:BK102"/>
    <mergeCell ref="BL102:BP102"/>
    <mergeCell ref="BQ102:BT102"/>
    <mergeCell ref="BU102:BY102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X102:BA102"/>
    <mergeCell ref="AS101:AW101"/>
    <mergeCell ref="AX101:BA101"/>
    <mergeCell ref="BB101:BF101"/>
    <mergeCell ref="BG101:BK101"/>
    <mergeCell ref="BL101:BP101"/>
    <mergeCell ref="BQ101:BT101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I100:AM100"/>
    <mergeCell ref="AN100:AR100"/>
    <mergeCell ref="AS100:AW100"/>
    <mergeCell ref="AX100:BA100"/>
    <mergeCell ref="BB100:BF100"/>
    <mergeCell ref="BG100:BK100"/>
    <mergeCell ref="BB99:BF99"/>
    <mergeCell ref="BG99:BK99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G80:BK80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O165:AQ165"/>
    <mergeCell ref="AR165:AT165"/>
    <mergeCell ref="AU165:AW165"/>
    <mergeCell ref="AX165:AZ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8:AT138"/>
    <mergeCell ref="AU138:AY138"/>
    <mergeCell ref="AZ138:BD138"/>
    <mergeCell ref="BE138:BI138"/>
    <mergeCell ref="A148:BL148"/>
    <mergeCell ref="A149:BR149"/>
    <mergeCell ref="AP139:AT139"/>
    <mergeCell ref="AU139:AY139"/>
    <mergeCell ref="AZ139:BD139"/>
    <mergeCell ref="BE139:BI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BT123:BX123"/>
    <mergeCell ref="A133:BL133"/>
    <mergeCell ref="A134:C135"/>
    <mergeCell ref="D134:P135"/>
    <mergeCell ref="Q134:U135"/>
    <mergeCell ref="V134:AE135"/>
    <mergeCell ref="AF134:AT134"/>
    <mergeCell ref="AU134:BI134"/>
    <mergeCell ref="AF135:AJ135"/>
    <mergeCell ref="AK135:AO135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0:AS110"/>
    <mergeCell ref="AT110:AX110"/>
    <mergeCell ref="AY110:BC110"/>
    <mergeCell ref="BD110:BH110"/>
    <mergeCell ref="A117:BL117"/>
    <mergeCell ref="A118:BL118"/>
    <mergeCell ref="AT111:AX111"/>
    <mergeCell ref="AY111:BC111"/>
    <mergeCell ref="BD111:BH111"/>
    <mergeCell ref="A112:C112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108:C108"/>
    <mergeCell ref="D108:T108"/>
    <mergeCell ref="U108:Y108"/>
    <mergeCell ref="Z108:AD108"/>
    <mergeCell ref="AE108:AI108"/>
    <mergeCell ref="AJ108:AN108"/>
    <mergeCell ref="AE107:AI107"/>
    <mergeCell ref="AJ107:AN107"/>
    <mergeCell ref="AO107:AS107"/>
    <mergeCell ref="AT107:AX107"/>
    <mergeCell ref="AY107:BC107"/>
    <mergeCell ref="BD107:BH107"/>
    <mergeCell ref="BQ98:BT98"/>
    <mergeCell ref="BU98:BY98"/>
    <mergeCell ref="A104:BL104"/>
    <mergeCell ref="A105:BH105"/>
    <mergeCell ref="A106:C107"/>
    <mergeCell ref="D106:T107"/>
    <mergeCell ref="U106:AN106"/>
    <mergeCell ref="AO106:BH106"/>
    <mergeCell ref="U107:Y107"/>
    <mergeCell ref="Z107:AD107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5:AV75"/>
    <mergeCell ref="AW75:BA75"/>
    <mergeCell ref="BB75:BF75"/>
    <mergeCell ref="BG75:BK75"/>
    <mergeCell ref="A82:BL82"/>
    <mergeCell ref="A83:BK83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4:BY54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64 A110">
    <cfRule type="cellIs" dxfId="44" priority="49" stopIfTrue="1" operator="equal">
      <formula>A97</formula>
    </cfRule>
  </conditionalFormatting>
  <conditionalFormatting sqref="A123:C123 A138:C138">
    <cfRule type="cellIs" dxfId="43" priority="50" stopIfTrue="1" operator="equal">
      <formula>A122</formula>
    </cfRule>
    <cfRule type="cellIs" dxfId="42" priority="51" stopIfTrue="1" operator="equal">
      <formula>0</formula>
    </cfRule>
  </conditionalFormatting>
  <conditionalFormatting sqref="A99">
    <cfRule type="cellIs" dxfId="41" priority="48" stopIfTrue="1" operator="equal">
      <formula>A98</formula>
    </cfRule>
  </conditionalFormatting>
  <conditionalFormatting sqref="A100">
    <cfRule type="cellIs" dxfId="40" priority="47" stopIfTrue="1" operator="equal">
      <formula>A99</formula>
    </cfRule>
  </conditionalFormatting>
  <conditionalFormatting sqref="A101">
    <cfRule type="cellIs" dxfId="39" priority="46" stopIfTrue="1" operator="equal">
      <formula>A100</formula>
    </cfRule>
  </conditionalFormatting>
  <conditionalFormatting sqref="A102">
    <cfRule type="cellIs" dxfId="38" priority="45" stopIfTrue="1" operator="equal">
      <formula>A101</formula>
    </cfRule>
  </conditionalFormatting>
  <conditionalFormatting sqref="A115">
    <cfRule type="cellIs" dxfId="37" priority="53" stopIfTrue="1" operator="equal">
      <formula>A110</formula>
    </cfRule>
  </conditionalFormatting>
  <conditionalFormatting sqref="A111">
    <cfRule type="cellIs" dxfId="36" priority="43" stopIfTrue="1" operator="equal">
      <formula>A110</formula>
    </cfRule>
  </conditionalFormatting>
  <conditionalFormatting sqref="A112">
    <cfRule type="cellIs" dxfId="35" priority="42" stopIfTrue="1" operator="equal">
      <formula>A111</formula>
    </cfRule>
  </conditionalFormatting>
  <conditionalFormatting sqref="A113">
    <cfRule type="cellIs" dxfId="34" priority="41" stopIfTrue="1" operator="equal">
      <formula>A112</formula>
    </cfRule>
  </conditionalFormatting>
  <conditionalFormatting sqref="A114">
    <cfRule type="cellIs" dxfId="33" priority="40" stopIfTrue="1" operator="equal">
      <formula>A113</formula>
    </cfRule>
  </conditionalFormatting>
  <conditionalFormatting sqref="A165">
    <cfRule type="cellIs" dxfId="32" priority="2" stopIfTrue="1" operator="equal">
      <formula>A164</formula>
    </cfRule>
  </conditionalFormatting>
  <conditionalFormatting sqref="A124:C124">
    <cfRule type="cellIs" dxfId="31" priority="37" stopIfTrue="1" operator="equal">
      <formula>A123</formula>
    </cfRule>
    <cfRule type="cellIs" dxfId="30" priority="38" stopIfTrue="1" operator="equal">
      <formula>0</formula>
    </cfRule>
  </conditionalFormatting>
  <conditionalFormatting sqref="A125:C125">
    <cfRule type="cellIs" dxfId="29" priority="35" stopIfTrue="1" operator="equal">
      <formula>A124</formula>
    </cfRule>
    <cfRule type="cellIs" dxfId="28" priority="36" stopIfTrue="1" operator="equal">
      <formula>0</formula>
    </cfRule>
  </conditionalFormatting>
  <conditionalFormatting sqref="A126:C126">
    <cfRule type="cellIs" dxfId="27" priority="33" stopIfTrue="1" operator="equal">
      <formula>A125</formula>
    </cfRule>
    <cfRule type="cellIs" dxfId="26" priority="34" stopIfTrue="1" operator="equal">
      <formula>0</formula>
    </cfRule>
  </conditionalFormatting>
  <conditionalFormatting sqref="A127:C127">
    <cfRule type="cellIs" dxfId="25" priority="31" stopIfTrue="1" operator="equal">
      <formula>A126</formula>
    </cfRule>
    <cfRule type="cellIs" dxfId="24" priority="32" stopIfTrue="1" operator="equal">
      <formula>0</formula>
    </cfRule>
  </conditionalFormatting>
  <conditionalFormatting sqref="A128:C128">
    <cfRule type="cellIs" dxfId="23" priority="29" stopIfTrue="1" operator="equal">
      <formula>A127</formula>
    </cfRule>
    <cfRule type="cellIs" dxfId="22" priority="30" stopIfTrue="1" operator="equal">
      <formula>0</formula>
    </cfRule>
  </conditionalFormatting>
  <conditionalFormatting sqref="A129:C129">
    <cfRule type="cellIs" dxfId="21" priority="27" stopIfTrue="1" operator="equal">
      <formula>A128</formula>
    </cfRule>
    <cfRule type="cellIs" dxfId="20" priority="28" stopIfTrue="1" operator="equal">
      <formula>0</formula>
    </cfRule>
  </conditionalFormatting>
  <conditionalFormatting sqref="A130:C130">
    <cfRule type="cellIs" dxfId="19" priority="25" stopIfTrue="1" operator="equal">
      <formula>A129</formula>
    </cfRule>
    <cfRule type="cellIs" dxfId="18" priority="26" stopIfTrue="1" operator="equal">
      <formula>0</formula>
    </cfRule>
  </conditionalFormatting>
  <conditionalFormatting sqref="A131:C131">
    <cfRule type="cellIs" dxfId="17" priority="23" stopIfTrue="1" operator="equal">
      <formula>A130</formula>
    </cfRule>
    <cfRule type="cellIs" dxfId="16" priority="24" stopIfTrue="1" operator="equal">
      <formula>0</formula>
    </cfRule>
  </conditionalFormatting>
  <conditionalFormatting sqref="A139:C139">
    <cfRule type="cellIs" dxfId="15" priority="19" stopIfTrue="1" operator="equal">
      <formula>A138</formula>
    </cfRule>
    <cfRule type="cellIs" dxfId="14" priority="20" stopIfTrue="1" operator="equal">
      <formula>0</formula>
    </cfRule>
  </conditionalFormatting>
  <conditionalFormatting sqref="A140:C140">
    <cfRule type="cellIs" dxfId="13" priority="17" stopIfTrue="1" operator="equal">
      <formula>A139</formula>
    </cfRule>
    <cfRule type="cellIs" dxfId="12" priority="18" stopIfTrue="1" operator="equal">
      <formula>0</formula>
    </cfRule>
  </conditionalFormatting>
  <conditionalFormatting sqref="A141:C141">
    <cfRule type="cellIs" dxfId="11" priority="15" stopIfTrue="1" operator="equal">
      <formula>A140</formula>
    </cfRule>
    <cfRule type="cellIs" dxfId="10" priority="16" stopIfTrue="1" operator="equal">
      <formula>0</formula>
    </cfRule>
  </conditionalFormatting>
  <conditionalFormatting sqref="A142:C142">
    <cfRule type="cellIs" dxfId="9" priority="13" stopIfTrue="1" operator="equal">
      <formula>A141</formula>
    </cfRule>
    <cfRule type="cellIs" dxfId="8" priority="14" stopIfTrue="1" operator="equal">
      <formula>0</formula>
    </cfRule>
  </conditionalFormatting>
  <conditionalFormatting sqref="A143:C143">
    <cfRule type="cellIs" dxfId="7" priority="11" stopIfTrue="1" operator="equal">
      <formula>A142</formula>
    </cfRule>
    <cfRule type="cellIs" dxfId="6" priority="12" stopIfTrue="1" operator="equal">
      <formula>0</formula>
    </cfRule>
  </conditionalFormatting>
  <conditionalFormatting sqref="A144:C144">
    <cfRule type="cellIs" dxfId="5" priority="9" stopIfTrue="1" operator="equal">
      <formula>A143</formula>
    </cfRule>
    <cfRule type="cellIs" dxfId="4" priority="10" stopIfTrue="1" operator="equal">
      <formula>0</formula>
    </cfRule>
  </conditionalFormatting>
  <conditionalFormatting sqref="A145:C145">
    <cfRule type="cellIs" dxfId="3" priority="7" stopIfTrue="1" operator="equal">
      <formula>A144</formula>
    </cfRule>
    <cfRule type="cellIs" dxfId="2" priority="8" stopIfTrue="1" operator="equal">
      <formula>0</formula>
    </cfRule>
  </conditionalFormatting>
  <conditionalFormatting sqref="A146:C146">
    <cfRule type="cellIs" dxfId="1" priority="5" stopIfTrue="1" operator="equal">
      <formula>A145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КПК0216030</vt:lpstr>
      <vt:lpstr>'Додаток2 КПК0216030'!Область_печати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2020-01-21T09:38:45Z</dcterms:modified>
</cp:coreProperties>
</file>