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8340" sheetId="6" r:id="rId1"/>
  </sheets>
  <definedNames>
    <definedName name="_xlnm.Print_Area" localSheetId="0">'Додаток2 КПК0218340'!$A$1:$BY$232</definedName>
  </definedNames>
  <calcPr calcId="145621"/>
</workbook>
</file>

<file path=xl/calcChain.xml><?xml version="1.0" encoding="utf-8"?>
<calcChain xmlns="http://schemas.openxmlformats.org/spreadsheetml/2006/main">
  <c r="BH209" i="6" l="1"/>
  <c r="AT209" i="6"/>
  <c r="AJ209" i="6"/>
  <c r="BG200" i="6"/>
  <c r="AQ200" i="6"/>
  <c r="AZ177" i="6"/>
  <c r="AK177" i="6"/>
  <c r="AZ176" i="6"/>
  <c r="AK176" i="6"/>
  <c r="BO168" i="6"/>
  <c r="AZ168" i="6"/>
  <c r="AK168" i="6"/>
  <c r="BO167" i="6"/>
  <c r="AZ167" i="6"/>
  <c r="AK167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E131" i="6"/>
  <c r="AP131" i="6"/>
  <c r="BE130" i="6"/>
  <c r="AP130" i="6"/>
  <c r="BE129" i="6"/>
  <c r="AP129" i="6"/>
  <c r="BE128" i="6"/>
  <c r="AP128" i="6"/>
  <c r="BE127" i="6"/>
  <c r="AP127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T109" i="6"/>
  <c r="BE109" i="6"/>
  <c r="AP109" i="6"/>
  <c r="BD100" i="6"/>
  <c r="AJ100" i="6"/>
  <c r="BD99" i="6"/>
  <c r="AJ99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<sst xmlns="http://schemas.openxmlformats.org/spreadsheetml/2006/main" count="717" uniqueCount="256">
  <si>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</si>
  <si>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</si>
  <si>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</si>
  <si>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</si>
  <si>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</si>
  <si>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</si>
  <si>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</si>
  <si>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</si>
  <si>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</si>
  <si>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</si>
  <si>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</si>
  <si>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</si>
  <si>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</si>
  <si>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</si>
  <si>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</si>
  <si>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</si>
  <si>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</si>
  <si>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</si>
  <si>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</si>
  <si>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</si>
  <si>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</si>
  <si>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</si>
  <si>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</si>
  <si>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</si>
  <si>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</si>
  <si>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</si>
  <si>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</si>
  <si>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</si>
  <si>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</si>
  <si>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</si>
  <si>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</si>
  <si>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</si>
  <si>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</si>
  <si>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</si>
  <si>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</si>
  <si>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</si>
  <si>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</si>
  <si>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</si>
  <si>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</si>
  <si>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</si>
  <si>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</si>
  <si>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</si>
  <si>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</si>
  <si>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</si>
  <si>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</si>
  <si>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</si>
  <si>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</si>
  <si>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</si>
  <si>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</si>
  <si>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</si>
  <si>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</si>
  <si>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</si>
  <si>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</si>
  <si>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</si>
  <si>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</si>
  <si>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</si>
  <si>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</si>
  <si>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</si>
  <si>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</si>
  <si>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</si>
  <si>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</si>
  <si>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</si>
  <si>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</si>
  <si>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</si>
  <si>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</si>
  <si>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</si>
  <si>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</si>
  <si>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</si>
  <si>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</si>
  <si>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</si>
  <si>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</si>
  <si>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</si>
  <si>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</si>
  <si>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</si>
  <si>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</si>
  <si>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</si>
  <si>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</si>
  <si>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</si>
  <si>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</si>
  <si>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</si>
  <si>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</si>
  <si>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</si>
  <si>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</si>
  <si>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</si>
  <si>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</si>
  <si>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</si>
  <si>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</si>
  <si>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</si>
  <si>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</si>
  <si>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</si>
  <si>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</si>
  <si>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</si>
  <si>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</si>
  <si>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</si>
  <si>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</si>
  <si>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</si>
  <si>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</si>
  <si>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</si>
  <si>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</si>
  <si>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</si>
  <si>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</si>
  <si>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</si>
  <si>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</si>
  <si>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</si>
  <si>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</si>
  <si>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</si>
  <si>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</si>
  <si>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</si>
  <si>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</si>
  <si>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</si>
  <si>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</si>
  <si>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</si>
  <si>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</si>
  <si>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</si>
  <si>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</si>
  <si>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</si>
  <si>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</si>
  <si>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</si>
  <si>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</si>
  <si>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</si>
  <si>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</si>
  <si>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</si>
  <si>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</si>
  <si>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</si>
  <si>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</si>
  <si>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</si>
  <si>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</si>
  <si>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</si>
  <si>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</si>
  <si>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</si>
  <si>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</si>
  <si>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</si>
  <si>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</si>
  <si>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</si>
  <si>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</si>
  <si>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</si>
  <si>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</si>
  <si>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</si>
  <si>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</si>
  <si>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</si>
  <si>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</si>
  <si>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</si>
  <si>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</si>
  <si>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</si>
  <si>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</si>
  <si>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</si>
  <si>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</si>
  <si>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</si>
  <si>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</si>
  <si>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</si>
  <si>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</si>
  <si>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</si>
  <si>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</si>
  <si>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</si>
  <si>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</si>
  <si>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</si>
  <si>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</si>
  <si>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</si>
  <si>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</si>
  <si>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</si>
  <si>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</si>
  <si>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</si>
  <si>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</si>
  <si>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</si>
  <si>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</si>
  <si>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</si>
  <si>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</si>
  <si>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</si>
  <si>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</si>
  <si>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</si>
  <si>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</si>
  <si>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</si>
  <si>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</si>
  <si>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</si>
  <si>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</si>
  <si>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</si>
  <si>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</si>
  <si>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Забезпечення будівництва системи захисту від підтоплення</t>
  </si>
  <si>
    <t>затрат</t>
  </si>
  <si>
    <t>Обсяг видатків на ліквідацію стихійних звалищ</t>
  </si>
  <si>
    <t>грн.</t>
  </si>
  <si>
    <t>Кошторис</t>
  </si>
  <si>
    <t>Обсяг видатків на будівництво системи захисту від підтоплення по вул. Балковій с.Новоолександрівка</t>
  </si>
  <si>
    <t>продукту</t>
  </si>
  <si>
    <t>Об`єм вивезеного сміття</t>
  </si>
  <si>
    <t>куб.м.</t>
  </si>
  <si>
    <t>Звіт установи</t>
  </si>
  <si>
    <t>Кількість об`єктів будівництва</t>
  </si>
  <si>
    <t>од.</t>
  </si>
  <si>
    <t>ефективності</t>
  </si>
  <si>
    <t>Середні витрати на 1 куб.м  сміття</t>
  </si>
  <si>
    <t>Рішення сесії</t>
  </si>
  <si>
    <t>Середні витрати на 1 об`єкт будівництва</t>
  </si>
  <si>
    <t>Розрахунок</t>
  </si>
  <si>
    <t>якості</t>
  </si>
  <si>
    <t>Відсоток збільшення об`ємів ліквідації стихийних звалищь у порівнянні з минулим роком</t>
  </si>
  <si>
    <t>відс.</t>
  </si>
  <si>
    <t>Відсоток збільшення видатків на будівництво в порівнянні з минулим роком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</si>
  <si>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</si>
  <si>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</si>
  <si>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</si>
  <si>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захисту населення і територій від надзвичайних ситуацій</t>
  </si>
  <si>
    <t>Здійснення природоохоронних заходів за рахунок цільових фондів</t>
  </si>
  <si>
    <t>Конституція України;_x000D__x000D__x000D_
Бюджетний кодекс України;_x000D__x000D__x000D_
Закон України "Про охорону навколишнього природного середовища" від 25.06.1991р. №1264-XII; _x000D__x000D__x000D_
Постанова КМУ від 17.09.1996р. №1147 "Про затвердження переліку видів діяльності, що належать до природоохоронних заходів";_x000D__x000D__x000D_
Програма охорони навколишнього природного середовища, охорони та використання надр Новоолександрівської сільської ради на 2016-2020 роки;</t>
  </si>
  <si>
    <t>Видатки спеціального фонду спрямовані на ліквідацію стихійних звалищ. У 2020 році планується будівництво системи захисту від підтоплення по вул.Балковій.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</si>
  <si>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</si>
  <si>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</si>
  <si>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</si>
  <si>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</si>
  <si>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</si>
  <si>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</si>
  <si>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</si>
  <si>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</si>
  <si>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</si>
  <si>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</si>
  <si>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</si>
  <si>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</si>
  <si>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</si>
  <si>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</si>
  <si>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</si>
  <si>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</si>
  <si>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</si>
  <si>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</si>
  <si>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</si>
  <si>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</si>
  <si>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</si>
  <si>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</si>
  <si>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</si>
  <si>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</si>
  <si>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</si>
  <si>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</si>
  <si>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</si>
  <si>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</si>
  <si>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</si>
  <si>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</si>
  <si>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</si>
  <si>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</si>
  <si>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</si>
  <si>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</si>
  <si>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</si>
  <si>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</si>
  <si>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</si>
  <si>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</si>
  <si>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</si>
  <si>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</si>
  <si>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</si>
  <si>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</si>
  <si>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</si>
  <si>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</si>
  <si>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</si>
  <si>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(0)(2)(1)(8)(3)(4)(0)</t>
  </si>
  <si>
    <t>(8)(3)(4)(0)</t>
  </si>
  <si>
    <t>(0)(5)(4)(0)</t>
  </si>
  <si>
    <t>Природоохоронні заходи за рахунок цільових фондів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</si>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</sst>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255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177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1884924.72</v>
      </c>
      <c r="AA31" s="95"/>
      <c r="AB31" s="95"/>
      <c r="AC31" s="95"/>
      <c r="AD31" s="95"/>
      <c r="AE31" s="96">
        <v>1884924.72</v>
      </c>
      <c r="AF31" s="97"/>
      <c r="AG31" s="97"/>
      <c r="AH31" s="98"/>
      <c r="AI31" s="96">
        <f>IF(ISNUMBER(U31),U31,0)+IF(ISNUMBER(Z31),Z31,0)</f>
        <v>1884924.72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2036976</v>
      </c>
      <c r="AT31" s="97"/>
      <c r="AU31" s="97"/>
      <c r="AV31" s="97"/>
      <c r="AW31" s="98"/>
      <c r="AX31" s="96">
        <v>2036976</v>
      </c>
      <c r="AY31" s="97"/>
      <c r="AZ31" s="97"/>
      <c r="BA31" s="98"/>
      <c r="BB31" s="96">
        <f>IF(ISNUMBER(AN31),AN31,0)+IF(ISNUMBER(AS31),AS31,0)</f>
        <v>2036976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2706000</v>
      </c>
      <c r="BM31" s="97"/>
      <c r="BN31" s="97"/>
      <c r="BO31" s="97"/>
      <c r="BP31" s="98"/>
      <c r="BQ31" s="96">
        <v>2706000</v>
      </c>
      <c r="BR31" s="97"/>
      <c r="BS31" s="97"/>
      <c r="BT31" s="98"/>
      <c r="BU31" s="96">
        <f>IF(ISNUMBER(BG31),BG31,0)+IF(ISNUMBER(BL31),BL31,0)</f>
        <v>2706000</v>
      </c>
      <c r="BV31" s="97"/>
      <c r="BW31" s="97"/>
      <c r="BX31" s="97"/>
      <c r="BY31" s="98"/>
    </row>
    <row r="32" spans="1:79" s="99" customFormat="1" ht="38.25" customHeight="1" x14ac:dyDescent="0.2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1884924.72</v>
      </c>
      <c r="AA32" s="95"/>
      <c r="AB32" s="95"/>
      <c r="AC32" s="95"/>
      <c r="AD32" s="95"/>
      <c r="AE32" s="96">
        <v>1884924.72</v>
      </c>
      <c r="AF32" s="97"/>
      <c r="AG32" s="97"/>
      <c r="AH32" s="98"/>
      <c r="AI32" s="96">
        <f>IF(ISNUMBER(U32),U32,0)+IF(ISNUMBER(Z32),Z32,0)</f>
        <v>1884924.72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2036976</v>
      </c>
      <c r="AT32" s="97"/>
      <c r="AU32" s="97"/>
      <c r="AV32" s="97"/>
      <c r="AW32" s="98"/>
      <c r="AX32" s="96">
        <v>2036976</v>
      </c>
      <c r="AY32" s="97"/>
      <c r="AZ32" s="97"/>
      <c r="BA32" s="98"/>
      <c r="BB32" s="96">
        <f>IF(ISNUMBER(AN32),AN32,0)+IF(ISNUMBER(AS32),AS32,0)</f>
        <v>2036976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2706000</v>
      </c>
      <c r="BM32" s="97"/>
      <c r="BN32" s="97"/>
      <c r="BO32" s="97"/>
      <c r="BP32" s="98"/>
      <c r="BQ32" s="96">
        <v>2706000</v>
      </c>
      <c r="BR32" s="97"/>
      <c r="BS32" s="97"/>
      <c r="BT32" s="98"/>
      <c r="BU32" s="96">
        <f>IF(ISNUMBER(BG32),BG32,0)+IF(ISNUMBER(BL32),BL32,0)</f>
        <v>2706000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1884924.72</v>
      </c>
      <c r="AA33" s="103"/>
      <c r="AB33" s="103"/>
      <c r="AC33" s="103"/>
      <c r="AD33" s="103"/>
      <c r="AE33" s="104">
        <v>1884924.72</v>
      </c>
      <c r="AF33" s="105"/>
      <c r="AG33" s="105"/>
      <c r="AH33" s="106"/>
      <c r="AI33" s="104">
        <f>IF(ISNUMBER(U33),U33,0)+IF(ISNUMBER(Z33),Z33,0)</f>
        <v>1884924.72</v>
      </c>
      <c r="AJ33" s="105"/>
      <c r="AK33" s="105"/>
      <c r="AL33" s="105"/>
      <c r="AM33" s="106"/>
      <c r="AN33" s="104">
        <v>0</v>
      </c>
      <c r="AO33" s="105"/>
      <c r="AP33" s="105"/>
      <c r="AQ33" s="105"/>
      <c r="AR33" s="106"/>
      <c r="AS33" s="104">
        <v>2036976</v>
      </c>
      <c r="AT33" s="105"/>
      <c r="AU33" s="105"/>
      <c r="AV33" s="105"/>
      <c r="AW33" s="106"/>
      <c r="AX33" s="104">
        <v>2036976</v>
      </c>
      <c r="AY33" s="105"/>
      <c r="AZ33" s="105"/>
      <c r="BA33" s="106"/>
      <c r="BB33" s="104">
        <f>IF(ISNUMBER(AN33),AN33,0)+IF(ISNUMBER(AS33),AS33,0)</f>
        <v>2036976</v>
      </c>
      <c r="BC33" s="105"/>
      <c r="BD33" s="105"/>
      <c r="BE33" s="105"/>
      <c r="BF33" s="106"/>
      <c r="BG33" s="104">
        <v>0</v>
      </c>
      <c r="BH33" s="105"/>
      <c r="BI33" s="105"/>
      <c r="BJ33" s="105"/>
      <c r="BK33" s="106"/>
      <c r="BL33" s="104">
        <v>2706000</v>
      </c>
      <c r="BM33" s="105"/>
      <c r="BN33" s="105"/>
      <c r="BO33" s="105"/>
      <c r="BP33" s="106"/>
      <c r="BQ33" s="104">
        <v>2706000</v>
      </c>
      <c r="BR33" s="105"/>
      <c r="BS33" s="105"/>
      <c r="BT33" s="106"/>
      <c r="BU33" s="104">
        <f>IF(ISNUMBER(BG33),BG33,0)+IF(ISNUMBER(BL33),BL33,0)</f>
        <v>2706000</v>
      </c>
      <c r="BV33" s="105"/>
      <c r="BW33" s="105"/>
      <c r="BX33" s="105"/>
      <c r="BY33" s="106"/>
    </row>
    <row r="35" spans="1:79" ht="14.25" customHeight="1" x14ac:dyDescent="0.2">
      <c r="A35" s="58" t="s">
        <v>239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235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240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225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213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214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217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224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1884924.72</v>
      </c>
      <c r="AA54" s="97"/>
      <c r="AB54" s="97"/>
      <c r="AC54" s="97"/>
      <c r="AD54" s="98"/>
      <c r="AE54" s="96">
        <v>1884924.72</v>
      </c>
      <c r="AF54" s="97"/>
      <c r="AG54" s="97"/>
      <c r="AH54" s="98"/>
      <c r="AI54" s="96">
        <f>IF(ISNUMBER(U54),U54,0)+IF(ISNUMBER(Z54),Z54,0)</f>
        <v>1884924.72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2036976</v>
      </c>
      <c r="AT54" s="97"/>
      <c r="AU54" s="97"/>
      <c r="AV54" s="97"/>
      <c r="AW54" s="98"/>
      <c r="AX54" s="96">
        <v>2036976</v>
      </c>
      <c r="AY54" s="97"/>
      <c r="AZ54" s="97"/>
      <c r="BA54" s="98"/>
      <c r="BB54" s="96">
        <f>IF(ISNUMBER(AN54),AN54,0)+IF(ISNUMBER(AS54),AS54,0)</f>
        <v>2036976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2706000</v>
      </c>
      <c r="BM54" s="97"/>
      <c r="BN54" s="97"/>
      <c r="BO54" s="97"/>
      <c r="BP54" s="98"/>
      <c r="BQ54" s="96">
        <v>2706000</v>
      </c>
      <c r="BR54" s="97"/>
      <c r="BS54" s="97"/>
      <c r="BT54" s="98"/>
      <c r="BU54" s="96">
        <f>IF(ISNUMBER(BG54),BG54,0)+IF(ISNUMBER(BL54),BL54,0)</f>
        <v>2706000</v>
      </c>
      <c r="BV54" s="97"/>
      <c r="BW54" s="97"/>
      <c r="BX54" s="97"/>
      <c r="BY54" s="98"/>
      <c r="CA54" s="99" t="s">
        <v>26</v>
      </c>
    </row>
    <row r="55" spans="1:79" s="6" customFormat="1" ht="12.75" customHeight="1" x14ac:dyDescent="0.2">
      <c r="A55" s="87"/>
      <c r="B55" s="85"/>
      <c r="C55" s="85"/>
      <c r="D55" s="86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0</v>
      </c>
      <c r="V55" s="105"/>
      <c r="W55" s="105"/>
      <c r="X55" s="105"/>
      <c r="Y55" s="106"/>
      <c r="Z55" s="104">
        <v>1884924.72</v>
      </c>
      <c r="AA55" s="105"/>
      <c r="AB55" s="105"/>
      <c r="AC55" s="105"/>
      <c r="AD55" s="106"/>
      <c r="AE55" s="104">
        <v>1884924.72</v>
      </c>
      <c r="AF55" s="105"/>
      <c r="AG55" s="105"/>
      <c r="AH55" s="106"/>
      <c r="AI55" s="104">
        <f>IF(ISNUMBER(U55),U55,0)+IF(ISNUMBER(Z55),Z55,0)</f>
        <v>1884924.72</v>
      </c>
      <c r="AJ55" s="105"/>
      <c r="AK55" s="105"/>
      <c r="AL55" s="105"/>
      <c r="AM55" s="106"/>
      <c r="AN55" s="104">
        <v>0</v>
      </c>
      <c r="AO55" s="105"/>
      <c r="AP55" s="105"/>
      <c r="AQ55" s="105"/>
      <c r="AR55" s="106"/>
      <c r="AS55" s="104">
        <v>2036976</v>
      </c>
      <c r="AT55" s="105"/>
      <c r="AU55" s="105"/>
      <c r="AV55" s="105"/>
      <c r="AW55" s="106"/>
      <c r="AX55" s="104">
        <v>2036976</v>
      </c>
      <c r="AY55" s="105"/>
      <c r="AZ55" s="105"/>
      <c r="BA55" s="106"/>
      <c r="BB55" s="104">
        <f>IF(ISNUMBER(AN55),AN55,0)+IF(ISNUMBER(AS55),AS55,0)</f>
        <v>2036976</v>
      </c>
      <c r="BC55" s="105"/>
      <c r="BD55" s="105"/>
      <c r="BE55" s="105"/>
      <c r="BF55" s="106"/>
      <c r="BG55" s="104">
        <v>0</v>
      </c>
      <c r="BH55" s="105"/>
      <c r="BI55" s="105"/>
      <c r="BJ55" s="105"/>
      <c r="BK55" s="106"/>
      <c r="BL55" s="104">
        <v>2706000</v>
      </c>
      <c r="BM55" s="105"/>
      <c r="BN55" s="105"/>
      <c r="BO55" s="105"/>
      <c r="BP55" s="106"/>
      <c r="BQ55" s="104">
        <v>2706000</v>
      </c>
      <c r="BR55" s="105"/>
      <c r="BS55" s="105"/>
      <c r="BT55" s="106"/>
      <c r="BU55" s="104">
        <f>IF(ISNUMBER(BG55),BG55,0)+IF(ISNUMBER(BL55),BL55,0)</f>
        <v>2706000</v>
      </c>
      <c r="BV55" s="105"/>
      <c r="BW55" s="105"/>
      <c r="BX55" s="105"/>
      <c r="BY55" s="106"/>
    </row>
    <row r="57" spans="1:79" ht="14.25" customHeight="1" x14ac:dyDescent="0.2">
      <c r="A57" s="42" t="s">
        <v>226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 x14ac:dyDescent="0.2">
      <c r="A58" s="53" t="s">
        <v>213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</row>
    <row r="59" spans="1:79" ht="23.1" customHeight="1" x14ac:dyDescent="0.2">
      <c r="A59" s="67" t="s">
        <v>119</v>
      </c>
      <c r="B59" s="68"/>
      <c r="C59" s="68"/>
      <c r="D59" s="68"/>
      <c r="E59" s="69"/>
      <c r="F59" s="36" t="s">
        <v>19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214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2"/>
      <c r="AN59" s="30" t="s">
        <v>217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 t="s">
        <v>224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2"/>
    </row>
    <row r="60" spans="1:79" ht="51.75" customHeight="1" x14ac:dyDescent="0.2">
      <c r="A60" s="70"/>
      <c r="B60" s="71"/>
      <c r="C60" s="71"/>
      <c r="D60" s="71"/>
      <c r="E60" s="7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4</v>
      </c>
      <c r="V60" s="31"/>
      <c r="W60" s="31"/>
      <c r="X60" s="31"/>
      <c r="Y60" s="32"/>
      <c r="Z60" s="30" t="s">
        <v>3</v>
      </c>
      <c r="AA60" s="31"/>
      <c r="AB60" s="31"/>
      <c r="AC60" s="31"/>
      <c r="AD60" s="32"/>
      <c r="AE60" s="46" t="s">
        <v>116</v>
      </c>
      <c r="AF60" s="47"/>
      <c r="AG60" s="47"/>
      <c r="AH60" s="48"/>
      <c r="AI60" s="30" t="s">
        <v>5</v>
      </c>
      <c r="AJ60" s="31"/>
      <c r="AK60" s="31"/>
      <c r="AL60" s="31"/>
      <c r="AM60" s="32"/>
      <c r="AN60" s="30" t="s">
        <v>4</v>
      </c>
      <c r="AO60" s="31"/>
      <c r="AP60" s="31"/>
      <c r="AQ60" s="31"/>
      <c r="AR60" s="32"/>
      <c r="AS60" s="30" t="s">
        <v>3</v>
      </c>
      <c r="AT60" s="31"/>
      <c r="AU60" s="31"/>
      <c r="AV60" s="31"/>
      <c r="AW60" s="32"/>
      <c r="AX60" s="46" t="s">
        <v>116</v>
      </c>
      <c r="AY60" s="47"/>
      <c r="AZ60" s="47"/>
      <c r="BA60" s="48"/>
      <c r="BB60" s="30" t="s">
        <v>96</v>
      </c>
      <c r="BC60" s="31"/>
      <c r="BD60" s="31"/>
      <c r="BE60" s="31"/>
      <c r="BF60" s="32"/>
      <c r="BG60" s="30" t="s">
        <v>4</v>
      </c>
      <c r="BH60" s="31"/>
      <c r="BI60" s="31"/>
      <c r="BJ60" s="31"/>
      <c r="BK60" s="32"/>
      <c r="BL60" s="30" t="s">
        <v>3</v>
      </c>
      <c r="BM60" s="31"/>
      <c r="BN60" s="31"/>
      <c r="BO60" s="31"/>
      <c r="BP60" s="32"/>
      <c r="BQ60" s="46" t="s">
        <v>116</v>
      </c>
      <c r="BR60" s="47"/>
      <c r="BS60" s="47"/>
      <c r="BT60" s="48"/>
      <c r="BU60" s="36" t="s">
        <v>97</v>
      </c>
      <c r="BV60" s="36"/>
      <c r="BW60" s="36"/>
      <c r="BX60" s="36"/>
      <c r="BY60" s="36"/>
    </row>
    <row r="61" spans="1:79" ht="15" customHeight="1" x14ac:dyDescent="0.2">
      <c r="A61" s="30">
        <v>1</v>
      </c>
      <c r="B61" s="31"/>
      <c r="C61" s="31"/>
      <c r="D61" s="31"/>
      <c r="E61" s="32"/>
      <c r="F61" s="30">
        <v>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0">
        <v>3</v>
      </c>
      <c r="V61" s="31"/>
      <c r="W61" s="31"/>
      <c r="X61" s="31"/>
      <c r="Y61" s="32"/>
      <c r="Z61" s="30">
        <v>4</v>
      </c>
      <c r="AA61" s="31"/>
      <c r="AB61" s="31"/>
      <c r="AC61" s="31"/>
      <c r="AD61" s="32"/>
      <c r="AE61" s="30">
        <v>5</v>
      </c>
      <c r="AF61" s="31"/>
      <c r="AG61" s="31"/>
      <c r="AH61" s="32"/>
      <c r="AI61" s="30">
        <v>6</v>
      </c>
      <c r="AJ61" s="31"/>
      <c r="AK61" s="31"/>
      <c r="AL61" s="31"/>
      <c r="AM61" s="32"/>
      <c r="AN61" s="30">
        <v>7</v>
      </c>
      <c r="AO61" s="31"/>
      <c r="AP61" s="31"/>
      <c r="AQ61" s="31"/>
      <c r="AR61" s="32"/>
      <c r="AS61" s="30">
        <v>8</v>
      </c>
      <c r="AT61" s="31"/>
      <c r="AU61" s="31"/>
      <c r="AV61" s="31"/>
      <c r="AW61" s="32"/>
      <c r="AX61" s="30">
        <v>9</v>
      </c>
      <c r="AY61" s="31"/>
      <c r="AZ61" s="31"/>
      <c r="BA61" s="32"/>
      <c r="BB61" s="30">
        <v>10</v>
      </c>
      <c r="BC61" s="31"/>
      <c r="BD61" s="31"/>
      <c r="BE61" s="31"/>
      <c r="BF61" s="32"/>
      <c r="BG61" s="30">
        <v>11</v>
      </c>
      <c r="BH61" s="31"/>
      <c r="BI61" s="31"/>
      <c r="BJ61" s="31"/>
      <c r="BK61" s="32"/>
      <c r="BL61" s="30">
        <v>12</v>
      </c>
      <c r="BM61" s="31"/>
      <c r="BN61" s="31"/>
      <c r="BO61" s="31"/>
      <c r="BP61" s="32"/>
      <c r="BQ61" s="30">
        <v>13</v>
      </c>
      <c r="BR61" s="31"/>
      <c r="BS61" s="31"/>
      <c r="BT61" s="32"/>
      <c r="BU61" s="36">
        <v>14</v>
      </c>
      <c r="BV61" s="36"/>
      <c r="BW61" s="36"/>
      <c r="BX61" s="36"/>
      <c r="BY61" s="36"/>
    </row>
    <row r="62" spans="1:79" s="1" customFormat="1" ht="13.5" hidden="1" customHeight="1" x14ac:dyDescent="0.2">
      <c r="A62" s="33" t="s">
        <v>64</v>
      </c>
      <c r="B62" s="34"/>
      <c r="C62" s="34"/>
      <c r="D62" s="34"/>
      <c r="E62" s="35"/>
      <c r="F62" s="33" t="s">
        <v>57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3" t="s">
        <v>65</v>
      </c>
      <c r="V62" s="34"/>
      <c r="W62" s="34"/>
      <c r="X62" s="34"/>
      <c r="Y62" s="35"/>
      <c r="Z62" s="33" t="s">
        <v>66</v>
      </c>
      <c r="AA62" s="34"/>
      <c r="AB62" s="34"/>
      <c r="AC62" s="34"/>
      <c r="AD62" s="35"/>
      <c r="AE62" s="33" t="s">
        <v>91</v>
      </c>
      <c r="AF62" s="34"/>
      <c r="AG62" s="34"/>
      <c r="AH62" s="35"/>
      <c r="AI62" s="50" t="s">
        <v>170</v>
      </c>
      <c r="AJ62" s="51"/>
      <c r="AK62" s="51"/>
      <c r="AL62" s="51"/>
      <c r="AM62" s="52"/>
      <c r="AN62" s="33" t="s">
        <v>67</v>
      </c>
      <c r="AO62" s="34"/>
      <c r="AP62" s="34"/>
      <c r="AQ62" s="34"/>
      <c r="AR62" s="35"/>
      <c r="AS62" s="33" t="s">
        <v>68</v>
      </c>
      <c r="AT62" s="34"/>
      <c r="AU62" s="34"/>
      <c r="AV62" s="34"/>
      <c r="AW62" s="35"/>
      <c r="AX62" s="33" t="s">
        <v>92</v>
      </c>
      <c r="AY62" s="34"/>
      <c r="AZ62" s="34"/>
      <c r="BA62" s="35"/>
      <c r="BB62" s="50" t="s">
        <v>170</v>
      </c>
      <c r="BC62" s="51"/>
      <c r="BD62" s="51"/>
      <c r="BE62" s="51"/>
      <c r="BF62" s="52"/>
      <c r="BG62" s="33" t="s">
        <v>58</v>
      </c>
      <c r="BH62" s="34"/>
      <c r="BI62" s="34"/>
      <c r="BJ62" s="34"/>
      <c r="BK62" s="35"/>
      <c r="BL62" s="33" t="s">
        <v>59</v>
      </c>
      <c r="BM62" s="34"/>
      <c r="BN62" s="34"/>
      <c r="BO62" s="34"/>
      <c r="BP62" s="35"/>
      <c r="BQ62" s="33" t="s">
        <v>93</v>
      </c>
      <c r="BR62" s="34"/>
      <c r="BS62" s="34"/>
      <c r="BT62" s="35"/>
      <c r="BU62" s="44" t="s">
        <v>170</v>
      </c>
      <c r="BV62" s="44"/>
      <c r="BW62" s="44"/>
      <c r="BX62" s="44"/>
      <c r="BY62" s="44"/>
      <c r="CA62" t="s">
        <v>27</v>
      </c>
    </row>
    <row r="63" spans="1:79" s="6" customFormat="1" ht="12.75" customHeight="1" x14ac:dyDescent="0.2">
      <c r="A63" s="87"/>
      <c r="B63" s="85"/>
      <c r="C63" s="85"/>
      <c r="D63" s="85"/>
      <c r="E63" s="86"/>
      <c r="F63" s="87" t="s">
        <v>147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 x14ac:dyDescent="0.2">
      <c r="A65" s="42" t="s">
        <v>241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 x14ac:dyDescent="0.2">
      <c r="A66" s="53" t="s">
        <v>213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79" ht="23.1" customHeight="1" x14ac:dyDescent="0.2">
      <c r="A67" s="67" t="s">
        <v>118</v>
      </c>
      <c r="B67" s="68"/>
      <c r="C67" s="68"/>
      <c r="D67" s="69"/>
      <c r="E67" s="61" t="s">
        <v>19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30" t="s">
        <v>235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2"/>
      <c r="AR67" s="36" t="s">
        <v>240</v>
      </c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</row>
    <row r="68" spans="1:79" ht="48.75" customHeight="1" x14ac:dyDescent="0.2">
      <c r="A68" s="70"/>
      <c r="B68" s="71"/>
      <c r="C68" s="71"/>
      <c r="D68" s="72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1" t="s">
        <v>4</v>
      </c>
      <c r="Y68" s="62"/>
      <c r="Z68" s="62"/>
      <c r="AA68" s="62"/>
      <c r="AB68" s="63"/>
      <c r="AC68" s="61" t="s">
        <v>3</v>
      </c>
      <c r="AD68" s="62"/>
      <c r="AE68" s="62"/>
      <c r="AF68" s="62"/>
      <c r="AG68" s="63"/>
      <c r="AH68" s="46" t="s">
        <v>116</v>
      </c>
      <c r="AI68" s="47"/>
      <c r="AJ68" s="47"/>
      <c r="AK68" s="47"/>
      <c r="AL68" s="48"/>
      <c r="AM68" s="30" t="s">
        <v>5</v>
      </c>
      <c r="AN68" s="31"/>
      <c r="AO68" s="31"/>
      <c r="AP68" s="31"/>
      <c r="AQ68" s="32"/>
      <c r="AR68" s="30" t="s">
        <v>4</v>
      </c>
      <c r="AS68" s="31"/>
      <c r="AT68" s="31"/>
      <c r="AU68" s="31"/>
      <c r="AV68" s="32"/>
      <c r="AW68" s="30" t="s">
        <v>3</v>
      </c>
      <c r="AX68" s="31"/>
      <c r="AY68" s="31"/>
      <c r="AZ68" s="31"/>
      <c r="BA68" s="32"/>
      <c r="BB68" s="46" t="s">
        <v>116</v>
      </c>
      <c r="BC68" s="47"/>
      <c r="BD68" s="47"/>
      <c r="BE68" s="47"/>
      <c r="BF68" s="48"/>
      <c r="BG68" s="30" t="s">
        <v>96</v>
      </c>
      <c r="BH68" s="31"/>
      <c r="BI68" s="31"/>
      <c r="BJ68" s="31"/>
      <c r="BK68" s="32"/>
    </row>
    <row r="69" spans="1:79" ht="12.75" customHeight="1" x14ac:dyDescent="0.2">
      <c r="A69" s="30">
        <v>1</v>
      </c>
      <c r="B69" s="31"/>
      <c r="C69" s="31"/>
      <c r="D69" s="32"/>
      <c r="E69" s="30">
        <v>2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0">
        <v>3</v>
      </c>
      <c r="Y69" s="31"/>
      <c r="Z69" s="31"/>
      <c r="AA69" s="31"/>
      <c r="AB69" s="32"/>
      <c r="AC69" s="30">
        <v>4</v>
      </c>
      <c r="AD69" s="31"/>
      <c r="AE69" s="31"/>
      <c r="AF69" s="31"/>
      <c r="AG69" s="32"/>
      <c r="AH69" s="30">
        <v>5</v>
      </c>
      <c r="AI69" s="31"/>
      <c r="AJ69" s="31"/>
      <c r="AK69" s="31"/>
      <c r="AL69" s="32"/>
      <c r="AM69" s="30">
        <v>6</v>
      </c>
      <c r="AN69" s="31"/>
      <c r="AO69" s="31"/>
      <c r="AP69" s="31"/>
      <c r="AQ69" s="32"/>
      <c r="AR69" s="30">
        <v>7</v>
      </c>
      <c r="AS69" s="31"/>
      <c r="AT69" s="31"/>
      <c r="AU69" s="31"/>
      <c r="AV69" s="32"/>
      <c r="AW69" s="30">
        <v>8</v>
      </c>
      <c r="AX69" s="31"/>
      <c r="AY69" s="31"/>
      <c r="AZ69" s="31"/>
      <c r="BA69" s="32"/>
      <c r="BB69" s="30">
        <v>9</v>
      </c>
      <c r="BC69" s="31"/>
      <c r="BD69" s="31"/>
      <c r="BE69" s="31"/>
      <c r="BF69" s="32"/>
      <c r="BG69" s="30">
        <v>10</v>
      </c>
      <c r="BH69" s="31"/>
      <c r="BI69" s="31"/>
      <c r="BJ69" s="31"/>
      <c r="BK69" s="32"/>
    </row>
    <row r="70" spans="1:79" s="1" customFormat="1" ht="12.75" hidden="1" customHeight="1" x14ac:dyDescent="0.2">
      <c r="A70" s="33" t="s">
        <v>64</v>
      </c>
      <c r="B70" s="34"/>
      <c r="C70" s="34"/>
      <c r="D70" s="35"/>
      <c r="E70" s="33" t="s">
        <v>57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80" t="s">
        <v>60</v>
      </c>
      <c r="Y70" s="81"/>
      <c r="Z70" s="81"/>
      <c r="AA70" s="81"/>
      <c r="AB70" s="82"/>
      <c r="AC70" s="80" t="s">
        <v>61</v>
      </c>
      <c r="AD70" s="81"/>
      <c r="AE70" s="81"/>
      <c r="AF70" s="81"/>
      <c r="AG70" s="82"/>
      <c r="AH70" s="33" t="s">
        <v>94</v>
      </c>
      <c r="AI70" s="34"/>
      <c r="AJ70" s="34"/>
      <c r="AK70" s="34"/>
      <c r="AL70" s="35"/>
      <c r="AM70" s="50" t="s">
        <v>171</v>
      </c>
      <c r="AN70" s="51"/>
      <c r="AO70" s="51"/>
      <c r="AP70" s="51"/>
      <c r="AQ70" s="52"/>
      <c r="AR70" s="33" t="s">
        <v>62</v>
      </c>
      <c r="AS70" s="34"/>
      <c r="AT70" s="34"/>
      <c r="AU70" s="34"/>
      <c r="AV70" s="35"/>
      <c r="AW70" s="33" t="s">
        <v>63</v>
      </c>
      <c r="AX70" s="34"/>
      <c r="AY70" s="34"/>
      <c r="AZ70" s="34"/>
      <c r="BA70" s="35"/>
      <c r="BB70" s="33" t="s">
        <v>95</v>
      </c>
      <c r="BC70" s="34"/>
      <c r="BD70" s="34"/>
      <c r="BE70" s="34"/>
      <c r="BF70" s="35"/>
      <c r="BG70" s="50" t="s">
        <v>171</v>
      </c>
      <c r="BH70" s="51"/>
      <c r="BI70" s="51"/>
      <c r="BJ70" s="51"/>
      <c r="BK70" s="52"/>
      <c r="CA70" t="s">
        <v>29</v>
      </c>
    </row>
    <row r="71" spans="1:79" s="99" customFormat="1" ht="12.75" customHeight="1" x14ac:dyDescent="0.2">
      <c r="A71" s="89">
        <v>2240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  <c r="CA71" s="99" t="s">
        <v>30</v>
      </c>
    </row>
    <row r="72" spans="1:79" s="6" customFormat="1" ht="12.75" customHeight="1" x14ac:dyDescent="0.2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 x14ac:dyDescent="0.2">
      <c r="A74" s="42" t="s">
        <v>242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53" t="s">
        <v>213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 x14ac:dyDescent="0.2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235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240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 x14ac:dyDescent="0.2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 x14ac:dyDescent="0.2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 x14ac:dyDescent="0.2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 x14ac:dyDescent="0.2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 x14ac:dyDescent="0.2">
      <c r="A84" s="42" t="s">
        <v>227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 x14ac:dyDescent="0.2">
      <c r="A85" s="53" t="s">
        <v>213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 x14ac:dyDescent="0.2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214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217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224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 x14ac:dyDescent="0.2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 x14ac:dyDescent="0.2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 x14ac:dyDescent="0.2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25.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1884924.72</v>
      </c>
      <c r="AA90" s="97"/>
      <c r="AB90" s="97"/>
      <c r="AC90" s="97"/>
      <c r="AD90" s="98"/>
      <c r="AE90" s="96">
        <v>1884924.72</v>
      </c>
      <c r="AF90" s="97"/>
      <c r="AG90" s="97"/>
      <c r="AH90" s="98"/>
      <c r="AI90" s="96">
        <f>IF(ISNUMBER(U90),U90,0)+IF(ISNUMBER(Z90),Z90,0)</f>
        <v>1884924.72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2036976</v>
      </c>
      <c r="AT90" s="97"/>
      <c r="AU90" s="97"/>
      <c r="AV90" s="97"/>
      <c r="AW90" s="98"/>
      <c r="AX90" s="96">
        <v>2036976</v>
      </c>
      <c r="AY90" s="97"/>
      <c r="AZ90" s="97"/>
      <c r="BA90" s="98"/>
      <c r="BB90" s="96">
        <f>IF(ISNUMBER(AN90),AN90,0)+IF(ISNUMBER(AS90),AS90,0)</f>
        <v>2036976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2706000</v>
      </c>
      <c r="BM90" s="97"/>
      <c r="BN90" s="97"/>
      <c r="BO90" s="97"/>
      <c r="BP90" s="98"/>
      <c r="BQ90" s="96">
        <v>2706000</v>
      </c>
      <c r="BR90" s="97"/>
      <c r="BS90" s="97"/>
      <c r="BT90" s="98"/>
      <c r="BU90" s="96">
        <f>IF(ISNUMBER(BG90),BG90,0)+IF(ISNUMBER(BL90),BL90,0)</f>
        <v>2706000</v>
      </c>
      <c r="BV90" s="97"/>
      <c r="BW90" s="97"/>
      <c r="BX90" s="97"/>
      <c r="BY90" s="98"/>
      <c r="CA90" s="99" t="s">
        <v>34</v>
      </c>
    </row>
    <row r="91" spans="1:79" s="6" customFormat="1" ht="12.75" customHeight="1" x14ac:dyDescent="0.2">
      <c r="A91" s="87"/>
      <c r="B91" s="85"/>
      <c r="C91" s="85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104">
        <v>0</v>
      </c>
      <c r="V91" s="105"/>
      <c r="W91" s="105"/>
      <c r="X91" s="105"/>
      <c r="Y91" s="106"/>
      <c r="Z91" s="104">
        <v>1884924.72</v>
      </c>
      <c r="AA91" s="105"/>
      <c r="AB91" s="105"/>
      <c r="AC91" s="105"/>
      <c r="AD91" s="106"/>
      <c r="AE91" s="104">
        <v>1884924.72</v>
      </c>
      <c r="AF91" s="105"/>
      <c r="AG91" s="105"/>
      <c r="AH91" s="106"/>
      <c r="AI91" s="104">
        <f>IF(ISNUMBER(U91),U91,0)+IF(ISNUMBER(Z91),Z91,0)</f>
        <v>1884924.72</v>
      </c>
      <c r="AJ91" s="105"/>
      <c r="AK91" s="105"/>
      <c r="AL91" s="105"/>
      <c r="AM91" s="106"/>
      <c r="AN91" s="104">
        <v>0</v>
      </c>
      <c r="AO91" s="105"/>
      <c r="AP91" s="105"/>
      <c r="AQ91" s="105"/>
      <c r="AR91" s="106"/>
      <c r="AS91" s="104">
        <v>2036976</v>
      </c>
      <c r="AT91" s="105"/>
      <c r="AU91" s="105"/>
      <c r="AV91" s="105"/>
      <c r="AW91" s="106"/>
      <c r="AX91" s="104">
        <v>2036976</v>
      </c>
      <c r="AY91" s="105"/>
      <c r="AZ91" s="105"/>
      <c r="BA91" s="106"/>
      <c r="BB91" s="104">
        <f>IF(ISNUMBER(AN91),AN91,0)+IF(ISNUMBER(AS91),AS91,0)</f>
        <v>2036976</v>
      </c>
      <c r="BC91" s="105"/>
      <c r="BD91" s="105"/>
      <c r="BE91" s="105"/>
      <c r="BF91" s="106"/>
      <c r="BG91" s="104">
        <v>0</v>
      </c>
      <c r="BH91" s="105"/>
      <c r="BI91" s="105"/>
      <c r="BJ91" s="105"/>
      <c r="BK91" s="106"/>
      <c r="BL91" s="104">
        <v>2706000</v>
      </c>
      <c r="BM91" s="105"/>
      <c r="BN91" s="105"/>
      <c r="BO91" s="105"/>
      <c r="BP91" s="106"/>
      <c r="BQ91" s="104">
        <v>2706000</v>
      </c>
      <c r="BR91" s="105"/>
      <c r="BS91" s="105"/>
      <c r="BT91" s="106"/>
      <c r="BU91" s="104">
        <f>IF(ISNUMBER(BG91),BG91,0)+IF(ISNUMBER(BL91),BL91,0)</f>
        <v>2706000</v>
      </c>
      <c r="BV91" s="105"/>
      <c r="BW91" s="105"/>
      <c r="BX91" s="105"/>
      <c r="BY91" s="106"/>
    </row>
    <row r="93" spans="1:79" ht="14.25" customHeight="1" x14ac:dyDescent="0.2">
      <c r="A93" s="42" t="s">
        <v>243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</row>
    <row r="94" spans="1:79" ht="15" customHeight="1" x14ac:dyDescent="0.2">
      <c r="A94" s="45" t="s">
        <v>213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79" ht="23.1" customHeight="1" x14ac:dyDescent="0.2">
      <c r="A95" s="61" t="s">
        <v>6</v>
      </c>
      <c r="B95" s="62"/>
      <c r="C95" s="62"/>
      <c r="D95" s="61" t="s">
        <v>121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36" t="s">
        <v>235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 t="s">
        <v>240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</row>
    <row r="96" spans="1:79" ht="54" customHeight="1" x14ac:dyDescent="0.2">
      <c r="A96" s="64"/>
      <c r="B96" s="65"/>
      <c r="C96" s="65"/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6"/>
      <c r="U96" s="30" t="s">
        <v>4</v>
      </c>
      <c r="V96" s="31"/>
      <c r="W96" s="31"/>
      <c r="X96" s="31"/>
      <c r="Y96" s="32"/>
      <c r="Z96" s="30" t="s">
        <v>3</v>
      </c>
      <c r="AA96" s="31"/>
      <c r="AB96" s="31"/>
      <c r="AC96" s="31"/>
      <c r="AD96" s="32"/>
      <c r="AE96" s="46" t="s">
        <v>116</v>
      </c>
      <c r="AF96" s="47"/>
      <c r="AG96" s="47"/>
      <c r="AH96" s="47"/>
      <c r="AI96" s="48"/>
      <c r="AJ96" s="30" t="s">
        <v>5</v>
      </c>
      <c r="AK96" s="31"/>
      <c r="AL96" s="31"/>
      <c r="AM96" s="31"/>
      <c r="AN96" s="32"/>
      <c r="AO96" s="30" t="s">
        <v>4</v>
      </c>
      <c r="AP96" s="31"/>
      <c r="AQ96" s="31"/>
      <c r="AR96" s="31"/>
      <c r="AS96" s="32"/>
      <c r="AT96" s="30" t="s">
        <v>3</v>
      </c>
      <c r="AU96" s="31"/>
      <c r="AV96" s="31"/>
      <c r="AW96" s="31"/>
      <c r="AX96" s="32"/>
      <c r="AY96" s="46" t="s">
        <v>116</v>
      </c>
      <c r="AZ96" s="47"/>
      <c r="BA96" s="47"/>
      <c r="BB96" s="47"/>
      <c r="BC96" s="48"/>
      <c r="BD96" s="36" t="s">
        <v>96</v>
      </c>
      <c r="BE96" s="36"/>
      <c r="BF96" s="36"/>
      <c r="BG96" s="36"/>
      <c r="BH96" s="36"/>
    </row>
    <row r="97" spans="1:79" ht="15" customHeight="1" x14ac:dyDescent="0.2">
      <c r="A97" s="30" t="s">
        <v>169</v>
      </c>
      <c r="B97" s="31"/>
      <c r="C97" s="31"/>
      <c r="D97" s="30">
        <v>2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30">
        <v>3</v>
      </c>
      <c r="V97" s="31"/>
      <c r="W97" s="31"/>
      <c r="X97" s="31"/>
      <c r="Y97" s="32"/>
      <c r="Z97" s="30">
        <v>4</v>
      </c>
      <c r="AA97" s="31"/>
      <c r="AB97" s="31"/>
      <c r="AC97" s="31"/>
      <c r="AD97" s="32"/>
      <c r="AE97" s="30">
        <v>5</v>
      </c>
      <c r="AF97" s="31"/>
      <c r="AG97" s="31"/>
      <c r="AH97" s="31"/>
      <c r="AI97" s="32"/>
      <c r="AJ97" s="30">
        <v>6</v>
      </c>
      <c r="AK97" s="31"/>
      <c r="AL97" s="31"/>
      <c r="AM97" s="31"/>
      <c r="AN97" s="32"/>
      <c r="AO97" s="30">
        <v>7</v>
      </c>
      <c r="AP97" s="31"/>
      <c r="AQ97" s="31"/>
      <c r="AR97" s="31"/>
      <c r="AS97" s="32"/>
      <c r="AT97" s="30">
        <v>8</v>
      </c>
      <c r="AU97" s="31"/>
      <c r="AV97" s="31"/>
      <c r="AW97" s="31"/>
      <c r="AX97" s="32"/>
      <c r="AY97" s="30">
        <v>9</v>
      </c>
      <c r="AZ97" s="31"/>
      <c r="BA97" s="31"/>
      <c r="BB97" s="31"/>
      <c r="BC97" s="32"/>
      <c r="BD97" s="30">
        <v>10</v>
      </c>
      <c r="BE97" s="31"/>
      <c r="BF97" s="31"/>
      <c r="BG97" s="31"/>
      <c r="BH97" s="32"/>
    </row>
    <row r="98" spans="1:79" s="1" customFormat="1" ht="12.75" hidden="1" customHeight="1" x14ac:dyDescent="0.2">
      <c r="A98" s="33" t="s">
        <v>69</v>
      </c>
      <c r="B98" s="34"/>
      <c r="C98" s="34"/>
      <c r="D98" s="33" t="s">
        <v>57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5"/>
      <c r="U98" s="33" t="s">
        <v>60</v>
      </c>
      <c r="V98" s="34"/>
      <c r="W98" s="34"/>
      <c r="X98" s="34"/>
      <c r="Y98" s="35"/>
      <c r="Z98" s="33" t="s">
        <v>61</v>
      </c>
      <c r="AA98" s="34"/>
      <c r="AB98" s="34"/>
      <c r="AC98" s="34"/>
      <c r="AD98" s="35"/>
      <c r="AE98" s="33" t="s">
        <v>94</v>
      </c>
      <c r="AF98" s="34"/>
      <c r="AG98" s="34"/>
      <c r="AH98" s="34"/>
      <c r="AI98" s="35"/>
      <c r="AJ98" s="50" t="s">
        <v>171</v>
      </c>
      <c r="AK98" s="51"/>
      <c r="AL98" s="51"/>
      <c r="AM98" s="51"/>
      <c r="AN98" s="52"/>
      <c r="AO98" s="33" t="s">
        <v>62</v>
      </c>
      <c r="AP98" s="34"/>
      <c r="AQ98" s="34"/>
      <c r="AR98" s="34"/>
      <c r="AS98" s="35"/>
      <c r="AT98" s="33" t="s">
        <v>63</v>
      </c>
      <c r="AU98" s="34"/>
      <c r="AV98" s="34"/>
      <c r="AW98" s="34"/>
      <c r="AX98" s="35"/>
      <c r="AY98" s="33" t="s">
        <v>95</v>
      </c>
      <c r="AZ98" s="34"/>
      <c r="BA98" s="34"/>
      <c r="BB98" s="34"/>
      <c r="BC98" s="35"/>
      <c r="BD98" s="44" t="s">
        <v>171</v>
      </c>
      <c r="BE98" s="44"/>
      <c r="BF98" s="44"/>
      <c r="BG98" s="44"/>
      <c r="BH98" s="44"/>
      <c r="CA98" s="1" t="s">
        <v>35</v>
      </c>
    </row>
    <row r="99" spans="1:79" s="99" customFormat="1" ht="25.5" customHeight="1" x14ac:dyDescent="0.2">
      <c r="A99" s="89">
        <v>1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  <c r="CA99" s="99" t="s">
        <v>36</v>
      </c>
    </row>
    <row r="100" spans="1:79" s="6" customFormat="1" ht="12.75" customHeight="1" x14ac:dyDescent="0.2">
      <c r="A100" s="87"/>
      <c r="B100" s="85"/>
      <c r="C100" s="85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8">
        <f>IF(ISNUMBER(U100),U100,0)+IF(ISNUMBER(Z100),Z100,0)</f>
        <v>0</v>
      </c>
      <c r="AK100" s="88"/>
      <c r="AL100" s="88"/>
      <c r="AM100" s="88"/>
      <c r="AN100" s="88"/>
      <c r="AO100" s="103">
        <v>0</v>
      </c>
      <c r="AP100" s="103"/>
      <c r="AQ100" s="103"/>
      <c r="AR100" s="103"/>
      <c r="AS100" s="103"/>
      <c r="AT100" s="88">
        <v>0</v>
      </c>
      <c r="AU100" s="88"/>
      <c r="AV100" s="88"/>
      <c r="AW100" s="88"/>
      <c r="AX100" s="88"/>
      <c r="AY100" s="103">
        <v>0</v>
      </c>
      <c r="AZ100" s="103"/>
      <c r="BA100" s="103"/>
      <c r="BB100" s="103"/>
      <c r="BC100" s="103"/>
      <c r="BD100" s="88">
        <f>IF(ISNUMBER(AO100),AO100,0)+IF(ISNUMBER(AT100),AT100,0)</f>
        <v>0</v>
      </c>
      <c r="BE100" s="88"/>
      <c r="BF100" s="88"/>
      <c r="BG100" s="88"/>
      <c r="BH100" s="88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42" t="s">
        <v>152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79" ht="14.25" customHeight="1" x14ac:dyDescent="0.2">
      <c r="A104" s="42" t="s">
        <v>228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23.1" customHeight="1" x14ac:dyDescent="0.2">
      <c r="A105" s="61" t="s">
        <v>6</v>
      </c>
      <c r="B105" s="62"/>
      <c r="C105" s="62"/>
      <c r="D105" s="36" t="s">
        <v>9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 t="s">
        <v>8</v>
      </c>
      <c r="R105" s="36"/>
      <c r="S105" s="36"/>
      <c r="T105" s="36"/>
      <c r="U105" s="36"/>
      <c r="V105" s="36" t="s">
        <v>7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0" t="s">
        <v>214</v>
      </c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2"/>
      <c r="AU105" s="30" t="s">
        <v>217</v>
      </c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2"/>
      <c r="BJ105" s="30" t="s">
        <v>224</v>
      </c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2"/>
    </row>
    <row r="106" spans="1:79" ht="32.25" customHeight="1" x14ac:dyDescent="0.2">
      <c r="A106" s="64"/>
      <c r="B106" s="65"/>
      <c r="C106" s="6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 t="s">
        <v>4</v>
      </c>
      <c r="AG106" s="36"/>
      <c r="AH106" s="36"/>
      <c r="AI106" s="36"/>
      <c r="AJ106" s="36"/>
      <c r="AK106" s="36" t="s">
        <v>3</v>
      </c>
      <c r="AL106" s="36"/>
      <c r="AM106" s="36"/>
      <c r="AN106" s="36"/>
      <c r="AO106" s="36"/>
      <c r="AP106" s="36" t="s">
        <v>123</v>
      </c>
      <c r="AQ106" s="36"/>
      <c r="AR106" s="36"/>
      <c r="AS106" s="36"/>
      <c r="AT106" s="36"/>
      <c r="AU106" s="36" t="s">
        <v>4</v>
      </c>
      <c r="AV106" s="36"/>
      <c r="AW106" s="36"/>
      <c r="AX106" s="36"/>
      <c r="AY106" s="36"/>
      <c r="AZ106" s="36" t="s">
        <v>3</v>
      </c>
      <c r="BA106" s="36"/>
      <c r="BB106" s="36"/>
      <c r="BC106" s="36"/>
      <c r="BD106" s="36"/>
      <c r="BE106" s="36" t="s">
        <v>90</v>
      </c>
      <c r="BF106" s="36"/>
      <c r="BG106" s="36"/>
      <c r="BH106" s="36"/>
      <c r="BI106" s="36"/>
      <c r="BJ106" s="36" t="s">
        <v>4</v>
      </c>
      <c r="BK106" s="36"/>
      <c r="BL106" s="36"/>
      <c r="BM106" s="36"/>
      <c r="BN106" s="36"/>
      <c r="BO106" s="36" t="s">
        <v>3</v>
      </c>
      <c r="BP106" s="36"/>
      <c r="BQ106" s="36"/>
      <c r="BR106" s="36"/>
      <c r="BS106" s="36"/>
      <c r="BT106" s="36" t="s">
        <v>97</v>
      </c>
      <c r="BU106" s="36"/>
      <c r="BV106" s="36"/>
      <c r="BW106" s="36"/>
      <c r="BX106" s="36"/>
    </row>
    <row r="107" spans="1:79" ht="15" customHeight="1" x14ac:dyDescent="0.2">
      <c r="A107" s="30">
        <v>1</v>
      </c>
      <c r="B107" s="31"/>
      <c r="C107" s="31"/>
      <c r="D107" s="36">
        <v>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>
        <v>3</v>
      </c>
      <c r="R107" s="36"/>
      <c r="S107" s="36"/>
      <c r="T107" s="36"/>
      <c r="U107" s="36"/>
      <c r="V107" s="36">
        <v>4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>
        <v>5</v>
      </c>
      <c r="AG107" s="36"/>
      <c r="AH107" s="36"/>
      <c r="AI107" s="36"/>
      <c r="AJ107" s="36"/>
      <c r="AK107" s="36">
        <v>6</v>
      </c>
      <c r="AL107" s="36"/>
      <c r="AM107" s="36"/>
      <c r="AN107" s="36"/>
      <c r="AO107" s="36"/>
      <c r="AP107" s="36">
        <v>7</v>
      </c>
      <c r="AQ107" s="36"/>
      <c r="AR107" s="36"/>
      <c r="AS107" s="36"/>
      <c r="AT107" s="36"/>
      <c r="AU107" s="36">
        <v>8</v>
      </c>
      <c r="AV107" s="36"/>
      <c r="AW107" s="36"/>
      <c r="AX107" s="36"/>
      <c r="AY107" s="36"/>
      <c r="AZ107" s="36">
        <v>9</v>
      </c>
      <c r="BA107" s="36"/>
      <c r="BB107" s="36"/>
      <c r="BC107" s="36"/>
      <c r="BD107" s="36"/>
      <c r="BE107" s="36">
        <v>10</v>
      </c>
      <c r="BF107" s="36"/>
      <c r="BG107" s="36"/>
      <c r="BH107" s="36"/>
      <c r="BI107" s="36"/>
      <c r="BJ107" s="36">
        <v>11</v>
      </c>
      <c r="BK107" s="36"/>
      <c r="BL107" s="36"/>
      <c r="BM107" s="36"/>
      <c r="BN107" s="36"/>
      <c r="BO107" s="36">
        <v>12</v>
      </c>
      <c r="BP107" s="36"/>
      <c r="BQ107" s="36"/>
      <c r="BR107" s="36"/>
      <c r="BS107" s="36"/>
      <c r="BT107" s="36">
        <v>13</v>
      </c>
      <c r="BU107" s="36"/>
      <c r="BV107" s="36"/>
      <c r="BW107" s="36"/>
      <c r="BX107" s="36"/>
    </row>
    <row r="108" spans="1:79" ht="10.5" hidden="1" customHeight="1" x14ac:dyDescent="0.2">
      <c r="A108" s="33" t="s">
        <v>154</v>
      </c>
      <c r="B108" s="34"/>
      <c r="C108" s="34"/>
      <c r="D108" s="36" t="s">
        <v>57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 t="s">
        <v>70</v>
      </c>
      <c r="R108" s="36"/>
      <c r="S108" s="36"/>
      <c r="T108" s="36"/>
      <c r="U108" s="36"/>
      <c r="V108" s="36" t="s">
        <v>71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8" t="s">
        <v>111</v>
      </c>
      <c r="AG108" s="38"/>
      <c r="AH108" s="38"/>
      <c r="AI108" s="38"/>
      <c r="AJ108" s="38"/>
      <c r="AK108" s="37" t="s">
        <v>112</v>
      </c>
      <c r="AL108" s="37"/>
      <c r="AM108" s="37"/>
      <c r="AN108" s="37"/>
      <c r="AO108" s="37"/>
      <c r="AP108" s="44" t="s">
        <v>122</v>
      </c>
      <c r="AQ108" s="44"/>
      <c r="AR108" s="44"/>
      <c r="AS108" s="44"/>
      <c r="AT108" s="44"/>
      <c r="AU108" s="38" t="s">
        <v>113</v>
      </c>
      <c r="AV108" s="38"/>
      <c r="AW108" s="38"/>
      <c r="AX108" s="38"/>
      <c r="AY108" s="38"/>
      <c r="AZ108" s="37" t="s">
        <v>114</v>
      </c>
      <c r="BA108" s="37"/>
      <c r="BB108" s="37"/>
      <c r="BC108" s="37"/>
      <c r="BD108" s="37"/>
      <c r="BE108" s="44" t="s">
        <v>122</v>
      </c>
      <c r="BF108" s="44"/>
      <c r="BG108" s="44"/>
      <c r="BH108" s="44"/>
      <c r="BI108" s="44"/>
      <c r="BJ108" s="38" t="s">
        <v>105</v>
      </c>
      <c r="BK108" s="38"/>
      <c r="BL108" s="38"/>
      <c r="BM108" s="38"/>
      <c r="BN108" s="38"/>
      <c r="BO108" s="37" t="s">
        <v>106</v>
      </c>
      <c r="BP108" s="37"/>
      <c r="BQ108" s="37"/>
      <c r="BR108" s="37"/>
      <c r="BS108" s="37"/>
      <c r="BT108" s="44" t="s">
        <v>122</v>
      </c>
      <c r="BU108" s="44"/>
      <c r="BV108" s="44"/>
      <c r="BW108" s="44"/>
      <c r="BX108" s="44"/>
      <c r="CA108" t="s">
        <v>37</v>
      </c>
    </row>
    <row r="109" spans="1:79" s="6" customFormat="1" ht="15" customHeight="1" x14ac:dyDescent="0.2">
      <c r="A109" s="87">
        <v>0</v>
      </c>
      <c r="B109" s="85"/>
      <c r="C109" s="85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  <c r="CA109" s="6" t="s">
        <v>38</v>
      </c>
    </row>
    <row r="110" spans="1:79" s="99" customFormat="1" ht="28.5" customHeight="1" x14ac:dyDescent="0.2">
      <c r="A110" s="89">
        <v>0</v>
      </c>
      <c r="B110" s="90"/>
      <c r="C110" s="90"/>
      <c r="D110" s="114" t="s">
        <v>179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180</v>
      </c>
      <c r="R110" s="36"/>
      <c r="S110" s="36"/>
      <c r="T110" s="36"/>
      <c r="U110" s="36"/>
      <c r="V110" s="36" t="s">
        <v>181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0</v>
      </c>
      <c r="AG110" s="115"/>
      <c r="AH110" s="115"/>
      <c r="AI110" s="115"/>
      <c r="AJ110" s="115"/>
      <c r="AK110" s="115">
        <v>1884924.72</v>
      </c>
      <c r="AL110" s="115"/>
      <c r="AM110" s="115"/>
      <c r="AN110" s="115"/>
      <c r="AO110" s="115"/>
      <c r="AP110" s="115">
        <f>IF(ISNUMBER(AF110),AF110,0)+IF(ISNUMBER(AK110),AK110,0)</f>
        <v>1884924.72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2036976</v>
      </c>
      <c r="BA110" s="115"/>
      <c r="BB110" s="115"/>
      <c r="BC110" s="115"/>
      <c r="BD110" s="115"/>
      <c r="BE110" s="115">
        <f>IF(ISNUMBER(AU110),AU110,0)+IF(ISNUMBER(AZ110),AZ110,0)</f>
        <v>2036976</v>
      </c>
      <c r="BF110" s="115"/>
      <c r="BG110" s="115"/>
      <c r="BH110" s="115"/>
      <c r="BI110" s="115"/>
      <c r="BJ110" s="115">
        <v>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0</v>
      </c>
      <c r="BU110" s="115"/>
      <c r="BV110" s="115"/>
      <c r="BW110" s="115"/>
      <c r="BX110" s="115"/>
    </row>
    <row r="111" spans="1:79" s="99" customFormat="1" ht="45" customHeight="1" x14ac:dyDescent="0.2">
      <c r="A111" s="89">
        <v>0</v>
      </c>
      <c r="B111" s="90"/>
      <c r="C111" s="90"/>
      <c r="D111" s="114" t="s">
        <v>182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36" t="s">
        <v>180</v>
      </c>
      <c r="R111" s="36"/>
      <c r="S111" s="36"/>
      <c r="T111" s="36"/>
      <c r="U111" s="36"/>
      <c r="V111" s="36" t="s">
        <v>181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f>IF(ISNUMBER(AF111),AF111,0)+IF(ISNUMBER(AK111),AK111,0)</f>
        <v>0</v>
      </c>
      <c r="AQ111" s="115"/>
      <c r="AR111" s="115"/>
      <c r="AS111" s="115"/>
      <c r="AT111" s="115"/>
      <c r="AU111" s="115">
        <v>0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f>IF(ISNUMBER(AU111),AU111,0)+IF(ISNUMBER(AZ111),AZ111,0)</f>
        <v>0</v>
      </c>
      <c r="BF111" s="115"/>
      <c r="BG111" s="115"/>
      <c r="BH111" s="115"/>
      <c r="BI111" s="115"/>
      <c r="BJ111" s="115">
        <v>0</v>
      </c>
      <c r="BK111" s="115"/>
      <c r="BL111" s="115"/>
      <c r="BM111" s="115"/>
      <c r="BN111" s="115"/>
      <c r="BO111" s="115">
        <v>2706000</v>
      </c>
      <c r="BP111" s="115"/>
      <c r="BQ111" s="115"/>
      <c r="BR111" s="115"/>
      <c r="BS111" s="115"/>
      <c r="BT111" s="115">
        <f>IF(ISNUMBER(BJ111),BJ111,0)+IF(ISNUMBER(BO111),BO111,0)</f>
        <v>2706000</v>
      </c>
      <c r="BU111" s="115"/>
      <c r="BV111" s="115"/>
      <c r="BW111" s="115"/>
      <c r="BX111" s="115"/>
    </row>
    <row r="112" spans="1:79" s="6" customFormat="1" ht="15" customHeight="1" x14ac:dyDescent="0.2">
      <c r="A112" s="87">
        <v>0</v>
      </c>
      <c r="B112" s="85"/>
      <c r="C112" s="85"/>
      <c r="D112" s="113" t="s">
        <v>183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>
        <f>IF(ISNUMBER(AF112),AF112,0)+IF(ISNUMBER(AK112),AK112,0)</f>
        <v>0</v>
      </c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>
        <f>IF(ISNUMBER(AU112),AU112,0)+IF(ISNUMBER(AZ112),AZ112,0)</f>
        <v>0</v>
      </c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>
        <f>IF(ISNUMBER(BJ112),BJ112,0)+IF(ISNUMBER(BO112),BO112,0)</f>
        <v>0</v>
      </c>
      <c r="BU112" s="112"/>
      <c r="BV112" s="112"/>
      <c r="BW112" s="112"/>
      <c r="BX112" s="112"/>
    </row>
    <row r="113" spans="1:79" s="99" customFormat="1" ht="15" customHeight="1" x14ac:dyDescent="0.2">
      <c r="A113" s="89">
        <v>0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185</v>
      </c>
      <c r="R113" s="36"/>
      <c r="S113" s="36"/>
      <c r="T113" s="36"/>
      <c r="U113" s="36"/>
      <c r="V113" s="36" t="s">
        <v>186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0</v>
      </c>
      <c r="AG113" s="115"/>
      <c r="AH113" s="115"/>
      <c r="AI113" s="115"/>
      <c r="AJ113" s="115"/>
      <c r="AK113" s="115">
        <v>2750</v>
      </c>
      <c r="AL113" s="115"/>
      <c r="AM113" s="115"/>
      <c r="AN113" s="115"/>
      <c r="AO113" s="115"/>
      <c r="AP113" s="115">
        <f>IF(ISNUMBER(AF113),AF113,0)+IF(ISNUMBER(AK113),AK113,0)</f>
        <v>2750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1500</v>
      </c>
      <c r="BA113" s="115"/>
      <c r="BB113" s="115"/>
      <c r="BC113" s="115"/>
      <c r="BD113" s="115"/>
      <c r="BE113" s="115">
        <f>IF(ISNUMBER(AU113),AU113,0)+IF(ISNUMBER(AZ113),AZ113,0)</f>
        <v>1500</v>
      </c>
      <c r="BF113" s="115"/>
      <c r="BG113" s="115"/>
      <c r="BH113" s="115"/>
      <c r="BI113" s="115"/>
      <c r="BJ113" s="115">
        <v>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f>IF(ISNUMBER(BJ113),BJ113,0)+IF(ISNUMBER(BO113),BO113,0)</f>
        <v>0</v>
      </c>
      <c r="BU113" s="115"/>
      <c r="BV113" s="115"/>
      <c r="BW113" s="115"/>
      <c r="BX113" s="115"/>
    </row>
    <row r="114" spans="1:79" s="99" customFormat="1" ht="15" customHeight="1" x14ac:dyDescent="0.2">
      <c r="A114" s="89">
        <v>0</v>
      </c>
      <c r="B114" s="90"/>
      <c r="C114" s="90"/>
      <c r="D114" s="114" t="s">
        <v>187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188</v>
      </c>
      <c r="R114" s="36"/>
      <c r="S114" s="36"/>
      <c r="T114" s="36"/>
      <c r="U114" s="36"/>
      <c r="V114" s="36" t="s">
        <v>186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0</v>
      </c>
      <c r="AQ114" s="115"/>
      <c r="AR114" s="115"/>
      <c r="AS114" s="115"/>
      <c r="AT114" s="115"/>
      <c r="AU114" s="115">
        <v>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0</v>
      </c>
      <c r="BF114" s="115"/>
      <c r="BG114" s="115"/>
      <c r="BH114" s="115"/>
      <c r="BI114" s="115"/>
      <c r="BJ114" s="115">
        <v>0</v>
      </c>
      <c r="BK114" s="115"/>
      <c r="BL114" s="115"/>
      <c r="BM114" s="115"/>
      <c r="BN114" s="115"/>
      <c r="BO114" s="115">
        <v>1</v>
      </c>
      <c r="BP114" s="115"/>
      <c r="BQ114" s="115"/>
      <c r="BR114" s="115"/>
      <c r="BS114" s="115"/>
      <c r="BT114" s="115">
        <f>IF(ISNUMBER(BJ114),BJ114,0)+IF(ISNUMBER(BO114),BO114,0)</f>
        <v>1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189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</row>
    <row r="116" spans="1:79" s="99" customFormat="1" ht="15" customHeight="1" x14ac:dyDescent="0.2">
      <c r="A116" s="89">
        <v>0</v>
      </c>
      <c r="B116" s="90"/>
      <c r="C116" s="90"/>
      <c r="D116" s="114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180</v>
      </c>
      <c r="R116" s="36"/>
      <c r="S116" s="36"/>
      <c r="T116" s="36"/>
      <c r="U116" s="36"/>
      <c r="V116" s="36" t="s">
        <v>191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0</v>
      </c>
      <c r="AG116" s="115"/>
      <c r="AH116" s="115"/>
      <c r="AI116" s="115"/>
      <c r="AJ116" s="115"/>
      <c r="AK116" s="115">
        <v>685.4</v>
      </c>
      <c r="AL116" s="115"/>
      <c r="AM116" s="115"/>
      <c r="AN116" s="115"/>
      <c r="AO116" s="115"/>
      <c r="AP116" s="115">
        <f>IF(ISNUMBER(AF116),AF116,0)+IF(ISNUMBER(AK116),AK116,0)</f>
        <v>685.4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1357.8</v>
      </c>
      <c r="BA116" s="115"/>
      <c r="BB116" s="115"/>
      <c r="BC116" s="115"/>
      <c r="BD116" s="115"/>
      <c r="BE116" s="115">
        <f>IF(ISNUMBER(AU116),AU116,0)+IF(ISNUMBER(AZ116),AZ116,0)</f>
        <v>1357.8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0</v>
      </c>
      <c r="BU116" s="115"/>
      <c r="BV116" s="115"/>
      <c r="BW116" s="115"/>
      <c r="BX116" s="115"/>
    </row>
    <row r="117" spans="1:79" s="99" customFormat="1" ht="30" customHeight="1" x14ac:dyDescent="0.2">
      <c r="A117" s="89">
        <v>0</v>
      </c>
      <c r="B117" s="90"/>
      <c r="C117" s="90"/>
      <c r="D117" s="114" t="s">
        <v>192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180</v>
      </c>
      <c r="R117" s="36"/>
      <c r="S117" s="36"/>
      <c r="T117" s="36"/>
      <c r="U117" s="36"/>
      <c r="V117" s="36" t="s">
        <v>193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f>IF(ISNUMBER(AF117),AF117,0)+IF(ISNUMBER(AK117),AK117,0)</f>
        <v>0</v>
      </c>
      <c r="AQ117" s="115"/>
      <c r="AR117" s="115"/>
      <c r="AS117" s="115"/>
      <c r="AT117" s="115"/>
      <c r="AU117" s="115">
        <v>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f>IF(ISNUMBER(AU117),AU117,0)+IF(ISNUMBER(AZ117),AZ117,0)</f>
        <v>0</v>
      </c>
      <c r="BF117" s="115"/>
      <c r="BG117" s="115"/>
      <c r="BH117" s="115"/>
      <c r="BI117" s="115"/>
      <c r="BJ117" s="115">
        <v>0</v>
      </c>
      <c r="BK117" s="115"/>
      <c r="BL117" s="115"/>
      <c r="BM117" s="115"/>
      <c r="BN117" s="115"/>
      <c r="BO117" s="115">
        <v>2706000</v>
      </c>
      <c r="BP117" s="115"/>
      <c r="BQ117" s="115"/>
      <c r="BR117" s="115"/>
      <c r="BS117" s="115"/>
      <c r="BT117" s="115">
        <f>IF(ISNUMBER(BJ117),BJ117,0)+IF(ISNUMBER(BO117),BO117,0)</f>
        <v>2706000</v>
      </c>
      <c r="BU117" s="115"/>
      <c r="BV117" s="115"/>
      <c r="BW117" s="115"/>
      <c r="BX117" s="115"/>
    </row>
    <row r="118" spans="1:79" s="6" customFormat="1" ht="15" customHeight="1" x14ac:dyDescent="0.2">
      <c r="A118" s="87">
        <v>0</v>
      </c>
      <c r="B118" s="85"/>
      <c r="C118" s="85"/>
      <c r="D118" s="113" t="s">
        <v>194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>
        <f>IF(ISNUMBER(AF118),AF118,0)+IF(ISNUMBER(AK118),AK118,0)</f>
        <v>0</v>
      </c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>
        <f>IF(ISNUMBER(AU118),AU118,0)+IF(ISNUMBER(AZ118),AZ118,0)</f>
        <v>0</v>
      </c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>
        <f>IF(ISNUMBER(BJ118),BJ118,0)+IF(ISNUMBER(BO118),BO118,0)</f>
        <v>0</v>
      </c>
      <c r="BU118" s="112"/>
      <c r="BV118" s="112"/>
      <c r="BW118" s="112"/>
      <c r="BX118" s="112"/>
    </row>
    <row r="119" spans="1:79" s="99" customFormat="1" ht="42.75" customHeight="1" x14ac:dyDescent="0.2">
      <c r="A119" s="89">
        <v>0</v>
      </c>
      <c r="B119" s="90"/>
      <c r="C119" s="90"/>
      <c r="D119" s="114" t="s">
        <v>195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196</v>
      </c>
      <c r="R119" s="36"/>
      <c r="S119" s="36"/>
      <c r="T119" s="36"/>
      <c r="U119" s="36"/>
      <c r="V119" s="36" t="s">
        <v>193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0</v>
      </c>
      <c r="AG119" s="115"/>
      <c r="AH119" s="115"/>
      <c r="AI119" s="115"/>
      <c r="AJ119" s="115"/>
      <c r="AK119" s="115">
        <v>150</v>
      </c>
      <c r="AL119" s="115"/>
      <c r="AM119" s="115"/>
      <c r="AN119" s="115"/>
      <c r="AO119" s="115"/>
      <c r="AP119" s="115">
        <f>IF(ISNUMBER(AF119),AF119,0)+IF(ISNUMBER(AK119),AK119,0)</f>
        <v>150</v>
      </c>
      <c r="AQ119" s="115"/>
      <c r="AR119" s="115"/>
      <c r="AS119" s="115"/>
      <c r="AT119" s="115"/>
      <c r="AU119" s="115">
        <v>0</v>
      </c>
      <c r="AV119" s="115"/>
      <c r="AW119" s="115"/>
      <c r="AX119" s="115"/>
      <c r="AY119" s="115"/>
      <c r="AZ119" s="115">
        <v>55</v>
      </c>
      <c r="BA119" s="115"/>
      <c r="BB119" s="115"/>
      <c r="BC119" s="115"/>
      <c r="BD119" s="115"/>
      <c r="BE119" s="115">
        <f>IF(ISNUMBER(AU119),AU119,0)+IF(ISNUMBER(AZ119),AZ119,0)</f>
        <v>55</v>
      </c>
      <c r="BF119" s="115"/>
      <c r="BG119" s="115"/>
      <c r="BH119" s="115"/>
      <c r="BI119" s="115"/>
      <c r="BJ119" s="115">
        <v>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f>IF(ISNUMBER(BJ119),BJ119,0)+IF(ISNUMBER(BO119),BO119,0)</f>
        <v>0</v>
      </c>
      <c r="BU119" s="115"/>
      <c r="BV119" s="115"/>
      <c r="BW119" s="115"/>
      <c r="BX119" s="115"/>
    </row>
    <row r="120" spans="1:79" s="99" customFormat="1" ht="45" customHeight="1" x14ac:dyDescent="0.2">
      <c r="A120" s="89">
        <v>0</v>
      </c>
      <c r="B120" s="90"/>
      <c r="C120" s="90"/>
      <c r="D120" s="114" t="s">
        <v>197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196</v>
      </c>
      <c r="R120" s="36"/>
      <c r="S120" s="36"/>
      <c r="T120" s="36"/>
      <c r="U120" s="36"/>
      <c r="V120" s="36" t="s">
        <v>193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0</v>
      </c>
      <c r="BF120" s="115"/>
      <c r="BG120" s="115"/>
      <c r="BH120" s="115"/>
      <c r="BI120" s="115"/>
      <c r="BJ120" s="115">
        <v>0</v>
      </c>
      <c r="BK120" s="115"/>
      <c r="BL120" s="115"/>
      <c r="BM120" s="115"/>
      <c r="BN120" s="115"/>
      <c r="BO120" s="115">
        <v>100</v>
      </c>
      <c r="BP120" s="115"/>
      <c r="BQ120" s="115"/>
      <c r="BR120" s="115"/>
      <c r="BS120" s="115"/>
      <c r="BT120" s="115">
        <f>IF(ISNUMBER(BJ120),BJ120,0)+IF(ISNUMBER(BO120),BO120,0)</f>
        <v>100</v>
      </c>
      <c r="BU120" s="115"/>
      <c r="BV120" s="115"/>
      <c r="BW120" s="115"/>
      <c r="BX120" s="115"/>
    </row>
    <row r="122" spans="1:79" ht="14.25" customHeight="1" x14ac:dyDescent="0.2">
      <c r="A122" s="42" t="s">
        <v>244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 x14ac:dyDescent="0.2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235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240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</row>
    <row r="124" spans="1:79" ht="28.5" customHeight="1" x14ac:dyDescent="0.2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</row>
    <row r="125" spans="1:79" ht="15" customHeight="1" x14ac:dyDescent="0.2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</row>
    <row r="126" spans="1:79" ht="15.75" hidden="1" customHeight="1" x14ac:dyDescent="0.2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107</v>
      </c>
      <c r="AG126" s="38"/>
      <c r="AH126" s="38"/>
      <c r="AI126" s="38"/>
      <c r="AJ126" s="38"/>
      <c r="AK126" s="37" t="s">
        <v>108</v>
      </c>
      <c r="AL126" s="37"/>
      <c r="AM126" s="37"/>
      <c r="AN126" s="37"/>
      <c r="AO126" s="37"/>
      <c r="AP126" s="44" t="s">
        <v>122</v>
      </c>
      <c r="AQ126" s="44"/>
      <c r="AR126" s="44"/>
      <c r="AS126" s="44"/>
      <c r="AT126" s="44"/>
      <c r="AU126" s="38" t="s">
        <v>109</v>
      </c>
      <c r="AV126" s="38"/>
      <c r="AW126" s="38"/>
      <c r="AX126" s="38"/>
      <c r="AY126" s="38"/>
      <c r="AZ126" s="37" t="s">
        <v>110</v>
      </c>
      <c r="BA126" s="37"/>
      <c r="BB126" s="37"/>
      <c r="BC126" s="37"/>
      <c r="BD126" s="37"/>
      <c r="BE126" s="44" t="s">
        <v>122</v>
      </c>
      <c r="BF126" s="44"/>
      <c r="BG126" s="44"/>
      <c r="BH126" s="44"/>
      <c r="BI126" s="44"/>
      <c r="CA126" t="s">
        <v>39</v>
      </c>
    </row>
    <row r="127" spans="1:79" s="6" customFormat="1" ht="14.25" x14ac:dyDescent="0.2">
      <c r="A127" s="87">
        <v>0</v>
      </c>
      <c r="B127" s="85"/>
      <c r="C127" s="85"/>
      <c r="D127" s="111" t="s">
        <v>178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CA127" s="6" t="s">
        <v>40</v>
      </c>
    </row>
    <row r="128" spans="1:79" s="99" customFormat="1" ht="28.5" customHeight="1" x14ac:dyDescent="0.2">
      <c r="A128" s="89">
        <v>0</v>
      </c>
      <c r="B128" s="90"/>
      <c r="C128" s="90"/>
      <c r="D128" s="114" t="s">
        <v>179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180</v>
      </c>
      <c r="R128" s="36"/>
      <c r="S128" s="36"/>
      <c r="T128" s="36"/>
      <c r="U128" s="36"/>
      <c r="V128" s="36" t="s">
        <v>181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0</v>
      </c>
      <c r="BF128" s="115"/>
      <c r="BG128" s="115"/>
      <c r="BH128" s="115"/>
      <c r="BI128" s="115"/>
    </row>
    <row r="129" spans="1:70" s="99" customFormat="1" ht="45" customHeight="1" x14ac:dyDescent="0.2">
      <c r="A129" s="89">
        <v>0</v>
      </c>
      <c r="B129" s="90"/>
      <c r="C129" s="90"/>
      <c r="D129" s="114" t="s">
        <v>182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180</v>
      </c>
      <c r="R129" s="36"/>
      <c r="S129" s="36"/>
      <c r="T129" s="36"/>
      <c r="U129" s="36"/>
      <c r="V129" s="36" t="s">
        <v>181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5">
        <v>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f>IF(ISNUMBER(AF129),AF129,0)+IF(ISNUMBER(AK129),AK129,0)</f>
        <v>0</v>
      </c>
      <c r="AQ129" s="115"/>
      <c r="AR129" s="115"/>
      <c r="AS129" s="115"/>
      <c r="AT129" s="115"/>
      <c r="AU129" s="115">
        <v>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f>IF(ISNUMBER(AU129),AU129,0)+IF(ISNUMBER(AZ129),AZ129,0)</f>
        <v>0</v>
      </c>
      <c r="BF129" s="115"/>
      <c r="BG129" s="115"/>
      <c r="BH129" s="115"/>
      <c r="BI129" s="115"/>
    </row>
    <row r="130" spans="1:70" s="6" customFormat="1" ht="14.25" x14ac:dyDescent="0.2">
      <c r="A130" s="87">
        <v>0</v>
      </c>
      <c r="B130" s="85"/>
      <c r="C130" s="85"/>
      <c r="D130" s="113" t="s">
        <v>183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</row>
    <row r="131" spans="1:70" s="99" customFormat="1" ht="14.25" customHeight="1" x14ac:dyDescent="0.2">
      <c r="A131" s="89">
        <v>0</v>
      </c>
      <c r="B131" s="90"/>
      <c r="C131" s="90"/>
      <c r="D131" s="114" t="s">
        <v>184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185</v>
      </c>
      <c r="R131" s="36"/>
      <c r="S131" s="36"/>
      <c r="T131" s="36"/>
      <c r="U131" s="36"/>
      <c r="V131" s="36" t="s">
        <v>186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0</v>
      </c>
      <c r="BF131" s="115"/>
      <c r="BG131" s="115"/>
      <c r="BH131" s="115"/>
      <c r="BI131" s="115"/>
    </row>
    <row r="132" spans="1:70" s="99" customFormat="1" ht="15" customHeight="1" x14ac:dyDescent="0.2">
      <c r="A132" s="89">
        <v>0</v>
      </c>
      <c r="B132" s="90"/>
      <c r="C132" s="90"/>
      <c r="D132" s="114" t="s">
        <v>187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188</v>
      </c>
      <c r="R132" s="36"/>
      <c r="S132" s="36"/>
      <c r="T132" s="36"/>
      <c r="U132" s="36"/>
      <c r="V132" s="36" t="s">
        <v>186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0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0</v>
      </c>
      <c r="BF132" s="115"/>
      <c r="BG132" s="115"/>
      <c r="BH132" s="115"/>
      <c r="BI132" s="115"/>
    </row>
    <row r="133" spans="1:70" s="6" customFormat="1" ht="14.25" x14ac:dyDescent="0.2">
      <c r="A133" s="87">
        <v>0</v>
      </c>
      <c r="B133" s="85"/>
      <c r="C133" s="85"/>
      <c r="D133" s="113" t="s">
        <v>189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</row>
    <row r="134" spans="1:70" s="99" customFormat="1" ht="14.25" customHeight="1" x14ac:dyDescent="0.2">
      <c r="A134" s="89">
        <v>0</v>
      </c>
      <c r="B134" s="90"/>
      <c r="C134" s="90"/>
      <c r="D134" s="114" t="s">
        <v>190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180</v>
      </c>
      <c r="R134" s="36"/>
      <c r="S134" s="36"/>
      <c r="T134" s="36"/>
      <c r="U134" s="36"/>
      <c r="V134" s="36" t="s">
        <v>191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0</v>
      </c>
      <c r="BF134" s="115"/>
      <c r="BG134" s="115"/>
      <c r="BH134" s="115"/>
      <c r="BI134" s="115"/>
    </row>
    <row r="135" spans="1:70" s="99" customFormat="1" ht="30" customHeight="1" x14ac:dyDescent="0.2">
      <c r="A135" s="89">
        <v>0</v>
      </c>
      <c r="B135" s="90"/>
      <c r="C135" s="90"/>
      <c r="D135" s="114" t="s">
        <v>192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180</v>
      </c>
      <c r="R135" s="36"/>
      <c r="S135" s="36"/>
      <c r="T135" s="36"/>
      <c r="U135" s="36"/>
      <c r="V135" s="36" t="s">
        <v>193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0</v>
      </c>
      <c r="BF135" s="115"/>
      <c r="BG135" s="115"/>
      <c r="BH135" s="115"/>
      <c r="BI135" s="115"/>
    </row>
    <row r="136" spans="1:70" s="6" customFormat="1" ht="14.25" x14ac:dyDescent="0.2">
      <c r="A136" s="87">
        <v>0</v>
      </c>
      <c r="B136" s="85"/>
      <c r="C136" s="85"/>
      <c r="D136" s="113" t="s">
        <v>194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</row>
    <row r="137" spans="1:70" s="99" customFormat="1" ht="42.75" customHeight="1" x14ac:dyDescent="0.2">
      <c r="A137" s="89">
        <v>0</v>
      </c>
      <c r="B137" s="90"/>
      <c r="C137" s="90"/>
      <c r="D137" s="114" t="s">
        <v>195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196</v>
      </c>
      <c r="R137" s="36"/>
      <c r="S137" s="36"/>
      <c r="T137" s="36"/>
      <c r="U137" s="36"/>
      <c r="V137" s="36" t="s">
        <v>193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0</v>
      </c>
      <c r="BF137" s="115"/>
      <c r="BG137" s="115"/>
      <c r="BH137" s="115"/>
      <c r="BI137" s="115"/>
    </row>
    <row r="138" spans="1:70" s="99" customFormat="1" ht="45" customHeight="1" x14ac:dyDescent="0.2">
      <c r="A138" s="89">
        <v>0</v>
      </c>
      <c r="B138" s="90"/>
      <c r="C138" s="90"/>
      <c r="D138" s="114" t="s">
        <v>197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196</v>
      </c>
      <c r="R138" s="36"/>
      <c r="S138" s="36"/>
      <c r="T138" s="36"/>
      <c r="U138" s="36"/>
      <c r="V138" s="36" t="s">
        <v>193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0</v>
      </c>
      <c r="BF138" s="115"/>
      <c r="BG138" s="115"/>
      <c r="BH138" s="115"/>
      <c r="BI138" s="115"/>
    </row>
    <row r="140" spans="1:70" ht="14.25" customHeight="1" x14ac:dyDescent="0.2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0" ht="15" customHeight="1" x14ac:dyDescent="0.2">
      <c r="A141" s="53" t="s">
        <v>213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0" ht="12.95" customHeight="1" x14ac:dyDescent="0.2">
      <c r="A142" s="61" t="s">
        <v>19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36" t="s">
        <v>214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217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224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235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240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0" ht="30" customHeight="1" x14ac:dyDescent="0.2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0" ht="15" customHeight="1" x14ac:dyDescent="0.2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 x14ac:dyDescent="0.2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 x14ac:dyDescent="0.2">
      <c r="A146" s="87" t="s">
        <v>147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CA146" s="6" t="s">
        <v>42</v>
      </c>
    </row>
    <row r="147" spans="1:79" s="99" customFormat="1" ht="38.25" customHeight="1" x14ac:dyDescent="0.2">
      <c r="A147" s="92" t="s">
        <v>198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 t="s">
        <v>173</v>
      </c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 t="s">
        <v>173</v>
      </c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 t="s">
        <v>173</v>
      </c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 t="s">
        <v>173</v>
      </c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 t="s">
        <v>173</v>
      </c>
      <c r="BJ147" s="117"/>
      <c r="BK147" s="117"/>
      <c r="BL147" s="117"/>
      <c r="BM147" s="117"/>
      <c r="BN147" s="117"/>
      <c r="BO147" s="117"/>
      <c r="BP147" s="117"/>
      <c r="BQ147" s="117"/>
      <c r="BR147" s="117"/>
    </row>
    <row r="150" spans="1:79" ht="14.25" customHeight="1" x14ac:dyDescent="0.2">
      <c r="A150" s="42" t="s">
        <v>125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 x14ac:dyDescent="0.2">
      <c r="A151" s="61" t="s">
        <v>6</v>
      </c>
      <c r="B151" s="62"/>
      <c r="C151" s="62"/>
      <c r="D151" s="61" t="s">
        <v>10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3"/>
      <c r="W151" s="36" t="s">
        <v>214</v>
      </c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 t="s">
        <v>218</v>
      </c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 t="s">
        <v>229</v>
      </c>
      <c r="AV151" s="36"/>
      <c r="AW151" s="36"/>
      <c r="AX151" s="36"/>
      <c r="AY151" s="36"/>
      <c r="AZ151" s="36"/>
      <c r="BA151" s="36" t="s">
        <v>236</v>
      </c>
      <c r="BB151" s="36"/>
      <c r="BC151" s="36"/>
      <c r="BD151" s="36"/>
      <c r="BE151" s="36"/>
      <c r="BF151" s="36"/>
      <c r="BG151" s="36" t="s">
        <v>245</v>
      </c>
      <c r="BH151" s="36"/>
      <c r="BI151" s="36"/>
      <c r="BJ151" s="36"/>
      <c r="BK151" s="36"/>
      <c r="BL151" s="36"/>
    </row>
    <row r="152" spans="1:79" ht="15" customHeight="1" x14ac:dyDescent="0.2">
      <c r="A152" s="77"/>
      <c r="B152" s="78"/>
      <c r="C152" s="78"/>
      <c r="D152" s="77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9"/>
      <c r="W152" s="36" t="s">
        <v>4</v>
      </c>
      <c r="X152" s="36"/>
      <c r="Y152" s="36"/>
      <c r="Z152" s="36"/>
      <c r="AA152" s="36"/>
      <c r="AB152" s="36"/>
      <c r="AC152" s="36" t="s">
        <v>3</v>
      </c>
      <c r="AD152" s="36"/>
      <c r="AE152" s="36"/>
      <c r="AF152" s="36"/>
      <c r="AG152" s="36"/>
      <c r="AH152" s="36"/>
      <c r="AI152" s="36" t="s">
        <v>4</v>
      </c>
      <c r="AJ152" s="36"/>
      <c r="AK152" s="36"/>
      <c r="AL152" s="36"/>
      <c r="AM152" s="36"/>
      <c r="AN152" s="36"/>
      <c r="AO152" s="36" t="s">
        <v>3</v>
      </c>
      <c r="AP152" s="36"/>
      <c r="AQ152" s="36"/>
      <c r="AR152" s="36"/>
      <c r="AS152" s="36"/>
      <c r="AT152" s="36"/>
      <c r="AU152" s="49" t="s">
        <v>4</v>
      </c>
      <c r="AV152" s="49"/>
      <c r="AW152" s="49"/>
      <c r="AX152" s="49" t="s">
        <v>3</v>
      </c>
      <c r="AY152" s="49"/>
      <c r="AZ152" s="49"/>
      <c r="BA152" s="49" t="s">
        <v>4</v>
      </c>
      <c r="BB152" s="49"/>
      <c r="BC152" s="49"/>
      <c r="BD152" s="49" t="s">
        <v>3</v>
      </c>
      <c r="BE152" s="49"/>
      <c r="BF152" s="49"/>
      <c r="BG152" s="49" t="s">
        <v>4</v>
      </c>
      <c r="BH152" s="49"/>
      <c r="BI152" s="49"/>
      <c r="BJ152" s="49" t="s">
        <v>3</v>
      </c>
      <c r="BK152" s="49"/>
      <c r="BL152" s="49"/>
    </row>
    <row r="153" spans="1:79" ht="57" customHeight="1" x14ac:dyDescent="0.2">
      <c r="A153" s="64"/>
      <c r="B153" s="65"/>
      <c r="C153" s="65"/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6"/>
      <c r="W153" s="36" t="s">
        <v>12</v>
      </c>
      <c r="X153" s="36"/>
      <c r="Y153" s="36"/>
      <c r="Z153" s="36" t="s">
        <v>11</v>
      </c>
      <c r="AA153" s="36"/>
      <c r="AB153" s="36"/>
      <c r="AC153" s="36" t="s">
        <v>12</v>
      </c>
      <c r="AD153" s="36"/>
      <c r="AE153" s="36"/>
      <c r="AF153" s="36" t="s">
        <v>11</v>
      </c>
      <c r="AG153" s="36"/>
      <c r="AH153" s="36"/>
      <c r="AI153" s="36" t="s">
        <v>12</v>
      </c>
      <c r="AJ153" s="36"/>
      <c r="AK153" s="36"/>
      <c r="AL153" s="36" t="s">
        <v>11</v>
      </c>
      <c r="AM153" s="36"/>
      <c r="AN153" s="36"/>
      <c r="AO153" s="36" t="s">
        <v>12</v>
      </c>
      <c r="AP153" s="36"/>
      <c r="AQ153" s="36"/>
      <c r="AR153" s="36" t="s">
        <v>11</v>
      </c>
      <c r="AS153" s="36"/>
      <c r="AT153" s="36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</row>
    <row r="154" spans="1:79" ht="15" customHeight="1" x14ac:dyDescent="0.2">
      <c r="A154" s="30">
        <v>1</v>
      </c>
      <c r="B154" s="31"/>
      <c r="C154" s="31"/>
      <c r="D154" s="30">
        <v>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6">
        <v>3</v>
      </c>
      <c r="X154" s="36"/>
      <c r="Y154" s="36"/>
      <c r="Z154" s="36">
        <v>4</v>
      </c>
      <c r="AA154" s="36"/>
      <c r="AB154" s="36"/>
      <c r="AC154" s="36">
        <v>5</v>
      </c>
      <c r="AD154" s="36"/>
      <c r="AE154" s="36"/>
      <c r="AF154" s="36">
        <v>6</v>
      </c>
      <c r="AG154" s="36"/>
      <c r="AH154" s="36"/>
      <c r="AI154" s="36">
        <v>7</v>
      </c>
      <c r="AJ154" s="36"/>
      <c r="AK154" s="36"/>
      <c r="AL154" s="36">
        <v>8</v>
      </c>
      <c r="AM154" s="36"/>
      <c r="AN154" s="36"/>
      <c r="AO154" s="36">
        <v>9</v>
      </c>
      <c r="AP154" s="36"/>
      <c r="AQ154" s="36"/>
      <c r="AR154" s="36">
        <v>10</v>
      </c>
      <c r="AS154" s="36"/>
      <c r="AT154" s="36"/>
      <c r="AU154" s="36">
        <v>11</v>
      </c>
      <c r="AV154" s="36"/>
      <c r="AW154" s="36"/>
      <c r="AX154" s="36">
        <v>12</v>
      </c>
      <c r="AY154" s="36"/>
      <c r="AZ154" s="36"/>
      <c r="BA154" s="36">
        <v>13</v>
      </c>
      <c r="BB154" s="36"/>
      <c r="BC154" s="36"/>
      <c r="BD154" s="36">
        <v>14</v>
      </c>
      <c r="BE154" s="36"/>
      <c r="BF154" s="36"/>
      <c r="BG154" s="36">
        <v>15</v>
      </c>
      <c r="BH154" s="36"/>
      <c r="BI154" s="36"/>
      <c r="BJ154" s="36">
        <v>16</v>
      </c>
      <c r="BK154" s="36"/>
      <c r="BL154" s="36"/>
    </row>
    <row r="155" spans="1:79" s="1" customFormat="1" ht="12.75" hidden="1" customHeight="1" x14ac:dyDescent="0.2">
      <c r="A155" s="33" t="s">
        <v>69</v>
      </c>
      <c r="B155" s="34"/>
      <c r="C155" s="34"/>
      <c r="D155" s="33" t="s">
        <v>57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5"/>
      <c r="W155" s="38" t="s">
        <v>72</v>
      </c>
      <c r="X155" s="38"/>
      <c r="Y155" s="38"/>
      <c r="Z155" s="38" t="s">
        <v>73</v>
      </c>
      <c r="AA155" s="38"/>
      <c r="AB155" s="38"/>
      <c r="AC155" s="37" t="s">
        <v>74</v>
      </c>
      <c r="AD155" s="37"/>
      <c r="AE155" s="37"/>
      <c r="AF155" s="37" t="s">
        <v>75</v>
      </c>
      <c r="AG155" s="37"/>
      <c r="AH155" s="37"/>
      <c r="AI155" s="38" t="s">
        <v>76</v>
      </c>
      <c r="AJ155" s="38"/>
      <c r="AK155" s="38"/>
      <c r="AL155" s="38" t="s">
        <v>77</v>
      </c>
      <c r="AM155" s="38"/>
      <c r="AN155" s="38"/>
      <c r="AO155" s="37" t="s">
        <v>104</v>
      </c>
      <c r="AP155" s="37"/>
      <c r="AQ155" s="37"/>
      <c r="AR155" s="37" t="s">
        <v>78</v>
      </c>
      <c r="AS155" s="37"/>
      <c r="AT155" s="37"/>
      <c r="AU155" s="38" t="s">
        <v>105</v>
      </c>
      <c r="AV155" s="38"/>
      <c r="AW155" s="38"/>
      <c r="AX155" s="37" t="s">
        <v>106</v>
      </c>
      <c r="AY155" s="37"/>
      <c r="AZ155" s="37"/>
      <c r="BA155" s="38" t="s">
        <v>107</v>
      </c>
      <c r="BB155" s="38"/>
      <c r="BC155" s="38"/>
      <c r="BD155" s="37" t="s">
        <v>108</v>
      </c>
      <c r="BE155" s="37"/>
      <c r="BF155" s="37"/>
      <c r="BG155" s="38" t="s">
        <v>109</v>
      </c>
      <c r="BH155" s="38"/>
      <c r="BI155" s="38"/>
      <c r="BJ155" s="37" t="s">
        <v>110</v>
      </c>
      <c r="BK155" s="37"/>
      <c r="BL155" s="37"/>
      <c r="CA155" s="1" t="s">
        <v>103</v>
      </c>
    </row>
    <row r="156" spans="1:79" s="6" customFormat="1" ht="12.75" customHeight="1" x14ac:dyDescent="0.2">
      <c r="A156" s="87">
        <v>1</v>
      </c>
      <c r="B156" s="85"/>
      <c r="C156" s="85"/>
      <c r="D156" s="100" t="s">
        <v>199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CA156" s="6" t="s">
        <v>43</v>
      </c>
    </row>
    <row r="157" spans="1:79" s="99" customFormat="1" ht="25.5" customHeight="1" x14ac:dyDescent="0.2">
      <c r="A157" s="89">
        <v>2</v>
      </c>
      <c r="B157" s="90"/>
      <c r="C157" s="90"/>
      <c r="D157" s="92" t="s">
        <v>200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5" t="s">
        <v>173</v>
      </c>
      <c r="X157" s="115"/>
      <c r="Y157" s="115"/>
      <c r="Z157" s="115" t="s">
        <v>173</v>
      </c>
      <c r="AA157" s="115"/>
      <c r="AB157" s="115"/>
      <c r="AC157" s="115"/>
      <c r="AD157" s="115"/>
      <c r="AE157" s="115"/>
      <c r="AF157" s="115"/>
      <c r="AG157" s="115"/>
      <c r="AH157" s="115"/>
      <c r="AI157" s="115" t="s">
        <v>173</v>
      </c>
      <c r="AJ157" s="115"/>
      <c r="AK157" s="115"/>
      <c r="AL157" s="115" t="s">
        <v>173</v>
      </c>
      <c r="AM157" s="115"/>
      <c r="AN157" s="115"/>
      <c r="AO157" s="115"/>
      <c r="AP157" s="115"/>
      <c r="AQ157" s="115"/>
      <c r="AR157" s="115"/>
      <c r="AS157" s="115"/>
      <c r="AT157" s="115"/>
      <c r="AU157" s="115" t="s">
        <v>173</v>
      </c>
      <c r="AV157" s="115"/>
      <c r="AW157" s="115"/>
      <c r="AX157" s="115"/>
      <c r="AY157" s="115"/>
      <c r="AZ157" s="115"/>
      <c r="BA157" s="115" t="s">
        <v>173</v>
      </c>
      <c r="BB157" s="115"/>
      <c r="BC157" s="115"/>
      <c r="BD157" s="115"/>
      <c r="BE157" s="115"/>
      <c r="BF157" s="115"/>
      <c r="BG157" s="115" t="s">
        <v>173</v>
      </c>
      <c r="BH157" s="115"/>
      <c r="BI157" s="115"/>
      <c r="BJ157" s="115"/>
      <c r="BK157" s="115"/>
      <c r="BL157" s="115"/>
    </row>
    <row r="160" spans="1:79" ht="14.25" customHeight="1" x14ac:dyDescent="0.2">
      <c r="A160" s="42" t="s">
        <v>153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4.25" customHeight="1" x14ac:dyDescent="0.2">
      <c r="A161" s="42" t="s">
        <v>230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</row>
    <row r="162" spans="1:79" ht="15" customHeight="1" x14ac:dyDescent="0.2">
      <c r="A162" s="40" t="s">
        <v>213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1:79" ht="15" customHeight="1" x14ac:dyDescent="0.2">
      <c r="A163" s="36" t="s">
        <v>6</v>
      </c>
      <c r="B163" s="36"/>
      <c r="C163" s="36"/>
      <c r="D163" s="36"/>
      <c r="E163" s="36"/>
      <c r="F163" s="36"/>
      <c r="G163" s="36" t="s">
        <v>126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 t="s">
        <v>13</v>
      </c>
      <c r="U163" s="36"/>
      <c r="V163" s="36"/>
      <c r="W163" s="36"/>
      <c r="X163" s="36"/>
      <c r="Y163" s="36"/>
      <c r="Z163" s="36"/>
      <c r="AA163" s="30" t="s">
        <v>214</v>
      </c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6"/>
      <c r="AP163" s="30" t="s">
        <v>217</v>
      </c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2"/>
      <c r="BE163" s="30" t="s">
        <v>224</v>
      </c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2"/>
    </row>
    <row r="164" spans="1:79" ht="32.1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 t="s">
        <v>4</v>
      </c>
      <c r="AB164" s="36"/>
      <c r="AC164" s="36"/>
      <c r="AD164" s="36"/>
      <c r="AE164" s="36"/>
      <c r="AF164" s="36" t="s">
        <v>3</v>
      </c>
      <c r="AG164" s="36"/>
      <c r="AH164" s="36"/>
      <c r="AI164" s="36"/>
      <c r="AJ164" s="36"/>
      <c r="AK164" s="36" t="s">
        <v>89</v>
      </c>
      <c r="AL164" s="36"/>
      <c r="AM164" s="36"/>
      <c r="AN164" s="36"/>
      <c r="AO164" s="36"/>
      <c r="AP164" s="36" t="s">
        <v>4</v>
      </c>
      <c r="AQ164" s="36"/>
      <c r="AR164" s="36"/>
      <c r="AS164" s="36"/>
      <c r="AT164" s="36"/>
      <c r="AU164" s="36" t="s">
        <v>3</v>
      </c>
      <c r="AV164" s="36"/>
      <c r="AW164" s="36"/>
      <c r="AX164" s="36"/>
      <c r="AY164" s="36"/>
      <c r="AZ164" s="36" t="s">
        <v>96</v>
      </c>
      <c r="BA164" s="36"/>
      <c r="BB164" s="36"/>
      <c r="BC164" s="36"/>
      <c r="BD164" s="36"/>
      <c r="BE164" s="36" t="s">
        <v>4</v>
      </c>
      <c r="BF164" s="36"/>
      <c r="BG164" s="36"/>
      <c r="BH164" s="36"/>
      <c r="BI164" s="36"/>
      <c r="BJ164" s="36" t="s">
        <v>3</v>
      </c>
      <c r="BK164" s="36"/>
      <c r="BL164" s="36"/>
      <c r="BM164" s="36"/>
      <c r="BN164" s="36"/>
      <c r="BO164" s="36" t="s">
        <v>127</v>
      </c>
      <c r="BP164" s="36"/>
      <c r="BQ164" s="36"/>
      <c r="BR164" s="36"/>
      <c r="BS164" s="36"/>
    </row>
    <row r="165" spans="1:79" ht="15" customHeight="1" x14ac:dyDescent="0.2">
      <c r="A165" s="36">
        <v>1</v>
      </c>
      <c r="B165" s="36"/>
      <c r="C165" s="36"/>
      <c r="D165" s="36"/>
      <c r="E165" s="36"/>
      <c r="F165" s="36"/>
      <c r="G165" s="36">
        <v>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>
        <v>3</v>
      </c>
      <c r="U165" s="36"/>
      <c r="V165" s="36"/>
      <c r="W165" s="36"/>
      <c r="X165" s="36"/>
      <c r="Y165" s="36"/>
      <c r="Z165" s="36"/>
      <c r="AA165" s="36">
        <v>4</v>
      </c>
      <c r="AB165" s="36"/>
      <c r="AC165" s="36"/>
      <c r="AD165" s="36"/>
      <c r="AE165" s="36"/>
      <c r="AF165" s="36">
        <v>5</v>
      </c>
      <c r="AG165" s="36"/>
      <c r="AH165" s="36"/>
      <c r="AI165" s="36"/>
      <c r="AJ165" s="36"/>
      <c r="AK165" s="36">
        <v>6</v>
      </c>
      <c r="AL165" s="36"/>
      <c r="AM165" s="36"/>
      <c r="AN165" s="36"/>
      <c r="AO165" s="36"/>
      <c r="AP165" s="36">
        <v>7</v>
      </c>
      <c r="AQ165" s="36"/>
      <c r="AR165" s="36"/>
      <c r="AS165" s="36"/>
      <c r="AT165" s="36"/>
      <c r="AU165" s="36">
        <v>8</v>
      </c>
      <c r="AV165" s="36"/>
      <c r="AW165" s="36"/>
      <c r="AX165" s="36"/>
      <c r="AY165" s="36"/>
      <c r="AZ165" s="36">
        <v>9</v>
      </c>
      <c r="BA165" s="36"/>
      <c r="BB165" s="36"/>
      <c r="BC165" s="36"/>
      <c r="BD165" s="36"/>
      <c r="BE165" s="36">
        <v>10</v>
      </c>
      <c r="BF165" s="36"/>
      <c r="BG165" s="36"/>
      <c r="BH165" s="36"/>
      <c r="BI165" s="36"/>
      <c r="BJ165" s="36">
        <v>11</v>
      </c>
      <c r="BK165" s="36"/>
      <c r="BL165" s="36"/>
      <c r="BM165" s="36"/>
      <c r="BN165" s="36"/>
      <c r="BO165" s="36">
        <v>12</v>
      </c>
      <c r="BP165" s="36"/>
      <c r="BQ165" s="36"/>
      <c r="BR165" s="36"/>
      <c r="BS165" s="36"/>
    </row>
    <row r="166" spans="1:79" s="1" customFormat="1" ht="15" hidden="1" customHeight="1" x14ac:dyDescent="0.2">
      <c r="A166" s="38" t="s">
        <v>69</v>
      </c>
      <c r="B166" s="38"/>
      <c r="C166" s="38"/>
      <c r="D166" s="38"/>
      <c r="E166" s="38"/>
      <c r="F166" s="38"/>
      <c r="G166" s="73" t="s">
        <v>57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 t="s">
        <v>79</v>
      </c>
      <c r="U166" s="73"/>
      <c r="V166" s="73"/>
      <c r="W166" s="73"/>
      <c r="X166" s="73"/>
      <c r="Y166" s="73"/>
      <c r="Z166" s="73"/>
      <c r="AA166" s="37" t="s">
        <v>65</v>
      </c>
      <c r="AB166" s="37"/>
      <c r="AC166" s="37"/>
      <c r="AD166" s="37"/>
      <c r="AE166" s="37"/>
      <c r="AF166" s="37" t="s">
        <v>66</v>
      </c>
      <c r="AG166" s="37"/>
      <c r="AH166" s="37"/>
      <c r="AI166" s="37"/>
      <c r="AJ166" s="37"/>
      <c r="AK166" s="44" t="s">
        <v>122</v>
      </c>
      <c r="AL166" s="44"/>
      <c r="AM166" s="44"/>
      <c r="AN166" s="44"/>
      <c r="AO166" s="44"/>
      <c r="AP166" s="37" t="s">
        <v>67</v>
      </c>
      <c r="AQ166" s="37"/>
      <c r="AR166" s="37"/>
      <c r="AS166" s="37"/>
      <c r="AT166" s="37"/>
      <c r="AU166" s="37" t="s">
        <v>68</v>
      </c>
      <c r="AV166" s="37"/>
      <c r="AW166" s="37"/>
      <c r="AX166" s="37"/>
      <c r="AY166" s="37"/>
      <c r="AZ166" s="44" t="s">
        <v>122</v>
      </c>
      <c r="BA166" s="44"/>
      <c r="BB166" s="44"/>
      <c r="BC166" s="44"/>
      <c r="BD166" s="44"/>
      <c r="BE166" s="37" t="s">
        <v>58</v>
      </c>
      <c r="BF166" s="37"/>
      <c r="BG166" s="37"/>
      <c r="BH166" s="37"/>
      <c r="BI166" s="37"/>
      <c r="BJ166" s="37" t="s">
        <v>59</v>
      </c>
      <c r="BK166" s="37"/>
      <c r="BL166" s="37"/>
      <c r="BM166" s="37"/>
      <c r="BN166" s="37"/>
      <c r="BO166" s="44" t="s">
        <v>122</v>
      </c>
      <c r="BP166" s="44"/>
      <c r="BQ166" s="44"/>
      <c r="BR166" s="44"/>
      <c r="BS166" s="44"/>
      <c r="CA166" s="1" t="s">
        <v>44</v>
      </c>
    </row>
    <row r="167" spans="1:79" s="99" customFormat="1" ht="25.5" customHeight="1" x14ac:dyDescent="0.2">
      <c r="A167" s="110">
        <v>1</v>
      </c>
      <c r="B167" s="110"/>
      <c r="C167" s="110"/>
      <c r="D167" s="110"/>
      <c r="E167" s="110"/>
      <c r="F167" s="110"/>
      <c r="G167" s="92" t="s">
        <v>201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18"/>
      <c r="U167" s="118"/>
      <c r="V167" s="118"/>
      <c r="W167" s="118"/>
      <c r="X167" s="118"/>
      <c r="Y167" s="118"/>
      <c r="Z167" s="118"/>
      <c r="AA167" s="117">
        <v>0</v>
      </c>
      <c r="AB167" s="117"/>
      <c r="AC167" s="117"/>
      <c r="AD167" s="117"/>
      <c r="AE167" s="117"/>
      <c r="AF167" s="117">
        <v>1884924.72</v>
      </c>
      <c r="AG167" s="117"/>
      <c r="AH167" s="117"/>
      <c r="AI167" s="117"/>
      <c r="AJ167" s="117"/>
      <c r="AK167" s="117">
        <f>IF(ISNUMBER(AA167),AA167,0)+IF(ISNUMBER(AF167),AF167,0)</f>
        <v>1884924.72</v>
      </c>
      <c r="AL167" s="117"/>
      <c r="AM167" s="117"/>
      <c r="AN167" s="117"/>
      <c r="AO167" s="117"/>
      <c r="AP167" s="117">
        <v>0</v>
      </c>
      <c r="AQ167" s="117"/>
      <c r="AR167" s="117"/>
      <c r="AS167" s="117"/>
      <c r="AT167" s="117"/>
      <c r="AU167" s="117">
        <v>2036976</v>
      </c>
      <c r="AV167" s="117"/>
      <c r="AW167" s="117"/>
      <c r="AX167" s="117"/>
      <c r="AY167" s="117"/>
      <c r="AZ167" s="117">
        <f>IF(ISNUMBER(AP167),AP167,0)+IF(ISNUMBER(AU167),AU167,0)</f>
        <v>2036976</v>
      </c>
      <c r="BA167" s="117"/>
      <c r="BB167" s="117"/>
      <c r="BC167" s="117"/>
      <c r="BD167" s="117"/>
      <c r="BE167" s="117">
        <v>0</v>
      </c>
      <c r="BF167" s="117"/>
      <c r="BG167" s="117"/>
      <c r="BH167" s="117"/>
      <c r="BI167" s="117"/>
      <c r="BJ167" s="117">
        <v>2706000</v>
      </c>
      <c r="BK167" s="117"/>
      <c r="BL167" s="117"/>
      <c r="BM167" s="117"/>
      <c r="BN167" s="117"/>
      <c r="BO167" s="117">
        <f>IF(ISNUMBER(BE167),BE167,0)+IF(ISNUMBER(BJ167),BJ167,0)</f>
        <v>2706000</v>
      </c>
      <c r="BP167" s="117"/>
      <c r="BQ167" s="117"/>
      <c r="BR167" s="117"/>
      <c r="BS167" s="117"/>
      <c r="CA167" s="99" t="s">
        <v>45</v>
      </c>
    </row>
    <row r="168" spans="1:79" s="6" customFormat="1" ht="12.75" customHeight="1" x14ac:dyDescent="0.2">
      <c r="A168" s="88"/>
      <c r="B168" s="88"/>
      <c r="C168" s="88"/>
      <c r="D168" s="88"/>
      <c r="E168" s="88"/>
      <c r="F168" s="88"/>
      <c r="G168" s="100" t="s">
        <v>147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2"/>
      <c r="T168" s="119"/>
      <c r="U168" s="119"/>
      <c r="V168" s="119"/>
      <c r="W168" s="119"/>
      <c r="X168" s="119"/>
      <c r="Y168" s="119"/>
      <c r="Z168" s="119"/>
      <c r="AA168" s="116">
        <v>0</v>
      </c>
      <c r="AB168" s="116"/>
      <c r="AC168" s="116"/>
      <c r="AD168" s="116"/>
      <c r="AE168" s="116"/>
      <c r="AF168" s="116">
        <v>1884924.72</v>
      </c>
      <c r="AG168" s="116"/>
      <c r="AH168" s="116"/>
      <c r="AI168" s="116"/>
      <c r="AJ168" s="116"/>
      <c r="AK168" s="116">
        <f>IF(ISNUMBER(AA168),AA168,0)+IF(ISNUMBER(AF168),AF168,0)</f>
        <v>1884924.72</v>
      </c>
      <c r="AL168" s="116"/>
      <c r="AM168" s="116"/>
      <c r="AN168" s="116"/>
      <c r="AO168" s="116"/>
      <c r="AP168" s="116">
        <v>0</v>
      </c>
      <c r="AQ168" s="116"/>
      <c r="AR168" s="116"/>
      <c r="AS168" s="116"/>
      <c r="AT168" s="116"/>
      <c r="AU168" s="116">
        <v>2036976</v>
      </c>
      <c r="AV168" s="116"/>
      <c r="AW168" s="116"/>
      <c r="AX168" s="116"/>
      <c r="AY168" s="116"/>
      <c r="AZ168" s="116">
        <f>IF(ISNUMBER(AP168),AP168,0)+IF(ISNUMBER(AU168),AU168,0)</f>
        <v>2036976</v>
      </c>
      <c r="BA168" s="116"/>
      <c r="BB168" s="116"/>
      <c r="BC168" s="116"/>
      <c r="BD168" s="116"/>
      <c r="BE168" s="116">
        <v>0</v>
      </c>
      <c r="BF168" s="116"/>
      <c r="BG168" s="116"/>
      <c r="BH168" s="116"/>
      <c r="BI168" s="116"/>
      <c r="BJ168" s="116">
        <v>2706000</v>
      </c>
      <c r="BK168" s="116"/>
      <c r="BL168" s="116"/>
      <c r="BM168" s="116"/>
      <c r="BN168" s="116"/>
      <c r="BO168" s="116">
        <f>IF(ISNUMBER(BE168),BE168,0)+IF(ISNUMBER(BJ168),BJ168,0)</f>
        <v>2706000</v>
      </c>
      <c r="BP168" s="116"/>
      <c r="BQ168" s="116"/>
      <c r="BR168" s="116"/>
      <c r="BS168" s="116"/>
    </row>
    <row r="170" spans="1:79" ht="13.5" customHeight="1" x14ac:dyDescent="0.2">
      <c r="A170" s="42" t="s">
        <v>246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 x14ac:dyDescent="0.2">
      <c r="A171" s="53" t="s">
        <v>213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</row>
    <row r="172" spans="1:79" ht="15" customHeight="1" x14ac:dyDescent="0.2">
      <c r="A172" s="36" t="s">
        <v>6</v>
      </c>
      <c r="B172" s="36"/>
      <c r="C172" s="36"/>
      <c r="D172" s="36"/>
      <c r="E172" s="36"/>
      <c r="F172" s="36"/>
      <c r="G172" s="36" t="s">
        <v>126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 t="s">
        <v>13</v>
      </c>
      <c r="U172" s="36"/>
      <c r="V172" s="36"/>
      <c r="W172" s="36"/>
      <c r="X172" s="36"/>
      <c r="Y172" s="36"/>
      <c r="Z172" s="36"/>
      <c r="AA172" s="30" t="s">
        <v>235</v>
      </c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6"/>
      <c r="AP172" s="30" t="s">
        <v>240</v>
      </c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2"/>
    </row>
    <row r="173" spans="1:79" ht="32.1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 t="s">
        <v>4</v>
      </c>
      <c r="AB173" s="36"/>
      <c r="AC173" s="36"/>
      <c r="AD173" s="36"/>
      <c r="AE173" s="36"/>
      <c r="AF173" s="36" t="s">
        <v>3</v>
      </c>
      <c r="AG173" s="36"/>
      <c r="AH173" s="36"/>
      <c r="AI173" s="36"/>
      <c r="AJ173" s="36"/>
      <c r="AK173" s="36" t="s">
        <v>89</v>
      </c>
      <c r="AL173" s="36"/>
      <c r="AM173" s="36"/>
      <c r="AN173" s="36"/>
      <c r="AO173" s="36"/>
      <c r="AP173" s="36" t="s">
        <v>4</v>
      </c>
      <c r="AQ173" s="36"/>
      <c r="AR173" s="36"/>
      <c r="AS173" s="36"/>
      <c r="AT173" s="36"/>
      <c r="AU173" s="36" t="s">
        <v>3</v>
      </c>
      <c r="AV173" s="36"/>
      <c r="AW173" s="36"/>
      <c r="AX173" s="36"/>
      <c r="AY173" s="36"/>
      <c r="AZ173" s="36" t="s">
        <v>96</v>
      </c>
      <c r="BA173" s="36"/>
      <c r="BB173" s="36"/>
      <c r="BC173" s="36"/>
      <c r="BD173" s="36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>
        <v>2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>
        <v>3</v>
      </c>
      <c r="U174" s="36"/>
      <c r="V174" s="36"/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/>
      <c r="AK174" s="36">
        <v>6</v>
      </c>
      <c r="AL174" s="36"/>
      <c r="AM174" s="36"/>
      <c r="AN174" s="36"/>
      <c r="AO174" s="36"/>
      <c r="AP174" s="36">
        <v>7</v>
      </c>
      <c r="AQ174" s="36"/>
      <c r="AR174" s="36"/>
      <c r="AS174" s="36"/>
      <c r="AT174" s="36"/>
      <c r="AU174" s="36">
        <v>8</v>
      </c>
      <c r="AV174" s="36"/>
      <c r="AW174" s="36"/>
      <c r="AX174" s="36"/>
      <c r="AY174" s="36"/>
      <c r="AZ174" s="36">
        <v>9</v>
      </c>
      <c r="BA174" s="36"/>
      <c r="BB174" s="36"/>
      <c r="BC174" s="36"/>
      <c r="BD174" s="36"/>
    </row>
    <row r="175" spans="1:79" s="1" customFormat="1" ht="12" hidden="1" customHeight="1" x14ac:dyDescent="0.2">
      <c r="A175" s="38" t="s">
        <v>69</v>
      </c>
      <c r="B175" s="38"/>
      <c r="C175" s="38"/>
      <c r="D175" s="38"/>
      <c r="E175" s="38"/>
      <c r="F175" s="38"/>
      <c r="G175" s="73" t="s">
        <v>57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 t="s">
        <v>79</v>
      </c>
      <c r="U175" s="73"/>
      <c r="V175" s="73"/>
      <c r="W175" s="73"/>
      <c r="X175" s="73"/>
      <c r="Y175" s="73"/>
      <c r="Z175" s="73"/>
      <c r="AA175" s="37" t="s">
        <v>60</v>
      </c>
      <c r="AB175" s="37"/>
      <c r="AC175" s="37"/>
      <c r="AD175" s="37"/>
      <c r="AE175" s="37"/>
      <c r="AF175" s="37" t="s">
        <v>61</v>
      </c>
      <c r="AG175" s="37"/>
      <c r="AH175" s="37"/>
      <c r="AI175" s="37"/>
      <c r="AJ175" s="37"/>
      <c r="AK175" s="44" t="s">
        <v>122</v>
      </c>
      <c r="AL175" s="44"/>
      <c r="AM175" s="44"/>
      <c r="AN175" s="44"/>
      <c r="AO175" s="44"/>
      <c r="AP175" s="37" t="s">
        <v>62</v>
      </c>
      <c r="AQ175" s="37"/>
      <c r="AR175" s="37"/>
      <c r="AS175" s="37"/>
      <c r="AT175" s="37"/>
      <c r="AU175" s="37" t="s">
        <v>63</v>
      </c>
      <c r="AV175" s="37"/>
      <c r="AW175" s="37"/>
      <c r="AX175" s="37"/>
      <c r="AY175" s="37"/>
      <c r="AZ175" s="44" t="s">
        <v>122</v>
      </c>
      <c r="BA175" s="44"/>
      <c r="BB175" s="44"/>
      <c r="BC175" s="44"/>
      <c r="BD175" s="44"/>
      <c r="CA175" s="1" t="s">
        <v>46</v>
      </c>
    </row>
    <row r="176" spans="1:79" s="99" customFormat="1" ht="25.5" customHeight="1" x14ac:dyDescent="0.2">
      <c r="A176" s="110">
        <v>1</v>
      </c>
      <c r="B176" s="110"/>
      <c r="C176" s="110"/>
      <c r="D176" s="110"/>
      <c r="E176" s="110"/>
      <c r="F176" s="110"/>
      <c r="G176" s="92" t="s">
        <v>201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18"/>
      <c r="U176" s="118"/>
      <c r="V176" s="118"/>
      <c r="W176" s="118"/>
      <c r="X176" s="118"/>
      <c r="Y176" s="118"/>
      <c r="Z176" s="118"/>
      <c r="AA176" s="117">
        <v>0</v>
      </c>
      <c r="AB176" s="117"/>
      <c r="AC176" s="117"/>
      <c r="AD176" s="117"/>
      <c r="AE176" s="117"/>
      <c r="AF176" s="117">
        <v>0</v>
      </c>
      <c r="AG176" s="117"/>
      <c r="AH176" s="117"/>
      <c r="AI176" s="117"/>
      <c r="AJ176" s="117"/>
      <c r="AK176" s="117">
        <f>IF(ISNUMBER(AA176),AA176,0)+IF(ISNUMBER(AF176),AF176,0)</f>
        <v>0</v>
      </c>
      <c r="AL176" s="117"/>
      <c r="AM176" s="117"/>
      <c r="AN176" s="117"/>
      <c r="AO176" s="117"/>
      <c r="AP176" s="117">
        <v>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f>IF(ISNUMBER(AP176),AP176,0)+IF(ISNUMBER(AU176),AU176,0)</f>
        <v>0</v>
      </c>
      <c r="BA176" s="117"/>
      <c r="BB176" s="117"/>
      <c r="BC176" s="117"/>
      <c r="BD176" s="117"/>
      <c r="CA176" s="99" t="s">
        <v>47</v>
      </c>
    </row>
    <row r="177" spans="1:79" s="6" customFormat="1" x14ac:dyDescent="0.2">
      <c r="A177" s="88"/>
      <c r="B177" s="88"/>
      <c r="C177" s="88"/>
      <c r="D177" s="88"/>
      <c r="E177" s="88"/>
      <c r="F177" s="88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19"/>
      <c r="U177" s="119"/>
      <c r="V177" s="119"/>
      <c r="W177" s="119"/>
      <c r="X177" s="119"/>
      <c r="Y177" s="119"/>
      <c r="Z177" s="119"/>
      <c r="AA177" s="116">
        <v>0</v>
      </c>
      <c r="AB177" s="116"/>
      <c r="AC177" s="116"/>
      <c r="AD177" s="116"/>
      <c r="AE177" s="116"/>
      <c r="AF177" s="116">
        <v>0</v>
      </c>
      <c r="AG177" s="116"/>
      <c r="AH177" s="116"/>
      <c r="AI177" s="116"/>
      <c r="AJ177" s="116"/>
      <c r="AK177" s="116">
        <f>IF(ISNUMBER(AA177),AA177,0)+IF(ISNUMBER(AF177),AF177,0)</f>
        <v>0</v>
      </c>
      <c r="AL177" s="116"/>
      <c r="AM177" s="116"/>
      <c r="AN177" s="116"/>
      <c r="AO177" s="116"/>
      <c r="AP177" s="116">
        <v>0</v>
      </c>
      <c r="AQ177" s="116"/>
      <c r="AR177" s="116"/>
      <c r="AS177" s="116"/>
      <c r="AT177" s="116"/>
      <c r="AU177" s="116">
        <v>0</v>
      </c>
      <c r="AV177" s="116"/>
      <c r="AW177" s="116"/>
      <c r="AX177" s="116"/>
      <c r="AY177" s="116"/>
      <c r="AZ177" s="116">
        <f>IF(ISNUMBER(AP177),AP177,0)+IF(ISNUMBER(AU177),AU177,0)</f>
        <v>0</v>
      </c>
      <c r="BA177" s="116"/>
      <c r="BB177" s="116"/>
      <c r="BC177" s="116"/>
      <c r="BD177" s="116"/>
    </row>
    <row r="180" spans="1:79" ht="14.25" customHeight="1" x14ac:dyDescent="0.2">
      <c r="A180" s="42" t="s">
        <v>247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 x14ac:dyDescent="0.2">
      <c r="A181" s="53" t="s">
        <v>213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79" ht="23.1" customHeight="1" x14ac:dyDescent="0.2">
      <c r="A182" s="36" t="s">
        <v>128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61" t="s">
        <v>129</v>
      </c>
      <c r="O182" s="62"/>
      <c r="P182" s="62"/>
      <c r="Q182" s="62"/>
      <c r="R182" s="62"/>
      <c r="S182" s="62"/>
      <c r="T182" s="62"/>
      <c r="U182" s="63"/>
      <c r="V182" s="61" t="s">
        <v>130</v>
      </c>
      <c r="W182" s="62"/>
      <c r="X182" s="62"/>
      <c r="Y182" s="62"/>
      <c r="Z182" s="63"/>
      <c r="AA182" s="36" t="s">
        <v>214</v>
      </c>
      <c r="AB182" s="36"/>
      <c r="AC182" s="36"/>
      <c r="AD182" s="36"/>
      <c r="AE182" s="36"/>
      <c r="AF182" s="36"/>
      <c r="AG182" s="36"/>
      <c r="AH182" s="36"/>
      <c r="AI182" s="36"/>
      <c r="AJ182" s="36" t="s">
        <v>217</v>
      </c>
      <c r="AK182" s="36"/>
      <c r="AL182" s="36"/>
      <c r="AM182" s="36"/>
      <c r="AN182" s="36"/>
      <c r="AO182" s="36"/>
      <c r="AP182" s="36"/>
      <c r="AQ182" s="36"/>
      <c r="AR182" s="36"/>
      <c r="AS182" s="36" t="s">
        <v>224</v>
      </c>
      <c r="AT182" s="36"/>
      <c r="AU182" s="36"/>
      <c r="AV182" s="36"/>
      <c r="AW182" s="36"/>
      <c r="AX182" s="36"/>
      <c r="AY182" s="36"/>
      <c r="AZ182" s="36"/>
      <c r="BA182" s="36"/>
      <c r="BB182" s="36" t="s">
        <v>235</v>
      </c>
      <c r="BC182" s="36"/>
      <c r="BD182" s="36"/>
      <c r="BE182" s="36"/>
      <c r="BF182" s="36"/>
      <c r="BG182" s="36"/>
      <c r="BH182" s="36"/>
      <c r="BI182" s="36"/>
      <c r="BJ182" s="36"/>
      <c r="BK182" s="36" t="s">
        <v>240</v>
      </c>
      <c r="BL182" s="36"/>
      <c r="BM182" s="36"/>
      <c r="BN182" s="36"/>
      <c r="BO182" s="36"/>
      <c r="BP182" s="36"/>
      <c r="BQ182" s="36"/>
      <c r="BR182" s="36"/>
      <c r="BS182" s="36"/>
    </row>
    <row r="183" spans="1:79" ht="95.2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64"/>
      <c r="O183" s="65"/>
      <c r="P183" s="65"/>
      <c r="Q183" s="65"/>
      <c r="R183" s="65"/>
      <c r="S183" s="65"/>
      <c r="T183" s="65"/>
      <c r="U183" s="66"/>
      <c r="V183" s="64"/>
      <c r="W183" s="65"/>
      <c r="X183" s="65"/>
      <c r="Y183" s="65"/>
      <c r="Z183" s="66"/>
      <c r="AA183" s="49" t="s">
        <v>133</v>
      </c>
      <c r="AB183" s="49"/>
      <c r="AC183" s="49"/>
      <c r="AD183" s="49"/>
      <c r="AE183" s="49"/>
      <c r="AF183" s="49" t="s">
        <v>134</v>
      </c>
      <c r="AG183" s="49"/>
      <c r="AH183" s="49"/>
      <c r="AI183" s="49"/>
      <c r="AJ183" s="49" t="s">
        <v>133</v>
      </c>
      <c r="AK183" s="49"/>
      <c r="AL183" s="49"/>
      <c r="AM183" s="49"/>
      <c r="AN183" s="49"/>
      <c r="AO183" s="49" t="s">
        <v>134</v>
      </c>
      <c r="AP183" s="49"/>
      <c r="AQ183" s="49"/>
      <c r="AR183" s="49"/>
      <c r="AS183" s="49" t="s">
        <v>133</v>
      </c>
      <c r="AT183" s="49"/>
      <c r="AU183" s="49"/>
      <c r="AV183" s="49"/>
      <c r="AW183" s="49"/>
      <c r="AX183" s="49" t="s">
        <v>134</v>
      </c>
      <c r="AY183" s="49"/>
      <c r="AZ183" s="49"/>
      <c r="BA183" s="49"/>
      <c r="BB183" s="49" t="s">
        <v>133</v>
      </c>
      <c r="BC183" s="49"/>
      <c r="BD183" s="49"/>
      <c r="BE183" s="49"/>
      <c r="BF183" s="49"/>
      <c r="BG183" s="49" t="s">
        <v>134</v>
      </c>
      <c r="BH183" s="49"/>
      <c r="BI183" s="49"/>
      <c r="BJ183" s="49"/>
      <c r="BK183" s="49" t="s">
        <v>133</v>
      </c>
      <c r="BL183" s="49"/>
      <c r="BM183" s="49"/>
      <c r="BN183" s="49"/>
      <c r="BO183" s="49"/>
      <c r="BP183" s="49" t="s">
        <v>134</v>
      </c>
      <c r="BQ183" s="49"/>
      <c r="BR183" s="49"/>
      <c r="BS183" s="49"/>
    </row>
    <row r="184" spans="1:79" ht="15" customHeight="1" x14ac:dyDescent="0.2">
      <c r="A184" s="36">
        <v>1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0">
        <v>2</v>
      </c>
      <c r="O184" s="31"/>
      <c r="P184" s="31"/>
      <c r="Q184" s="31"/>
      <c r="R184" s="31"/>
      <c r="S184" s="31"/>
      <c r="T184" s="31"/>
      <c r="U184" s="32"/>
      <c r="V184" s="36">
        <v>3</v>
      </c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>
        <v>6</v>
      </c>
      <c r="AK184" s="36"/>
      <c r="AL184" s="36"/>
      <c r="AM184" s="36"/>
      <c r="AN184" s="36"/>
      <c r="AO184" s="36">
        <v>7</v>
      </c>
      <c r="AP184" s="36"/>
      <c r="AQ184" s="36"/>
      <c r="AR184" s="36"/>
      <c r="AS184" s="36">
        <v>8</v>
      </c>
      <c r="AT184" s="36"/>
      <c r="AU184" s="36"/>
      <c r="AV184" s="36"/>
      <c r="AW184" s="36"/>
      <c r="AX184" s="36">
        <v>9</v>
      </c>
      <c r="AY184" s="36"/>
      <c r="AZ184" s="36"/>
      <c r="BA184" s="36"/>
      <c r="BB184" s="36">
        <v>10</v>
      </c>
      <c r="BC184" s="36"/>
      <c r="BD184" s="36"/>
      <c r="BE184" s="36"/>
      <c r="BF184" s="36"/>
      <c r="BG184" s="36">
        <v>11</v>
      </c>
      <c r="BH184" s="36"/>
      <c r="BI184" s="36"/>
      <c r="BJ184" s="36"/>
      <c r="BK184" s="36">
        <v>12</v>
      </c>
      <c r="BL184" s="36"/>
      <c r="BM184" s="36"/>
      <c r="BN184" s="36"/>
      <c r="BO184" s="36"/>
      <c r="BP184" s="36">
        <v>13</v>
      </c>
      <c r="BQ184" s="36"/>
      <c r="BR184" s="36"/>
      <c r="BS184" s="36"/>
    </row>
    <row r="185" spans="1:79" s="1" customFormat="1" ht="12" hidden="1" customHeight="1" x14ac:dyDescent="0.2">
      <c r="A185" s="73" t="s">
        <v>146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38" t="s">
        <v>131</v>
      </c>
      <c r="O185" s="38"/>
      <c r="P185" s="38"/>
      <c r="Q185" s="38"/>
      <c r="R185" s="38"/>
      <c r="S185" s="38"/>
      <c r="T185" s="38"/>
      <c r="U185" s="38"/>
      <c r="V185" s="38" t="s">
        <v>132</v>
      </c>
      <c r="W185" s="38"/>
      <c r="X185" s="38"/>
      <c r="Y185" s="38"/>
      <c r="Z185" s="38"/>
      <c r="AA185" s="37" t="s">
        <v>65</v>
      </c>
      <c r="AB185" s="37"/>
      <c r="AC185" s="37"/>
      <c r="AD185" s="37"/>
      <c r="AE185" s="37"/>
      <c r="AF185" s="37" t="s">
        <v>66</v>
      </c>
      <c r="AG185" s="37"/>
      <c r="AH185" s="37"/>
      <c r="AI185" s="37"/>
      <c r="AJ185" s="37" t="s">
        <v>67</v>
      </c>
      <c r="AK185" s="37"/>
      <c r="AL185" s="37"/>
      <c r="AM185" s="37"/>
      <c r="AN185" s="37"/>
      <c r="AO185" s="37" t="s">
        <v>68</v>
      </c>
      <c r="AP185" s="37"/>
      <c r="AQ185" s="37"/>
      <c r="AR185" s="37"/>
      <c r="AS185" s="37" t="s">
        <v>58</v>
      </c>
      <c r="AT185" s="37"/>
      <c r="AU185" s="37"/>
      <c r="AV185" s="37"/>
      <c r="AW185" s="37"/>
      <c r="AX185" s="37" t="s">
        <v>59</v>
      </c>
      <c r="AY185" s="37"/>
      <c r="AZ185" s="37"/>
      <c r="BA185" s="37"/>
      <c r="BB185" s="37" t="s">
        <v>60</v>
      </c>
      <c r="BC185" s="37"/>
      <c r="BD185" s="37"/>
      <c r="BE185" s="37"/>
      <c r="BF185" s="37"/>
      <c r="BG185" s="37" t="s">
        <v>61</v>
      </c>
      <c r="BH185" s="37"/>
      <c r="BI185" s="37"/>
      <c r="BJ185" s="37"/>
      <c r="BK185" s="37" t="s">
        <v>62</v>
      </c>
      <c r="BL185" s="37"/>
      <c r="BM185" s="37"/>
      <c r="BN185" s="37"/>
      <c r="BO185" s="37"/>
      <c r="BP185" s="37" t="s">
        <v>63</v>
      </c>
      <c r="BQ185" s="37"/>
      <c r="BR185" s="37"/>
      <c r="BS185" s="37"/>
      <c r="CA185" s="1" t="s">
        <v>48</v>
      </c>
    </row>
    <row r="186" spans="1:79" s="6" customFormat="1" ht="12.75" customHeight="1" x14ac:dyDescent="0.2">
      <c r="A186" s="120" t="s">
        <v>147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87"/>
      <c r="O186" s="85"/>
      <c r="P186" s="85"/>
      <c r="Q186" s="85"/>
      <c r="R186" s="85"/>
      <c r="S186" s="85"/>
      <c r="T186" s="85"/>
      <c r="U186" s="86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2"/>
      <c r="BQ186" s="123"/>
      <c r="BR186" s="123"/>
      <c r="BS186" s="124"/>
      <c r="CA186" s="6" t="s">
        <v>49</v>
      </c>
    </row>
    <row r="189" spans="1:79" ht="35.25" customHeight="1" x14ac:dyDescent="0.2">
      <c r="A189" s="42" t="s">
        <v>248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15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</row>
    <row r="191" spans="1:79" ht="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 x14ac:dyDescent="0.2">
      <c r="A193" s="39" t="s">
        <v>231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1:79" ht="14.25" customHeight="1" x14ac:dyDescent="0.2">
      <c r="A194" s="42" t="s">
        <v>215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 x14ac:dyDescent="0.2">
      <c r="A195" s="40" t="s">
        <v>213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42.95" customHeight="1" x14ac:dyDescent="0.2">
      <c r="A196" s="49" t="s">
        <v>135</v>
      </c>
      <c r="B196" s="49"/>
      <c r="C196" s="49"/>
      <c r="D196" s="49"/>
      <c r="E196" s="49"/>
      <c r="F196" s="49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15</v>
      </c>
      <c r="U196" s="36"/>
      <c r="V196" s="36"/>
      <c r="W196" s="36"/>
      <c r="X196" s="36"/>
      <c r="Y196" s="36"/>
      <c r="Z196" s="36" t="s">
        <v>14</v>
      </c>
      <c r="AA196" s="36"/>
      <c r="AB196" s="36"/>
      <c r="AC196" s="36"/>
      <c r="AD196" s="36"/>
      <c r="AE196" s="36" t="s">
        <v>136</v>
      </c>
      <c r="AF196" s="36"/>
      <c r="AG196" s="36"/>
      <c r="AH196" s="36"/>
      <c r="AI196" s="36"/>
      <c r="AJ196" s="36"/>
      <c r="AK196" s="36" t="s">
        <v>137</v>
      </c>
      <c r="AL196" s="36"/>
      <c r="AM196" s="36"/>
      <c r="AN196" s="36"/>
      <c r="AO196" s="36"/>
      <c r="AP196" s="36"/>
      <c r="AQ196" s="36" t="s">
        <v>138</v>
      </c>
      <c r="AR196" s="36"/>
      <c r="AS196" s="36"/>
      <c r="AT196" s="36"/>
      <c r="AU196" s="36"/>
      <c r="AV196" s="36"/>
      <c r="AW196" s="36" t="s">
        <v>98</v>
      </c>
      <c r="AX196" s="36"/>
      <c r="AY196" s="36"/>
      <c r="AZ196" s="36"/>
      <c r="BA196" s="36"/>
      <c r="BB196" s="36"/>
      <c r="BC196" s="36"/>
      <c r="BD196" s="36"/>
      <c r="BE196" s="36"/>
      <c r="BF196" s="36"/>
      <c r="BG196" s="36" t="s">
        <v>139</v>
      </c>
      <c r="BH196" s="36"/>
      <c r="BI196" s="36"/>
      <c r="BJ196" s="36"/>
      <c r="BK196" s="36"/>
      <c r="BL196" s="36"/>
    </row>
    <row r="197" spans="1:79" ht="39.950000000000003" customHeight="1" x14ac:dyDescent="0.2">
      <c r="A197" s="49"/>
      <c r="B197" s="49"/>
      <c r="C197" s="49"/>
      <c r="D197" s="49"/>
      <c r="E197" s="49"/>
      <c r="F197" s="49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 t="s">
        <v>17</v>
      </c>
      <c r="AX197" s="36"/>
      <c r="AY197" s="36"/>
      <c r="AZ197" s="36"/>
      <c r="BA197" s="36"/>
      <c r="BB197" s="36" t="s">
        <v>16</v>
      </c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>
        <v>4</v>
      </c>
      <c r="AA198" s="36"/>
      <c r="AB198" s="36"/>
      <c r="AC198" s="36"/>
      <c r="AD198" s="36"/>
      <c r="AE198" s="36">
        <v>5</v>
      </c>
      <c r="AF198" s="36"/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/>
      <c r="AQ198" s="36">
        <v>7</v>
      </c>
      <c r="AR198" s="36"/>
      <c r="AS198" s="36"/>
      <c r="AT198" s="36"/>
      <c r="AU198" s="36"/>
      <c r="AV198" s="36"/>
      <c r="AW198" s="36">
        <v>8</v>
      </c>
      <c r="AX198" s="36"/>
      <c r="AY198" s="36"/>
      <c r="AZ198" s="36"/>
      <c r="BA198" s="36"/>
      <c r="BB198" s="36">
        <v>9</v>
      </c>
      <c r="BC198" s="36"/>
      <c r="BD198" s="36"/>
      <c r="BE198" s="36"/>
      <c r="BF198" s="36"/>
      <c r="BG198" s="36">
        <v>10</v>
      </c>
      <c r="BH198" s="36"/>
      <c r="BI198" s="36"/>
      <c r="BJ198" s="36"/>
      <c r="BK198" s="36"/>
      <c r="BL198" s="36"/>
    </row>
    <row r="199" spans="1:79" s="1" customFormat="1" ht="12" hidden="1" customHeight="1" x14ac:dyDescent="0.2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7" t="s">
        <v>80</v>
      </c>
      <c r="U199" s="37"/>
      <c r="V199" s="37"/>
      <c r="W199" s="37"/>
      <c r="X199" s="37"/>
      <c r="Y199" s="37"/>
      <c r="Z199" s="37" t="s">
        <v>81</v>
      </c>
      <c r="AA199" s="37"/>
      <c r="AB199" s="37"/>
      <c r="AC199" s="37"/>
      <c r="AD199" s="37"/>
      <c r="AE199" s="37" t="s">
        <v>82</v>
      </c>
      <c r="AF199" s="37"/>
      <c r="AG199" s="37"/>
      <c r="AH199" s="37"/>
      <c r="AI199" s="37"/>
      <c r="AJ199" s="37"/>
      <c r="AK199" s="37" t="s">
        <v>83</v>
      </c>
      <c r="AL199" s="37"/>
      <c r="AM199" s="37"/>
      <c r="AN199" s="37"/>
      <c r="AO199" s="37"/>
      <c r="AP199" s="37"/>
      <c r="AQ199" s="74" t="s">
        <v>99</v>
      </c>
      <c r="AR199" s="37"/>
      <c r="AS199" s="37"/>
      <c r="AT199" s="37"/>
      <c r="AU199" s="37"/>
      <c r="AV199" s="37"/>
      <c r="AW199" s="37" t="s">
        <v>84</v>
      </c>
      <c r="AX199" s="37"/>
      <c r="AY199" s="37"/>
      <c r="AZ199" s="37"/>
      <c r="BA199" s="37"/>
      <c r="BB199" s="37" t="s">
        <v>85</v>
      </c>
      <c r="BC199" s="37"/>
      <c r="BD199" s="37"/>
      <c r="BE199" s="37"/>
      <c r="BF199" s="37"/>
      <c r="BG199" s="74" t="s">
        <v>100</v>
      </c>
      <c r="BH199" s="37"/>
      <c r="BI199" s="37"/>
      <c r="BJ199" s="37"/>
      <c r="BK199" s="37"/>
      <c r="BL199" s="37"/>
      <c r="CA199" s="1" t="s">
        <v>50</v>
      </c>
    </row>
    <row r="200" spans="1:79" s="6" customFormat="1" ht="12.75" customHeight="1" x14ac:dyDescent="0.2">
      <c r="A200" s="88"/>
      <c r="B200" s="88"/>
      <c r="C200" s="88"/>
      <c r="D200" s="88"/>
      <c r="E200" s="88"/>
      <c r="F200" s="88"/>
      <c r="G200" s="120" t="s">
        <v>147</v>
      </c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>
        <f>IF(ISNUMBER(AK200),AK200,0)-IF(ISNUMBER(AE200),AE200,0)</f>
        <v>0</v>
      </c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>
        <f>IF(ISNUMBER(Z200),Z200,0)+IF(ISNUMBER(AK200),AK200,0)</f>
        <v>0</v>
      </c>
      <c r="BH200" s="116"/>
      <c r="BI200" s="116"/>
      <c r="BJ200" s="116"/>
      <c r="BK200" s="116"/>
      <c r="BL200" s="116"/>
      <c r="CA200" s="6" t="s">
        <v>51</v>
      </c>
    </row>
    <row r="202" spans="1:79" ht="14.25" customHeight="1" x14ac:dyDescent="0.2">
      <c r="A202" s="42" t="s">
        <v>232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40" t="s">
        <v>213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18" customHeight="1" x14ac:dyDescent="0.2">
      <c r="A204" s="36" t="s">
        <v>135</v>
      </c>
      <c r="B204" s="36"/>
      <c r="C204" s="36"/>
      <c r="D204" s="36"/>
      <c r="E204" s="36"/>
      <c r="F204" s="36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 t="s">
        <v>219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 t="s">
        <v>229</v>
      </c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42.9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 t="s">
        <v>140</v>
      </c>
      <c r="R205" s="36"/>
      <c r="S205" s="36"/>
      <c r="T205" s="36"/>
      <c r="U205" s="36"/>
      <c r="V205" s="49" t="s">
        <v>141</v>
      </c>
      <c r="W205" s="49"/>
      <c r="X205" s="49"/>
      <c r="Y205" s="49"/>
      <c r="Z205" s="36" t="s">
        <v>142</v>
      </c>
      <c r="AA205" s="36"/>
      <c r="AB205" s="36"/>
      <c r="AC205" s="36"/>
      <c r="AD205" s="36"/>
      <c r="AE205" s="36"/>
      <c r="AF205" s="36"/>
      <c r="AG205" s="36"/>
      <c r="AH205" s="36"/>
      <c r="AI205" s="36"/>
      <c r="AJ205" s="36" t="s">
        <v>143</v>
      </c>
      <c r="AK205" s="36"/>
      <c r="AL205" s="36"/>
      <c r="AM205" s="36"/>
      <c r="AN205" s="36"/>
      <c r="AO205" s="36" t="s">
        <v>20</v>
      </c>
      <c r="AP205" s="36"/>
      <c r="AQ205" s="36"/>
      <c r="AR205" s="36"/>
      <c r="AS205" s="36"/>
      <c r="AT205" s="49" t="s">
        <v>144</v>
      </c>
      <c r="AU205" s="49"/>
      <c r="AV205" s="49"/>
      <c r="AW205" s="49"/>
      <c r="AX205" s="36" t="s">
        <v>142</v>
      </c>
      <c r="AY205" s="36"/>
      <c r="AZ205" s="36"/>
      <c r="BA205" s="36"/>
      <c r="BB205" s="36"/>
      <c r="BC205" s="36"/>
      <c r="BD205" s="36"/>
      <c r="BE205" s="36"/>
      <c r="BF205" s="36"/>
      <c r="BG205" s="36"/>
      <c r="BH205" s="36" t="s">
        <v>145</v>
      </c>
      <c r="BI205" s="36"/>
      <c r="BJ205" s="36"/>
      <c r="BK205" s="36"/>
      <c r="BL205" s="36"/>
    </row>
    <row r="206" spans="1:79" ht="63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49"/>
      <c r="W206" s="49"/>
      <c r="X206" s="49"/>
      <c r="Y206" s="49"/>
      <c r="Z206" s="36" t="s">
        <v>17</v>
      </c>
      <c r="AA206" s="36"/>
      <c r="AB206" s="36"/>
      <c r="AC206" s="36"/>
      <c r="AD206" s="36"/>
      <c r="AE206" s="36" t="s">
        <v>16</v>
      </c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49"/>
      <c r="AU206" s="49"/>
      <c r="AV206" s="49"/>
      <c r="AW206" s="49"/>
      <c r="AX206" s="36" t="s">
        <v>17</v>
      </c>
      <c r="AY206" s="36"/>
      <c r="AZ206" s="36"/>
      <c r="BA206" s="36"/>
      <c r="BB206" s="36"/>
      <c r="BC206" s="36" t="s">
        <v>16</v>
      </c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 x14ac:dyDescent="0.2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>
        <v>3</v>
      </c>
      <c r="R207" s="36"/>
      <c r="S207" s="36"/>
      <c r="T207" s="36"/>
      <c r="U207" s="36"/>
      <c r="V207" s="36">
        <v>4</v>
      </c>
      <c r="W207" s="36"/>
      <c r="X207" s="36"/>
      <c r="Y207" s="36"/>
      <c r="Z207" s="36">
        <v>5</v>
      </c>
      <c r="AA207" s="36"/>
      <c r="AB207" s="36"/>
      <c r="AC207" s="36"/>
      <c r="AD207" s="36"/>
      <c r="AE207" s="36">
        <v>6</v>
      </c>
      <c r="AF207" s="36"/>
      <c r="AG207" s="36"/>
      <c r="AH207" s="36"/>
      <c r="AI207" s="36"/>
      <c r="AJ207" s="36">
        <v>7</v>
      </c>
      <c r="AK207" s="36"/>
      <c r="AL207" s="36"/>
      <c r="AM207" s="36"/>
      <c r="AN207" s="36"/>
      <c r="AO207" s="36">
        <v>8</v>
      </c>
      <c r="AP207" s="36"/>
      <c r="AQ207" s="36"/>
      <c r="AR207" s="36"/>
      <c r="AS207" s="36"/>
      <c r="AT207" s="36">
        <v>9</v>
      </c>
      <c r="AU207" s="36"/>
      <c r="AV207" s="36"/>
      <c r="AW207" s="36"/>
      <c r="AX207" s="36">
        <v>10</v>
      </c>
      <c r="AY207" s="36"/>
      <c r="AZ207" s="36"/>
      <c r="BA207" s="36"/>
      <c r="BB207" s="36"/>
      <c r="BC207" s="36">
        <v>11</v>
      </c>
      <c r="BD207" s="36"/>
      <c r="BE207" s="36"/>
      <c r="BF207" s="36"/>
      <c r="BG207" s="36"/>
      <c r="BH207" s="36">
        <v>12</v>
      </c>
      <c r="BI207" s="36"/>
      <c r="BJ207" s="36"/>
      <c r="BK207" s="36"/>
      <c r="BL207" s="36"/>
    </row>
    <row r="208" spans="1:79" s="1" customFormat="1" ht="12" hidden="1" customHeight="1" x14ac:dyDescent="0.2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37" t="s">
        <v>80</v>
      </c>
      <c r="R208" s="37"/>
      <c r="S208" s="37"/>
      <c r="T208" s="37"/>
      <c r="U208" s="37"/>
      <c r="V208" s="37" t="s">
        <v>81</v>
      </c>
      <c r="W208" s="37"/>
      <c r="X208" s="37"/>
      <c r="Y208" s="37"/>
      <c r="Z208" s="37" t="s">
        <v>82</v>
      </c>
      <c r="AA208" s="37"/>
      <c r="AB208" s="37"/>
      <c r="AC208" s="37"/>
      <c r="AD208" s="37"/>
      <c r="AE208" s="37" t="s">
        <v>83</v>
      </c>
      <c r="AF208" s="37"/>
      <c r="AG208" s="37"/>
      <c r="AH208" s="37"/>
      <c r="AI208" s="37"/>
      <c r="AJ208" s="74" t="s">
        <v>101</v>
      </c>
      <c r="AK208" s="37"/>
      <c r="AL208" s="37"/>
      <c r="AM208" s="37"/>
      <c r="AN208" s="37"/>
      <c r="AO208" s="37" t="s">
        <v>84</v>
      </c>
      <c r="AP208" s="37"/>
      <c r="AQ208" s="37"/>
      <c r="AR208" s="37"/>
      <c r="AS208" s="37"/>
      <c r="AT208" s="74" t="s">
        <v>102</v>
      </c>
      <c r="AU208" s="37"/>
      <c r="AV208" s="37"/>
      <c r="AW208" s="37"/>
      <c r="AX208" s="37" t="s">
        <v>85</v>
      </c>
      <c r="AY208" s="37"/>
      <c r="AZ208" s="37"/>
      <c r="BA208" s="37"/>
      <c r="BB208" s="37"/>
      <c r="BC208" s="37" t="s">
        <v>86</v>
      </c>
      <c r="BD208" s="37"/>
      <c r="BE208" s="37"/>
      <c r="BF208" s="37"/>
      <c r="BG208" s="37"/>
      <c r="BH208" s="74" t="s">
        <v>101</v>
      </c>
      <c r="BI208" s="37"/>
      <c r="BJ208" s="37"/>
      <c r="BK208" s="37"/>
      <c r="BL208" s="37"/>
      <c r="CA208" s="1" t="s">
        <v>52</v>
      </c>
    </row>
    <row r="209" spans="1:79" s="6" customFormat="1" ht="12.75" customHeight="1" x14ac:dyDescent="0.2">
      <c r="A209" s="88"/>
      <c r="B209" s="88"/>
      <c r="C209" s="88"/>
      <c r="D209" s="88"/>
      <c r="E209" s="88"/>
      <c r="F209" s="88"/>
      <c r="G209" s="120" t="s">
        <v>147</v>
      </c>
      <c r="H209" s="120"/>
      <c r="I209" s="120"/>
      <c r="J209" s="120"/>
      <c r="K209" s="120"/>
      <c r="L209" s="120"/>
      <c r="M209" s="120"/>
      <c r="N209" s="120"/>
      <c r="O209" s="120"/>
      <c r="P209" s="120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>
        <f>IF(ISNUMBER(Q209),Q209,0)-IF(ISNUMBER(Z209),Z209,0)</f>
        <v>0</v>
      </c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>
        <f>IF(ISNUMBER(V209),V209,0)-IF(ISNUMBER(Z209),Z209,0)-IF(ISNUMBER(AE209),AE209,0)</f>
        <v>0</v>
      </c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>
        <f>IF(ISNUMBER(AO209),AO209,0)-IF(ISNUMBER(AX209),AX209,0)</f>
        <v>0</v>
      </c>
      <c r="BI209" s="116"/>
      <c r="BJ209" s="116"/>
      <c r="BK209" s="116"/>
      <c r="BL209" s="116"/>
      <c r="CA209" s="6" t="s">
        <v>53</v>
      </c>
    </row>
    <row r="211" spans="1:79" ht="14.25" customHeight="1" x14ac:dyDescent="0.2">
      <c r="A211" s="42" t="s">
        <v>220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 x14ac:dyDescent="0.2">
      <c r="A212" s="40" t="s">
        <v>213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79" ht="42.95" customHeight="1" x14ac:dyDescent="0.2">
      <c r="A213" s="49" t="s">
        <v>135</v>
      </c>
      <c r="B213" s="49"/>
      <c r="C213" s="49"/>
      <c r="D213" s="49"/>
      <c r="E213" s="49"/>
      <c r="F213" s="49"/>
      <c r="G213" s="36" t="s">
        <v>19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 t="s">
        <v>15</v>
      </c>
      <c r="U213" s="36"/>
      <c r="V213" s="36"/>
      <c r="W213" s="36"/>
      <c r="X213" s="36"/>
      <c r="Y213" s="36"/>
      <c r="Z213" s="36" t="s">
        <v>14</v>
      </c>
      <c r="AA213" s="36"/>
      <c r="AB213" s="36"/>
      <c r="AC213" s="36"/>
      <c r="AD213" s="36"/>
      <c r="AE213" s="36" t="s">
        <v>216</v>
      </c>
      <c r="AF213" s="36"/>
      <c r="AG213" s="36"/>
      <c r="AH213" s="36"/>
      <c r="AI213" s="36"/>
      <c r="AJ213" s="36"/>
      <c r="AK213" s="36" t="s">
        <v>221</v>
      </c>
      <c r="AL213" s="36"/>
      <c r="AM213" s="36"/>
      <c r="AN213" s="36"/>
      <c r="AO213" s="36"/>
      <c r="AP213" s="36"/>
      <c r="AQ213" s="36" t="s">
        <v>233</v>
      </c>
      <c r="AR213" s="36"/>
      <c r="AS213" s="36"/>
      <c r="AT213" s="36"/>
      <c r="AU213" s="36"/>
      <c r="AV213" s="36"/>
      <c r="AW213" s="36" t="s">
        <v>18</v>
      </c>
      <c r="AX213" s="36"/>
      <c r="AY213" s="36"/>
      <c r="AZ213" s="36"/>
      <c r="BA213" s="36"/>
      <c r="BB213" s="36"/>
      <c r="BC213" s="36"/>
      <c r="BD213" s="36"/>
      <c r="BE213" s="36" t="s">
        <v>156</v>
      </c>
      <c r="BF213" s="36"/>
      <c r="BG213" s="36"/>
      <c r="BH213" s="36"/>
      <c r="BI213" s="36"/>
      <c r="BJ213" s="36"/>
      <c r="BK213" s="36"/>
      <c r="BL213" s="36"/>
    </row>
    <row r="214" spans="1:79" ht="21.75" customHeight="1" x14ac:dyDescent="0.2">
      <c r="A214" s="49"/>
      <c r="B214" s="49"/>
      <c r="C214" s="49"/>
      <c r="D214" s="49"/>
      <c r="E214" s="49"/>
      <c r="F214" s="49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>
        <v>3</v>
      </c>
      <c r="U215" s="36"/>
      <c r="V215" s="36"/>
      <c r="W215" s="36"/>
      <c r="X215" s="36"/>
      <c r="Y215" s="36"/>
      <c r="Z215" s="36">
        <v>4</v>
      </c>
      <c r="AA215" s="36"/>
      <c r="AB215" s="36"/>
      <c r="AC215" s="36"/>
      <c r="AD215" s="36"/>
      <c r="AE215" s="36">
        <v>5</v>
      </c>
      <c r="AF215" s="36"/>
      <c r="AG215" s="36"/>
      <c r="AH215" s="36"/>
      <c r="AI215" s="36"/>
      <c r="AJ215" s="36"/>
      <c r="AK215" s="36">
        <v>6</v>
      </c>
      <c r="AL215" s="36"/>
      <c r="AM215" s="36"/>
      <c r="AN215" s="36"/>
      <c r="AO215" s="36"/>
      <c r="AP215" s="36"/>
      <c r="AQ215" s="36">
        <v>7</v>
      </c>
      <c r="AR215" s="36"/>
      <c r="AS215" s="36"/>
      <c r="AT215" s="36"/>
      <c r="AU215" s="36"/>
      <c r="AV215" s="36"/>
      <c r="AW215" s="38">
        <v>8</v>
      </c>
      <c r="AX215" s="38"/>
      <c r="AY215" s="38"/>
      <c r="AZ215" s="38"/>
      <c r="BA215" s="38"/>
      <c r="BB215" s="38"/>
      <c r="BC215" s="38"/>
      <c r="BD215" s="38"/>
      <c r="BE215" s="38">
        <v>9</v>
      </c>
      <c r="BF215" s="38"/>
      <c r="BG215" s="38"/>
      <c r="BH215" s="38"/>
      <c r="BI215" s="38"/>
      <c r="BJ215" s="38"/>
      <c r="BK215" s="38"/>
      <c r="BL215" s="38"/>
    </row>
    <row r="216" spans="1:79" s="1" customFormat="1" ht="18.75" hidden="1" customHeight="1" x14ac:dyDescent="0.2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7" t="s">
        <v>80</v>
      </c>
      <c r="U216" s="37"/>
      <c r="V216" s="37"/>
      <c r="W216" s="37"/>
      <c r="X216" s="37"/>
      <c r="Y216" s="37"/>
      <c r="Z216" s="37" t="s">
        <v>81</v>
      </c>
      <c r="AA216" s="37"/>
      <c r="AB216" s="37"/>
      <c r="AC216" s="37"/>
      <c r="AD216" s="37"/>
      <c r="AE216" s="37" t="s">
        <v>82</v>
      </c>
      <c r="AF216" s="37"/>
      <c r="AG216" s="37"/>
      <c r="AH216" s="37"/>
      <c r="AI216" s="37"/>
      <c r="AJ216" s="37"/>
      <c r="AK216" s="37" t="s">
        <v>83</v>
      </c>
      <c r="AL216" s="37"/>
      <c r="AM216" s="37"/>
      <c r="AN216" s="37"/>
      <c r="AO216" s="37"/>
      <c r="AP216" s="37"/>
      <c r="AQ216" s="37" t="s">
        <v>84</v>
      </c>
      <c r="AR216" s="37"/>
      <c r="AS216" s="37"/>
      <c r="AT216" s="37"/>
      <c r="AU216" s="37"/>
      <c r="AV216" s="37"/>
      <c r="AW216" s="73" t="s">
        <v>87</v>
      </c>
      <c r="AX216" s="73"/>
      <c r="AY216" s="73"/>
      <c r="AZ216" s="73"/>
      <c r="BA216" s="73"/>
      <c r="BB216" s="73"/>
      <c r="BC216" s="73"/>
      <c r="BD216" s="73"/>
      <c r="BE216" s="73" t="s">
        <v>88</v>
      </c>
      <c r="BF216" s="73"/>
      <c r="BG216" s="73"/>
      <c r="BH216" s="73"/>
      <c r="BI216" s="73"/>
      <c r="BJ216" s="73"/>
      <c r="BK216" s="73"/>
      <c r="BL216" s="73"/>
      <c r="CA216" s="1" t="s">
        <v>54</v>
      </c>
    </row>
    <row r="217" spans="1:79" s="6" customFormat="1" ht="12.75" customHeight="1" x14ac:dyDescent="0.2">
      <c r="A217" s="88"/>
      <c r="B217" s="88"/>
      <c r="C217" s="88"/>
      <c r="D217" s="88"/>
      <c r="E217" s="88"/>
      <c r="F217" s="88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CA217" s="6" t="s">
        <v>55</v>
      </c>
    </row>
    <row r="219" spans="1:79" ht="14.25" customHeight="1" x14ac:dyDescent="0.2">
      <c r="A219" s="42" t="s">
        <v>234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 x14ac:dyDescent="0.2">
      <c r="A223" s="42" t="s">
        <v>249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4.25" x14ac:dyDescent="0.2">
      <c r="A224" s="42" t="s">
        <v>222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</row>
    <row r="225" spans="1:64" ht="15" customHeight="1" x14ac:dyDescent="0.2">
      <c r="A225" s="125" t="s">
        <v>204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</row>
    <row r="226" spans="1:6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 x14ac:dyDescent="0.2">
      <c r="A229" s="129" t="s">
        <v>207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22"/>
      <c r="AC229" s="22"/>
      <c r="AD229" s="22"/>
      <c r="AE229" s="22"/>
      <c r="AF229" s="22"/>
      <c r="AG229" s="22"/>
      <c r="AH229" s="25"/>
      <c r="AI229" s="25"/>
      <c r="AJ229" s="25"/>
      <c r="AK229" s="25"/>
      <c r="AL229" s="25"/>
      <c r="AM229" s="25"/>
      <c r="AN229" s="25"/>
      <c r="AO229" s="25"/>
      <c r="AP229" s="25"/>
      <c r="AQ229" s="22"/>
      <c r="AR229" s="22"/>
      <c r="AS229" s="22"/>
      <c r="AT229" s="22"/>
      <c r="AU229" s="130" t="s">
        <v>209</v>
      </c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</row>
    <row r="230" spans="1:64" ht="12.75" customHeight="1" x14ac:dyDescent="0.2">
      <c r="AB230" s="23"/>
      <c r="AC230" s="23"/>
      <c r="AD230" s="23"/>
      <c r="AE230" s="23"/>
      <c r="AF230" s="23"/>
      <c r="AG230" s="23"/>
      <c r="AH230" s="27" t="s">
        <v>1</v>
      </c>
      <c r="AI230" s="27"/>
      <c r="AJ230" s="27"/>
      <c r="AK230" s="27"/>
      <c r="AL230" s="27"/>
      <c r="AM230" s="27"/>
      <c r="AN230" s="27"/>
      <c r="AO230" s="27"/>
      <c r="AP230" s="27"/>
      <c r="AQ230" s="23"/>
      <c r="AR230" s="23"/>
      <c r="AS230" s="23"/>
      <c r="AT230" s="23"/>
      <c r="AU230" s="27" t="s">
        <v>160</v>
      </c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</row>
    <row r="231" spans="1:64" ht="15" x14ac:dyDescent="0.2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 x14ac:dyDescent="0.2">
      <c r="A232" s="129" t="s">
        <v>208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23"/>
      <c r="AC232" s="23"/>
      <c r="AD232" s="23"/>
      <c r="AE232" s="23"/>
      <c r="AF232" s="23"/>
      <c r="AG232" s="23"/>
      <c r="AH232" s="26"/>
      <c r="AI232" s="26"/>
      <c r="AJ232" s="26"/>
      <c r="AK232" s="26"/>
      <c r="AL232" s="26"/>
      <c r="AM232" s="26"/>
      <c r="AN232" s="26"/>
      <c r="AO232" s="26"/>
      <c r="AP232" s="26"/>
      <c r="AQ232" s="23"/>
      <c r="AR232" s="23"/>
      <c r="AS232" s="23"/>
      <c r="AT232" s="23"/>
      <c r="AU232" s="131" t="s">
        <v>210</v>
      </c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</row>
    <row r="233" spans="1:64" ht="12" customHeight="1" x14ac:dyDescent="0.2">
      <c r="AB233" s="23"/>
      <c r="AC233" s="23"/>
      <c r="AD233" s="23"/>
      <c r="AE233" s="23"/>
      <c r="AF233" s="23"/>
      <c r="AG233" s="23"/>
      <c r="AH233" s="27" t="s">
        <v>1</v>
      </c>
      <c r="AI233" s="27"/>
      <c r="AJ233" s="27"/>
      <c r="AK233" s="27"/>
      <c r="AL233" s="27"/>
      <c r="AM233" s="27"/>
      <c r="AN233" s="27"/>
      <c r="AO233" s="27"/>
      <c r="AP233" s="27"/>
      <c r="AQ233" s="23"/>
      <c r="AR233" s="23"/>
      <c r="AS233" s="23"/>
      <c r="AT233" s="23"/>
      <c r="AU233" s="27" t="s">
        <v>160</v>
      </c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</row>
  </sheetData>
  <mergeCells count="1406"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O168:BS168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90:BT90"/>
    <mergeCell ref="BU90:BY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1:AV71"/>
    <mergeCell ref="AW71:BA71"/>
    <mergeCell ref="BB71:BF71"/>
    <mergeCell ref="BG71:BK71"/>
    <mergeCell ref="A74:BL74"/>
    <mergeCell ref="A75:BK75"/>
    <mergeCell ref="BG72:BK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4:BY54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56 A99">
    <cfRule type="cellIs" dxfId="50" priority="55" stopIfTrue="1" operator="equal">
      <formula>A89</formula>
    </cfRule>
  </conditionalFormatting>
  <conditionalFormatting sqref="A109:C109 A127:C127">
    <cfRule type="cellIs" dxfId="49" priority="56" stopIfTrue="1" operator="equal">
      <formula>A108</formula>
    </cfRule>
    <cfRule type="cellIs" dxfId="48" priority="57" stopIfTrue="1" operator="equal">
      <formula>0</formula>
    </cfRule>
  </conditionalFormatting>
  <conditionalFormatting sqref="A91">
    <cfRule type="cellIs" dxfId="47" priority="54" stopIfTrue="1" operator="equal">
      <formula>A90</formula>
    </cfRule>
  </conditionalFormatting>
  <conditionalFormatting sqref="A101">
    <cfRule type="cellIs" dxfId="46" priority="59" stopIfTrue="1" operator="equal">
      <formula>A99</formula>
    </cfRule>
  </conditionalFormatting>
  <conditionalFormatting sqref="A100">
    <cfRule type="cellIs" dxfId="45" priority="52" stopIfTrue="1" operator="equal">
      <formula>A99</formula>
    </cfRule>
  </conditionalFormatting>
  <conditionalFormatting sqref="A157">
    <cfRule type="cellIs" dxfId="44" priority="2" stopIfTrue="1" operator="equal">
      <formula>A156</formula>
    </cfRule>
  </conditionalFormatting>
  <conditionalFormatting sqref="A110:C110">
    <cfRule type="cellIs" dxfId="43" priority="49" stopIfTrue="1" operator="equal">
      <formula>A109</formula>
    </cfRule>
    <cfRule type="cellIs" dxfId="42" priority="50" stopIfTrue="1" operator="equal">
      <formula>0</formula>
    </cfRule>
  </conditionalFormatting>
  <conditionalFormatting sqref="A111:C111">
    <cfRule type="cellIs" dxfId="41" priority="47" stopIfTrue="1" operator="equal">
      <formula>A110</formula>
    </cfRule>
    <cfRule type="cellIs" dxfId="40" priority="48" stopIfTrue="1" operator="equal">
      <formula>0</formula>
    </cfRule>
  </conditionalFormatting>
  <conditionalFormatting sqref="A112:C112">
    <cfRule type="cellIs" dxfId="39" priority="45" stopIfTrue="1" operator="equal">
      <formula>A111</formula>
    </cfRule>
    <cfRule type="cellIs" dxfId="38" priority="46" stopIfTrue="1" operator="equal">
      <formula>0</formula>
    </cfRule>
  </conditionalFormatting>
  <conditionalFormatting sqref="A113:C113">
    <cfRule type="cellIs" dxfId="37" priority="43" stopIfTrue="1" operator="equal">
      <formula>A112</formula>
    </cfRule>
    <cfRule type="cellIs" dxfId="36" priority="44" stopIfTrue="1" operator="equal">
      <formula>0</formula>
    </cfRule>
  </conditionalFormatting>
  <conditionalFormatting sqref="A114:C114">
    <cfRule type="cellIs" dxfId="35" priority="41" stopIfTrue="1" operator="equal">
      <formula>A113</formula>
    </cfRule>
    <cfRule type="cellIs" dxfId="34" priority="42" stopIfTrue="1" operator="equal">
      <formula>0</formula>
    </cfRule>
  </conditionalFormatting>
  <conditionalFormatting sqref="A115:C115">
    <cfRule type="cellIs" dxfId="33" priority="39" stopIfTrue="1" operator="equal">
      <formula>A114</formula>
    </cfRule>
    <cfRule type="cellIs" dxfId="32" priority="40" stopIfTrue="1" operator="equal">
      <formula>0</formula>
    </cfRule>
  </conditionalFormatting>
  <conditionalFormatting sqref="A116:C116">
    <cfRule type="cellIs" dxfId="31" priority="37" stopIfTrue="1" operator="equal">
      <formula>A115</formula>
    </cfRule>
    <cfRule type="cellIs" dxfId="30" priority="38" stopIfTrue="1" operator="equal">
      <formula>0</formula>
    </cfRule>
  </conditionalFormatting>
  <conditionalFormatting sqref="A117:C117">
    <cfRule type="cellIs" dxfId="29" priority="35" stopIfTrue="1" operator="equal">
      <formula>A116</formula>
    </cfRule>
    <cfRule type="cellIs" dxfId="28" priority="36" stopIfTrue="1" operator="equal">
      <formula>0</formula>
    </cfRule>
  </conditionalFormatting>
  <conditionalFormatting sqref="A118:C118">
    <cfRule type="cellIs" dxfId="27" priority="33" stopIfTrue="1" operator="equal">
      <formula>A117</formula>
    </cfRule>
    <cfRule type="cellIs" dxfId="26" priority="34" stopIfTrue="1" operator="equal">
      <formula>0</formula>
    </cfRule>
  </conditionalFormatting>
  <conditionalFormatting sqref="A119:C119">
    <cfRule type="cellIs" dxfId="25" priority="31" stopIfTrue="1" operator="equal">
      <formula>A118</formula>
    </cfRule>
    <cfRule type="cellIs" dxfId="24" priority="32" stopIfTrue="1" operator="equal">
      <formula>0</formula>
    </cfRule>
  </conditionalFormatting>
  <conditionalFormatting sqref="A120:C120">
    <cfRule type="cellIs" dxfId="23" priority="29" stopIfTrue="1" operator="equal">
      <formula>A119</formula>
    </cfRule>
    <cfRule type="cellIs" dxfId="22" priority="30" stopIfTrue="1" operator="equal">
      <formula>0</formula>
    </cfRule>
  </conditionalFormatting>
  <conditionalFormatting sqref="A128:C128">
    <cfRule type="cellIs" dxfId="21" priority="25" stopIfTrue="1" operator="equal">
      <formula>A127</formula>
    </cfRule>
    <cfRule type="cellIs" dxfId="20" priority="26" stopIfTrue="1" operator="equal">
      <formula>0</formula>
    </cfRule>
  </conditionalFormatting>
  <conditionalFormatting sqref="A129:C129">
    <cfRule type="cellIs" dxfId="19" priority="23" stopIfTrue="1" operator="equal">
      <formula>A128</formula>
    </cfRule>
    <cfRule type="cellIs" dxfId="18" priority="24" stopIfTrue="1" operator="equal">
      <formula>0</formula>
    </cfRule>
  </conditionalFormatting>
  <conditionalFormatting sqref="A130:C130">
    <cfRule type="cellIs" dxfId="17" priority="21" stopIfTrue="1" operator="equal">
      <formula>A129</formula>
    </cfRule>
    <cfRule type="cellIs" dxfId="16" priority="22" stopIfTrue="1" operator="equal">
      <formula>0</formula>
    </cfRule>
  </conditionalFormatting>
  <conditionalFormatting sqref="A131:C131">
    <cfRule type="cellIs" dxfId="15" priority="19" stopIfTrue="1" operator="equal">
      <formula>A130</formula>
    </cfRule>
    <cfRule type="cellIs" dxfId="14" priority="20" stopIfTrue="1" operator="equal">
      <formula>0</formula>
    </cfRule>
  </conditionalFormatting>
  <conditionalFormatting sqref="A132:C132">
    <cfRule type="cellIs" dxfId="13" priority="17" stopIfTrue="1" operator="equal">
      <formula>A131</formula>
    </cfRule>
    <cfRule type="cellIs" dxfId="12" priority="18" stopIfTrue="1" operator="equal">
      <formula>0</formula>
    </cfRule>
  </conditionalFormatting>
  <conditionalFormatting sqref="A133:C133">
    <cfRule type="cellIs" dxfId="11" priority="15" stopIfTrue="1" operator="equal">
      <formula>A132</formula>
    </cfRule>
    <cfRule type="cellIs" dxfId="10" priority="16" stopIfTrue="1" operator="equal">
      <formula>0</formula>
    </cfRule>
  </conditionalFormatting>
  <conditionalFormatting sqref="A134:C134">
    <cfRule type="cellIs" dxfId="9" priority="13" stopIfTrue="1" operator="equal">
      <formula>A133</formula>
    </cfRule>
    <cfRule type="cellIs" dxfId="8" priority="14" stopIfTrue="1" operator="equal">
      <formula>0</formula>
    </cfRule>
  </conditionalFormatting>
  <conditionalFormatting sqref="A135:C135">
    <cfRule type="cellIs" dxfId="7" priority="11" stopIfTrue="1" operator="equal">
      <formula>A134</formula>
    </cfRule>
    <cfRule type="cellIs" dxfId="6" priority="12" stopIfTrue="1" operator="equal">
      <formula>0</formula>
    </cfRule>
  </conditionalFormatting>
  <conditionalFormatting sqref="A136:C136">
    <cfRule type="cellIs" dxfId="5" priority="9" stopIfTrue="1" operator="equal">
      <formula>A135</formula>
    </cfRule>
    <cfRule type="cellIs" dxfId="4" priority="10" stopIfTrue="1" operator="equal">
      <formula>0</formula>
    </cfRule>
  </conditionalFormatting>
  <conditionalFormatting sqref="A137:C137">
    <cfRule type="cellIs" dxfId="3" priority="7" stopIfTrue="1" operator="equal">
      <formula>A136</formula>
    </cfRule>
    <cfRule type="cellIs" dxfId="2" priority="8" stopIfTrue="1" operator="equal">
      <formula>0</formula>
    </cfRule>
  </conditionalFormatting>
  <conditionalFormatting sqref="A138:C138">
    <cfRule type="cellIs" dxfId="1" priority="5" stopIfTrue="1" operator="equal">
      <formula>A137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КПК0218340</vt:lpstr>
      <vt:lpstr>'Додаток2 КПК0218340'!Область_печати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2020-01-21T09:42:47Z</dcterms:modified>
</cp:coreProperties>
</file>