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7795" windowHeight="1464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K48" i="1" l="1"/>
  <c r="K8" i="1" l="1"/>
  <c r="L8" i="1"/>
  <c r="M8" i="1"/>
  <c r="K9" i="1"/>
  <c r="L9" i="1"/>
  <c r="M9" i="1"/>
  <c r="K10" i="1"/>
  <c r="L10" i="1"/>
  <c r="M10" i="1"/>
  <c r="K11" i="1"/>
  <c r="L11" i="1"/>
  <c r="M11" i="1"/>
  <c r="K12" i="1"/>
  <c r="L12" i="1"/>
  <c r="M12" i="1"/>
  <c r="K13" i="1"/>
  <c r="L13" i="1"/>
  <c r="M13" i="1"/>
  <c r="K14" i="1"/>
  <c r="L14" i="1"/>
  <c r="M14" i="1"/>
  <c r="K15" i="1"/>
  <c r="L15" i="1"/>
  <c r="M15" i="1"/>
  <c r="K16" i="1"/>
  <c r="L16" i="1"/>
  <c r="M16" i="1"/>
  <c r="K17" i="1"/>
  <c r="L17" i="1"/>
  <c r="M17" i="1"/>
  <c r="K18" i="1"/>
  <c r="L18" i="1"/>
  <c r="M18" i="1"/>
  <c r="K19" i="1"/>
  <c r="L19" i="1"/>
  <c r="M19" i="1"/>
  <c r="K20" i="1"/>
  <c r="L20" i="1"/>
  <c r="M20" i="1"/>
  <c r="K21" i="1"/>
  <c r="L21" i="1"/>
  <c r="M21" i="1"/>
  <c r="K22" i="1"/>
  <c r="L22" i="1"/>
  <c r="M22" i="1"/>
  <c r="K23" i="1"/>
  <c r="L23" i="1"/>
  <c r="M23" i="1"/>
  <c r="K24" i="1"/>
  <c r="L24" i="1"/>
  <c r="M24" i="1"/>
  <c r="K25" i="1"/>
  <c r="L25" i="1"/>
  <c r="M25" i="1"/>
  <c r="K26" i="1"/>
  <c r="L26" i="1"/>
  <c r="M26" i="1"/>
  <c r="K27" i="1"/>
  <c r="L27" i="1"/>
  <c r="M27" i="1"/>
  <c r="K28" i="1"/>
  <c r="L28" i="1"/>
  <c r="M28" i="1"/>
  <c r="K29" i="1"/>
  <c r="L29" i="1"/>
  <c r="M29" i="1"/>
  <c r="K30" i="1"/>
  <c r="L30" i="1"/>
  <c r="M30" i="1"/>
  <c r="K31" i="1"/>
  <c r="L31" i="1"/>
  <c r="M31" i="1"/>
  <c r="K32" i="1"/>
  <c r="L32" i="1"/>
  <c r="M32" i="1"/>
  <c r="K33" i="1"/>
  <c r="L33" i="1"/>
  <c r="M33" i="1"/>
  <c r="K34" i="1"/>
  <c r="L34" i="1"/>
  <c r="M34" i="1"/>
  <c r="K35" i="1"/>
  <c r="L35" i="1"/>
  <c r="M35" i="1"/>
  <c r="K36" i="1"/>
  <c r="L36" i="1"/>
  <c r="M36" i="1"/>
  <c r="K37" i="1"/>
  <c r="L37" i="1"/>
  <c r="M37" i="1"/>
  <c r="K38" i="1"/>
  <c r="L38" i="1"/>
  <c r="M38" i="1"/>
  <c r="K39" i="1"/>
  <c r="L39" i="1"/>
  <c r="M39" i="1"/>
  <c r="K40" i="1"/>
  <c r="L40" i="1"/>
  <c r="M40" i="1"/>
  <c r="K41" i="1"/>
  <c r="L41" i="1"/>
  <c r="M41" i="1"/>
  <c r="K42" i="1"/>
  <c r="L42" i="1"/>
  <c r="M42" i="1"/>
  <c r="M400" i="1" l="1"/>
  <c r="L400" i="1"/>
  <c r="K400" i="1"/>
  <c r="M399" i="1"/>
  <c r="L399" i="1"/>
  <c r="K399" i="1"/>
  <c r="M398" i="1"/>
  <c r="L398" i="1"/>
  <c r="K398" i="1"/>
  <c r="M397" i="1"/>
  <c r="L397" i="1"/>
  <c r="K397" i="1"/>
  <c r="M396" i="1"/>
  <c r="L396" i="1"/>
  <c r="K396" i="1"/>
  <c r="M395" i="1"/>
  <c r="L395" i="1"/>
  <c r="K395" i="1"/>
  <c r="M394" i="1"/>
  <c r="L394" i="1"/>
  <c r="K394" i="1"/>
  <c r="M393" i="1"/>
  <c r="L393" i="1"/>
  <c r="K393" i="1"/>
  <c r="M392" i="1"/>
  <c r="L392" i="1"/>
  <c r="K392" i="1"/>
  <c r="M391" i="1"/>
  <c r="L391" i="1"/>
  <c r="K391" i="1"/>
  <c r="M390" i="1"/>
  <c r="L390" i="1"/>
  <c r="K390" i="1"/>
  <c r="M389" i="1"/>
  <c r="L389" i="1"/>
  <c r="K389" i="1"/>
  <c r="M388" i="1"/>
  <c r="L388" i="1"/>
  <c r="K388" i="1"/>
  <c r="M387" i="1"/>
  <c r="L387" i="1"/>
  <c r="K387" i="1"/>
  <c r="M386" i="1"/>
  <c r="L386" i="1"/>
  <c r="K386" i="1"/>
  <c r="M385" i="1"/>
  <c r="L385" i="1"/>
  <c r="K385" i="1"/>
  <c r="M384" i="1"/>
  <c r="L384" i="1"/>
  <c r="K384" i="1"/>
  <c r="M383" i="1"/>
  <c r="L383" i="1"/>
  <c r="K383" i="1"/>
  <c r="M382" i="1"/>
  <c r="L382" i="1"/>
  <c r="K382" i="1"/>
  <c r="M381" i="1"/>
  <c r="L381" i="1"/>
  <c r="K381" i="1"/>
  <c r="M380" i="1"/>
  <c r="L380" i="1"/>
  <c r="K380" i="1"/>
  <c r="M379" i="1"/>
  <c r="L379" i="1"/>
  <c r="K379" i="1"/>
  <c r="M378" i="1"/>
  <c r="L378" i="1"/>
  <c r="K378" i="1"/>
  <c r="M377" i="1"/>
  <c r="L377" i="1"/>
  <c r="K377" i="1"/>
  <c r="M376" i="1"/>
  <c r="L376" i="1"/>
  <c r="K376" i="1"/>
  <c r="M375" i="1"/>
  <c r="L375" i="1"/>
  <c r="K375" i="1"/>
  <c r="M374" i="1"/>
  <c r="L374" i="1"/>
  <c r="K374" i="1"/>
  <c r="M373" i="1"/>
  <c r="L373" i="1"/>
  <c r="K373" i="1"/>
  <c r="M372" i="1"/>
  <c r="L372" i="1"/>
  <c r="K372" i="1"/>
  <c r="M371" i="1"/>
  <c r="L371" i="1"/>
  <c r="K371" i="1"/>
  <c r="M370" i="1"/>
  <c r="L370" i="1"/>
  <c r="K370" i="1"/>
  <c r="M369" i="1"/>
  <c r="L369" i="1"/>
  <c r="K369" i="1"/>
  <c r="M368" i="1"/>
  <c r="L368" i="1"/>
  <c r="K368" i="1"/>
  <c r="M367" i="1"/>
  <c r="L367" i="1"/>
  <c r="K367" i="1"/>
  <c r="M366" i="1"/>
  <c r="L366" i="1"/>
  <c r="K366" i="1"/>
  <c r="M365" i="1"/>
  <c r="L365" i="1"/>
  <c r="K365" i="1"/>
  <c r="M364" i="1"/>
  <c r="L364" i="1"/>
  <c r="K364" i="1"/>
  <c r="M363" i="1"/>
  <c r="L363" i="1"/>
  <c r="K363" i="1"/>
  <c r="M362" i="1"/>
  <c r="L362" i="1"/>
  <c r="K362" i="1"/>
  <c r="M361" i="1"/>
  <c r="L361" i="1"/>
  <c r="K361" i="1"/>
  <c r="M360" i="1"/>
  <c r="L360" i="1"/>
  <c r="K360" i="1"/>
  <c r="M359" i="1"/>
  <c r="L359" i="1"/>
  <c r="K359" i="1"/>
  <c r="M358" i="1"/>
  <c r="L358" i="1"/>
  <c r="K358" i="1"/>
  <c r="M357" i="1"/>
  <c r="L357" i="1"/>
  <c r="K357" i="1"/>
  <c r="M356" i="1"/>
  <c r="L356" i="1"/>
  <c r="K356" i="1"/>
  <c r="M355" i="1"/>
  <c r="L355" i="1"/>
  <c r="K355" i="1"/>
  <c r="M354" i="1"/>
  <c r="L354" i="1"/>
  <c r="K354" i="1"/>
  <c r="M353" i="1"/>
  <c r="L353" i="1"/>
  <c r="K353" i="1"/>
  <c r="M352" i="1"/>
  <c r="L352" i="1"/>
  <c r="K352" i="1"/>
  <c r="M351" i="1"/>
  <c r="L351" i="1"/>
  <c r="K351" i="1"/>
  <c r="M350" i="1"/>
  <c r="L350" i="1"/>
  <c r="K350" i="1"/>
  <c r="M349" i="1"/>
  <c r="L349" i="1"/>
  <c r="K349" i="1"/>
  <c r="M348" i="1"/>
  <c r="L348" i="1"/>
  <c r="K348" i="1"/>
  <c r="M347" i="1"/>
  <c r="L347" i="1"/>
  <c r="K347" i="1"/>
  <c r="M346" i="1"/>
  <c r="L346" i="1"/>
  <c r="K346" i="1"/>
  <c r="M345" i="1"/>
  <c r="L345" i="1"/>
  <c r="K345" i="1"/>
  <c r="M344" i="1"/>
  <c r="L344" i="1"/>
  <c r="K344" i="1"/>
  <c r="M343" i="1"/>
  <c r="L343" i="1"/>
  <c r="K343" i="1"/>
  <c r="M342" i="1"/>
  <c r="L342" i="1"/>
  <c r="K342" i="1"/>
  <c r="M341" i="1"/>
  <c r="L341" i="1"/>
  <c r="K341" i="1"/>
  <c r="M340" i="1"/>
  <c r="L340" i="1"/>
  <c r="K340" i="1"/>
  <c r="M339" i="1"/>
  <c r="L339" i="1"/>
  <c r="K339" i="1"/>
  <c r="M338" i="1"/>
  <c r="L338" i="1"/>
  <c r="K338" i="1"/>
  <c r="M337" i="1"/>
  <c r="L337" i="1"/>
  <c r="K337" i="1"/>
  <c r="M336" i="1"/>
  <c r="L336" i="1"/>
  <c r="K336" i="1"/>
  <c r="M335" i="1"/>
  <c r="L335" i="1"/>
  <c r="K335" i="1"/>
  <c r="M334" i="1"/>
  <c r="L334" i="1"/>
  <c r="K334" i="1"/>
  <c r="M333" i="1"/>
  <c r="L333" i="1"/>
  <c r="K333" i="1"/>
  <c r="M332" i="1"/>
  <c r="L332" i="1"/>
  <c r="K332" i="1"/>
  <c r="M331" i="1"/>
  <c r="L331" i="1"/>
  <c r="K331" i="1"/>
  <c r="M330" i="1"/>
  <c r="L330" i="1"/>
  <c r="K330" i="1"/>
  <c r="M329" i="1"/>
  <c r="L329" i="1"/>
  <c r="K329" i="1"/>
  <c r="M328" i="1"/>
  <c r="L328" i="1"/>
  <c r="K328" i="1"/>
  <c r="M327" i="1"/>
  <c r="L327" i="1"/>
  <c r="K327" i="1"/>
  <c r="M326" i="1"/>
  <c r="L326" i="1"/>
  <c r="K326" i="1"/>
  <c r="M325" i="1"/>
  <c r="L325" i="1"/>
  <c r="K325" i="1"/>
  <c r="M324" i="1"/>
  <c r="L324" i="1"/>
  <c r="K324" i="1"/>
  <c r="M323" i="1"/>
  <c r="L323" i="1"/>
  <c r="K323" i="1"/>
  <c r="M322" i="1"/>
  <c r="L322" i="1"/>
  <c r="K322" i="1"/>
  <c r="M321" i="1"/>
  <c r="L321" i="1"/>
  <c r="K321" i="1"/>
  <c r="M320" i="1"/>
  <c r="L320" i="1"/>
  <c r="K320" i="1"/>
  <c r="M319" i="1"/>
  <c r="L319" i="1"/>
  <c r="K319" i="1"/>
  <c r="M318" i="1"/>
  <c r="L318" i="1"/>
  <c r="K318" i="1"/>
  <c r="M317" i="1"/>
  <c r="L317" i="1"/>
  <c r="K317" i="1"/>
  <c r="M316" i="1"/>
  <c r="L316" i="1"/>
  <c r="K316" i="1"/>
  <c r="M315" i="1"/>
  <c r="L315" i="1"/>
  <c r="K315" i="1"/>
  <c r="M314" i="1"/>
  <c r="L314" i="1"/>
  <c r="K314" i="1"/>
  <c r="M313" i="1"/>
  <c r="L313" i="1"/>
  <c r="K313" i="1"/>
  <c r="M312" i="1"/>
  <c r="L312" i="1"/>
  <c r="K312" i="1"/>
  <c r="M311" i="1"/>
  <c r="L311" i="1"/>
  <c r="K311" i="1"/>
  <c r="M310" i="1"/>
  <c r="L310" i="1"/>
  <c r="K310" i="1"/>
  <c r="M309" i="1"/>
  <c r="L309" i="1"/>
  <c r="K309" i="1"/>
  <c r="M308" i="1"/>
  <c r="L308" i="1"/>
  <c r="K308" i="1"/>
  <c r="M307" i="1"/>
  <c r="L307" i="1"/>
  <c r="K307" i="1"/>
  <c r="M306" i="1"/>
  <c r="L306" i="1"/>
  <c r="K306" i="1"/>
  <c r="M305" i="1"/>
  <c r="L305" i="1"/>
  <c r="K305" i="1"/>
  <c r="M304" i="1"/>
  <c r="L304" i="1"/>
  <c r="K304" i="1"/>
  <c r="M303" i="1"/>
  <c r="L303" i="1"/>
  <c r="K303" i="1"/>
  <c r="M302" i="1"/>
  <c r="L302" i="1"/>
  <c r="K302" i="1"/>
  <c r="M301" i="1"/>
  <c r="L301" i="1"/>
  <c r="K301" i="1"/>
  <c r="M300" i="1"/>
  <c r="L300" i="1"/>
  <c r="K300" i="1"/>
  <c r="M299" i="1"/>
  <c r="L299" i="1"/>
  <c r="K299" i="1"/>
  <c r="M298" i="1"/>
  <c r="L298" i="1"/>
  <c r="K298" i="1"/>
  <c r="M297" i="1"/>
  <c r="L297" i="1"/>
  <c r="K297" i="1"/>
  <c r="M296" i="1"/>
  <c r="L296" i="1"/>
  <c r="K296" i="1"/>
  <c r="M295" i="1"/>
  <c r="L295" i="1"/>
  <c r="K295" i="1"/>
  <c r="M294" i="1"/>
  <c r="L294" i="1"/>
  <c r="K294" i="1"/>
  <c r="M293" i="1"/>
  <c r="L293" i="1"/>
  <c r="K293" i="1"/>
  <c r="M292" i="1"/>
  <c r="L292" i="1"/>
  <c r="K292" i="1"/>
  <c r="M291" i="1"/>
  <c r="L291" i="1"/>
  <c r="K291" i="1"/>
  <c r="M290" i="1"/>
  <c r="L290" i="1"/>
  <c r="K290" i="1"/>
  <c r="M289" i="1"/>
  <c r="L289" i="1"/>
  <c r="K289" i="1"/>
  <c r="M288" i="1"/>
  <c r="L288" i="1"/>
  <c r="K288" i="1"/>
  <c r="M287" i="1"/>
  <c r="L287" i="1"/>
  <c r="K287" i="1"/>
  <c r="M286" i="1"/>
  <c r="L286" i="1"/>
  <c r="K286" i="1"/>
  <c r="M285" i="1"/>
  <c r="L285" i="1"/>
  <c r="K285" i="1"/>
  <c r="M284" i="1"/>
  <c r="L284" i="1"/>
  <c r="K284" i="1"/>
  <c r="M283" i="1"/>
  <c r="L283" i="1"/>
  <c r="K283" i="1"/>
  <c r="M282" i="1"/>
  <c r="L282" i="1"/>
  <c r="K282" i="1"/>
  <c r="M281" i="1"/>
  <c r="L281" i="1"/>
  <c r="K281" i="1"/>
  <c r="M280" i="1"/>
  <c r="L280" i="1"/>
  <c r="K280" i="1"/>
  <c r="M279" i="1"/>
  <c r="L279" i="1"/>
  <c r="K279" i="1"/>
  <c r="M278" i="1"/>
  <c r="L278" i="1"/>
  <c r="K278" i="1"/>
  <c r="M277" i="1"/>
  <c r="L277" i="1"/>
  <c r="K277" i="1"/>
  <c r="M276" i="1"/>
  <c r="L276" i="1"/>
  <c r="K276" i="1"/>
  <c r="M275" i="1"/>
  <c r="L275" i="1"/>
  <c r="K275" i="1"/>
  <c r="M274" i="1"/>
  <c r="L274" i="1"/>
  <c r="K274" i="1"/>
  <c r="M273" i="1"/>
  <c r="L273" i="1"/>
  <c r="K273" i="1"/>
  <c r="M272" i="1"/>
  <c r="L272" i="1"/>
  <c r="K272" i="1"/>
  <c r="M271" i="1"/>
  <c r="L271" i="1"/>
  <c r="K271" i="1"/>
  <c r="M270" i="1"/>
  <c r="L270" i="1"/>
  <c r="K270" i="1"/>
  <c r="M269" i="1"/>
  <c r="L269" i="1"/>
  <c r="K269" i="1"/>
  <c r="M268" i="1"/>
  <c r="L268" i="1"/>
  <c r="K268" i="1"/>
  <c r="M267" i="1"/>
  <c r="L267" i="1"/>
  <c r="K267" i="1"/>
  <c r="M266" i="1"/>
  <c r="L266" i="1"/>
  <c r="K266" i="1"/>
  <c r="M265" i="1"/>
  <c r="L265" i="1"/>
  <c r="K265" i="1"/>
  <c r="M264" i="1"/>
  <c r="L264" i="1"/>
  <c r="K264" i="1"/>
  <c r="M263" i="1"/>
  <c r="L263" i="1"/>
  <c r="K263" i="1"/>
  <c r="M262" i="1"/>
  <c r="L262" i="1"/>
  <c r="K262" i="1"/>
  <c r="M261" i="1"/>
  <c r="L261" i="1"/>
  <c r="K261" i="1"/>
  <c r="M260" i="1"/>
  <c r="L260" i="1"/>
  <c r="K260" i="1"/>
  <c r="M259" i="1"/>
  <c r="L259" i="1"/>
  <c r="K259" i="1"/>
  <c r="M258" i="1"/>
  <c r="L258" i="1"/>
  <c r="K258" i="1"/>
  <c r="M257" i="1"/>
  <c r="L257" i="1"/>
  <c r="K257" i="1"/>
  <c r="M256" i="1"/>
  <c r="L256" i="1"/>
  <c r="K256" i="1"/>
  <c r="M255" i="1"/>
  <c r="L255" i="1"/>
  <c r="K255" i="1"/>
  <c r="M254" i="1"/>
  <c r="L254" i="1"/>
  <c r="K254" i="1"/>
  <c r="M253" i="1"/>
  <c r="L253" i="1"/>
  <c r="K253" i="1"/>
  <c r="M252" i="1"/>
  <c r="L252" i="1"/>
  <c r="K252" i="1"/>
  <c r="M251" i="1"/>
  <c r="L251" i="1"/>
  <c r="K251" i="1"/>
  <c r="M250" i="1"/>
  <c r="L250" i="1"/>
  <c r="K250" i="1"/>
  <c r="M249" i="1"/>
  <c r="L249" i="1"/>
  <c r="K249" i="1"/>
  <c r="M248" i="1"/>
  <c r="L248" i="1"/>
  <c r="K248" i="1"/>
  <c r="M247" i="1"/>
  <c r="L247" i="1"/>
  <c r="K247" i="1"/>
  <c r="M246" i="1"/>
  <c r="L246" i="1"/>
  <c r="K246" i="1"/>
  <c r="M245" i="1"/>
  <c r="L245" i="1"/>
  <c r="K245" i="1"/>
  <c r="M244" i="1"/>
  <c r="L244" i="1"/>
  <c r="K244" i="1"/>
  <c r="M243" i="1"/>
  <c r="L243" i="1"/>
  <c r="K243" i="1"/>
  <c r="M242" i="1"/>
  <c r="L242" i="1"/>
  <c r="K242" i="1"/>
  <c r="M241" i="1"/>
  <c r="L241" i="1"/>
  <c r="K241" i="1"/>
  <c r="M240" i="1"/>
  <c r="L240" i="1"/>
  <c r="K240" i="1"/>
  <c r="M239" i="1"/>
  <c r="L239" i="1"/>
  <c r="K239" i="1"/>
  <c r="M238" i="1"/>
  <c r="L238" i="1"/>
  <c r="K238" i="1"/>
  <c r="M237" i="1"/>
  <c r="L237" i="1"/>
  <c r="K237" i="1"/>
  <c r="M236" i="1"/>
  <c r="L236" i="1"/>
  <c r="K236" i="1"/>
  <c r="M235" i="1"/>
  <c r="L235" i="1"/>
  <c r="K235" i="1"/>
  <c r="M234" i="1"/>
  <c r="L234" i="1"/>
  <c r="K234" i="1"/>
  <c r="M233" i="1"/>
  <c r="L233" i="1"/>
  <c r="K233" i="1"/>
  <c r="M232" i="1"/>
  <c r="L232" i="1"/>
  <c r="K232" i="1"/>
  <c r="M231" i="1"/>
  <c r="L231" i="1"/>
  <c r="K231" i="1"/>
  <c r="M230" i="1"/>
  <c r="L230" i="1"/>
  <c r="K230" i="1"/>
  <c r="M229" i="1"/>
  <c r="L229" i="1"/>
  <c r="K229" i="1"/>
  <c r="M228" i="1"/>
  <c r="L228" i="1"/>
  <c r="K228" i="1"/>
  <c r="M227" i="1"/>
  <c r="L227" i="1"/>
  <c r="K227" i="1"/>
  <c r="M226" i="1"/>
  <c r="L226" i="1"/>
  <c r="K226" i="1"/>
  <c r="M225" i="1"/>
  <c r="L225" i="1"/>
  <c r="K225" i="1"/>
  <c r="M224" i="1"/>
  <c r="L224" i="1"/>
  <c r="K224" i="1"/>
  <c r="M223" i="1"/>
  <c r="L223" i="1"/>
  <c r="K223" i="1"/>
  <c r="M222" i="1"/>
  <c r="L222" i="1"/>
  <c r="K222" i="1"/>
  <c r="M221" i="1"/>
  <c r="L221" i="1"/>
  <c r="K221" i="1"/>
  <c r="M220" i="1"/>
  <c r="L220" i="1"/>
  <c r="K220" i="1"/>
  <c r="M219" i="1"/>
  <c r="L219" i="1"/>
  <c r="K219" i="1"/>
  <c r="M218" i="1"/>
  <c r="L218" i="1"/>
  <c r="K218" i="1"/>
  <c r="M217" i="1"/>
  <c r="L217" i="1"/>
  <c r="K217" i="1"/>
  <c r="M216" i="1"/>
  <c r="L216" i="1"/>
  <c r="K216" i="1"/>
  <c r="M215" i="1"/>
  <c r="L215" i="1"/>
  <c r="K215" i="1"/>
  <c r="M214" i="1"/>
  <c r="L214" i="1"/>
  <c r="K214" i="1"/>
  <c r="M213" i="1"/>
  <c r="L213" i="1"/>
  <c r="K213" i="1"/>
  <c r="M212" i="1"/>
  <c r="L212" i="1"/>
  <c r="K212" i="1"/>
  <c r="M211" i="1"/>
  <c r="L211" i="1"/>
  <c r="K211" i="1"/>
  <c r="M210" i="1"/>
  <c r="L210" i="1"/>
  <c r="K210" i="1"/>
  <c r="M209" i="1"/>
  <c r="L209" i="1"/>
  <c r="K209" i="1"/>
  <c r="M208" i="1"/>
  <c r="L208" i="1"/>
  <c r="K208" i="1"/>
  <c r="M207" i="1"/>
  <c r="L207" i="1"/>
  <c r="K207" i="1"/>
  <c r="M206" i="1"/>
  <c r="L206" i="1"/>
  <c r="K206" i="1"/>
  <c r="M205" i="1"/>
  <c r="L205" i="1"/>
  <c r="K205" i="1"/>
  <c r="M204" i="1"/>
  <c r="L204" i="1"/>
  <c r="K204" i="1"/>
  <c r="M203" i="1"/>
  <c r="L203" i="1"/>
  <c r="K203" i="1"/>
  <c r="M202" i="1"/>
  <c r="L202" i="1"/>
  <c r="K202" i="1"/>
  <c r="M201" i="1"/>
  <c r="L201" i="1"/>
  <c r="K201" i="1"/>
  <c r="M200" i="1"/>
  <c r="L200" i="1"/>
  <c r="K200" i="1"/>
  <c r="M199" i="1"/>
  <c r="L199" i="1"/>
  <c r="K199" i="1"/>
  <c r="M198" i="1"/>
  <c r="L198" i="1"/>
  <c r="K198" i="1"/>
  <c r="M197" i="1"/>
  <c r="L197" i="1"/>
  <c r="K197" i="1"/>
  <c r="M196" i="1"/>
  <c r="L196" i="1"/>
  <c r="K196" i="1"/>
  <c r="M195" i="1"/>
  <c r="L195" i="1"/>
  <c r="K195" i="1"/>
  <c r="M194" i="1"/>
  <c r="L194" i="1"/>
  <c r="K194" i="1"/>
  <c r="M193" i="1"/>
  <c r="L193" i="1"/>
  <c r="K193" i="1"/>
  <c r="M192" i="1"/>
  <c r="L192" i="1"/>
  <c r="K192" i="1"/>
  <c r="M191" i="1"/>
  <c r="L191" i="1"/>
  <c r="K191" i="1"/>
  <c r="M190" i="1"/>
  <c r="L190" i="1"/>
  <c r="K190" i="1"/>
  <c r="M189" i="1"/>
  <c r="L189" i="1"/>
  <c r="K189" i="1"/>
  <c r="M188" i="1"/>
  <c r="L188" i="1"/>
  <c r="K188" i="1"/>
  <c r="M187" i="1"/>
  <c r="L187" i="1"/>
  <c r="K187" i="1"/>
  <c r="M186" i="1"/>
  <c r="L186" i="1"/>
  <c r="K186" i="1"/>
  <c r="M185" i="1"/>
  <c r="L185" i="1"/>
  <c r="K185" i="1"/>
  <c r="M184" i="1"/>
  <c r="L184" i="1"/>
  <c r="K184" i="1"/>
  <c r="M183" i="1"/>
  <c r="L183" i="1"/>
  <c r="K183" i="1"/>
  <c r="M182" i="1"/>
  <c r="L182" i="1"/>
  <c r="K182" i="1"/>
  <c r="M181" i="1"/>
  <c r="L181" i="1"/>
  <c r="K181" i="1"/>
  <c r="M180" i="1"/>
  <c r="L180" i="1"/>
  <c r="K180" i="1"/>
  <c r="M179" i="1"/>
  <c r="L179" i="1"/>
  <c r="K179" i="1"/>
  <c r="M178" i="1"/>
  <c r="L178" i="1"/>
  <c r="K178" i="1"/>
  <c r="M177" i="1"/>
  <c r="L177" i="1"/>
  <c r="K177" i="1"/>
  <c r="M176" i="1"/>
  <c r="L176" i="1"/>
  <c r="K176" i="1"/>
  <c r="M175" i="1"/>
  <c r="L175" i="1"/>
  <c r="K175" i="1"/>
  <c r="M174" i="1"/>
  <c r="L174" i="1"/>
  <c r="K174" i="1"/>
  <c r="M173" i="1"/>
  <c r="L173" i="1"/>
  <c r="K173" i="1"/>
  <c r="M172" i="1"/>
  <c r="L172" i="1"/>
  <c r="K172" i="1"/>
  <c r="M171" i="1"/>
  <c r="L171" i="1"/>
  <c r="K171" i="1"/>
  <c r="M170" i="1"/>
  <c r="L170" i="1"/>
  <c r="K170" i="1"/>
  <c r="M169" i="1"/>
  <c r="L169" i="1"/>
  <c r="K169" i="1"/>
  <c r="M168" i="1"/>
  <c r="L168" i="1"/>
  <c r="K168" i="1"/>
  <c r="M167" i="1"/>
  <c r="L167" i="1"/>
  <c r="K167" i="1"/>
  <c r="M166" i="1"/>
  <c r="L166" i="1"/>
  <c r="K166" i="1"/>
  <c r="M165" i="1"/>
  <c r="L165" i="1"/>
  <c r="K165" i="1"/>
  <c r="M164" i="1"/>
  <c r="L164" i="1"/>
  <c r="K164" i="1"/>
  <c r="M163" i="1"/>
  <c r="L163" i="1"/>
  <c r="K163" i="1"/>
  <c r="M162" i="1"/>
  <c r="L162" i="1"/>
  <c r="K162" i="1"/>
  <c r="M161" i="1"/>
  <c r="L161" i="1"/>
  <c r="K161" i="1"/>
  <c r="M160" i="1"/>
  <c r="L160" i="1"/>
  <c r="K160" i="1"/>
  <c r="M159" i="1"/>
  <c r="L159" i="1"/>
  <c r="K159" i="1"/>
  <c r="M158" i="1"/>
  <c r="L158" i="1"/>
  <c r="K158" i="1"/>
  <c r="M157" i="1"/>
  <c r="L157" i="1"/>
  <c r="K157" i="1"/>
  <c r="M156" i="1"/>
  <c r="L156" i="1"/>
  <c r="K156" i="1"/>
  <c r="M155" i="1"/>
  <c r="L155" i="1"/>
  <c r="K155" i="1"/>
  <c r="M154" i="1"/>
  <c r="L154" i="1"/>
  <c r="K154" i="1"/>
  <c r="M153" i="1"/>
  <c r="L153" i="1"/>
  <c r="K153" i="1"/>
  <c r="M152" i="1"/>
  <c r="L152" i="1"/>
  <c r="K152" i="1"/>
  <c r="M151" i="1"/>
  <c r="L151" i="1"/>
  <c r="K151" i="1"/>
  <c r="M150" i="1"/>
  <c r="L150" i="1"/>
  <c r="K150" i="1"/>
  <c r="M149" i="1"/>
  <c r="L149" i="1"/>
  <c r="K149" i="1"/>
  <c r="M148" i="1"/>
  <c r="L148" i="1"/>
  <c r="K148" i="1"/>
  <c r="M147" i="1"/>
  <c r="L147" i="1"/>
  <c r="K147" i="1"/>
  <c r="M146" i="1"/>
  <c r="L146" i="1"/>
  <c r="K146" i="1"/>
  <c r="M145" i="1"/>
  <c r="L145" i="1"/>
  <c r="K145" i="1"/>
  <c r="M144" i="1"/>
  <c r="L144" i="1"/>
  <c r="K144" i="1"/>
  <c r="M143" i="1"/>
  <c r="L143" i="1"/>
  <c r="K143" i="1"/>
  <c r="M142" i="1"/>
  <c r="L142" i="1"/>
  <c r="K142" i="1"/>
  <c r="M141" i="1"/>
  <c r="L141" i="1"/>
  <c r="K141" i="1"/>
  <c r="M140" i="1"/>
  <c r="L140" i="1"/>
  <c r="K140" i="1"/>
  <c r="M139" i="1"/>
  <c r="L139" i="1"/>
  <c r="K139" i="1"/>
  <c r="M138" i="1"/>
  <c r="L138" i="1"/>
  <c r="K138" i="1"/>
  <c r="M137" i="1"/>
  <c r="L137" i="1"/>
  <c r="K137" i="1"/>
  <c r="M136" i="1"/>
  <c r="L136" i="1"/>
  <c r="K136" i="1"/>
  <c r="M135" i="1"/>
  <c r="L135" i="1"/>
  <c r="K135" i="1"/>
  <c r="M134" i="1"/>
  <c r="L134" i="1"/>
  <c r="K134" i="1"/>
  <c r="M133" i="1"/>
  <c r="L133" i="1"/>
  <c r="K133" i="1"/>
  <c r="M132" i="1"/>
  <c r="L132" i="1"/>
  <c r="K132" i="1"/>
  <c r="M131" i="1"/>
  <c r="L131" i="1"/>
  <c r="K131" i="1"/>
  <c r="M130" i="1"/>
  <c r="L130" i="1"/>
  <c r="K130" i="1"/>
  <c r="M129" i="1"/>
  <c r="L129" i="1"/>
  <c r="K129" i="1"/>
  <c r="M128" i="1"/>
  <c r="L128" i="1"/>
  <c r="K128" i="1"/>
  <c r="M127" i="1"/>
  <c r="L127" i="1"/>
  <c r="K127" i="1"/>
  <c r="M126" i="1"/>
  <c r="L126" i="1"/>
  <c r="K126" i="1"/>
  <c r="M125" i="1"/>
  <c r="L125" i="1"/>
  <c r="K125" i="1"/>
  <c r="M124" i="1"/>
  <c r="L124" i="1"/>
  <c r="K124" i="1"/>
  <c r="M123" i="1"/>
  <c r="L123" i="1"/>
  <c r="K123" i="1"/>
  <c r="M122" i="1"/>
  <c r="L122" i="1"/>
  <c r="K122" i="1"/>
  <c r="M121" i="1"/>
  <c r="L121" i="1"/>
  <c r="K121" i="1"/>
  <c r="M120" i="1"/>
  <c r="L120" i="1"/>
  <c r="K120" i="1"/>
  <c r="M119" i="1"/>
  <c r="L119" i="1"/>
  <c r="K119" i="1"/>
  <c r="M118" i="1"/>
  <c r="L118" i="1"/>
  <c r="K118" i="1"/>
  <c r="M117" i="1"/>
  <c r="L117" i="1"/>
  <c r="K117" i="1"/>
  <c r="M116" i="1"/>
  <c r="L116" i="1"/>
  <c r="K116" i="1"/>
  <c r="M115" i="1"/>
  <c r="L115" i="1"/>
  <c r="K115" i="1"/>
  <c r="M114" i="1"/>
  <c r="L114" i="1"/>
  <c r="K114" i="1"/>
  <c r="M113" i="1"/>
  <c r="L113" i="1"/>
  <c r="K113" i="1"/>
  <c r="M112" i="1"/>
  <c r="L112" i="1"/>
  <c r="K112" i="1"/>
  <c r="M111" i="1"/>
  <c r="L111" i="1"/>
  <c r="K111" i="1"/>
  <c r="M110" i="1"/>
  <c r="L110" i="1"/>
  <c r="K110" i="1"/>
  <c r="M109" i="1"/>
  <c r="L109" i="1"/>
  <c r="K109" i="1"/>
  <c r="M108" i="1"/>
  <c r="L108" i="1"/>
  <c r="K108" i="1"/>
  <c r="M107" i="1"/>
  <c r="L107" i="1"/>
  <c r="K107" i="1"/>
  <c r="M106" i="1"/>
  <c r="L106" i="1"/>
  <c r="K106" i="1"/>
  <c r="M105" i="1"/>
  <c r="L105" i="1"/>
  <c r="K105" i="1"/>
  <c r="M104" i="1"/>
  <c r="L104" i="1"/>
  <c r="K104" i="1"/>
  <c r="M103" i="1"/>
  <c r="L103" i="1"/>
  <c r="K103" i="1"/>
  <c r="M102" i="1"/>
  <c r="L102" i="1"/>
  <c r="K102" i="1"/>
  <c r="M101" i="1"/>
  <c r="L101" i="1"/>
  <c r="K101" i="1"/>
  <c r="M100" i="1"/>
  <c r="L100" i="1"/>
  <c r="K100" i="1"/>
  <c r="M99" i="1"/>
  <c r="L99" i="1"/>
  <c r="K99" i="1"/>
  <c r="M98" i="1"/>
  <c r="L98" i="1"/>
  <c r="K98" i="1"/>
  <c r="M97" i="1"/>
  <c r="L97" i="1"/>
  <c r="K97" i="1"/>
  <c r="M96" i="1"/>
  <c r="L96" i="1"/>
  <c r="K96" i="1"/>
  <c r="M95" i="1"/>
  <c r="L95" i="1"/>
  <c r="K95" i="1"/>
  <c r="M94" i="1"/>
  <c r="L94" i="1"/>
  <c r="K94" i="1"/>
  <c r="M93" i="1"/>
  <c r="L93" i="1"/>
  <c r="K93" i="1"/>
  <c r="M92" i="1"/>
  <c r="L92" i="1"/>
  <c r="K92" i="1"/>
  <c r="M91" i="1"/>
  <c r="L91" i="1"/>
  <c r="K91" i="1"/>
  <c r="M90" i="1"/>
  <c r="L90" i="1"/>
  <c r="K90" i="1"/>
  <c r="M89" i="1"/>
  <c r="L89" i="1"/>
  <c r="K89" i="1"/>
  <c r="M88" i="1"/>
  <c r="L88" i="1"/>
  <c r="K88" i="1"/>
  <c r="M87" i="1"/>
  <c r="L87" i="1"/>
  <c r="K87" i="1"/>
  <c r="M86" i="1"/>
  <c r="L86" i="1"/>
  <c r="K86" i="1"/>
  <c r="M85" i="1"/>
  <c r="L85" i="1"/>
  <c r="K85" i="1"/>
  <c r="M84" i="1"/>
  <c r="L84" i="1"/>
  <c r="K84" i="1"/>
  <c r="M83" i="1"/>
  <c r="L83" i="1"/>
  <c r="K83" i="1"/>
  <c r="M82" i="1"/>
  <c r="L82" i="1"/>
  <c r="K82" i="1"/>
  <c r="M81" i="1"/>
  <c r="L81" i="1"/>
  <c r="K81" i="1"/>
  <c r="M80" i="1"/>
  <c r="L80" i="1"/>
  <c r="K80" i="1"/>
  <c r="M79" i="1"/>
  <c r="L79" i="1"/>
  <c r="K79" i="1"/>
  <c r="M78" i="1"/>
  <c r="L78" i="1"/>
  <c r="K78" i="1"/>
  <c r="M77" i="1"/>
  <c r="L77" i="1"/>
  <c r="K77" i="1"/>
  <c r="M76" i="1"/>
  <c r="L76" i="1"/>
  <c r="K76" i="1"/>
  <c r="M75" i="1"/>
  <c r="L75" i="1"/>
  <c r="K75" i="1"/>
  <c r="M74" i="1"/>
  <c r="L74" i="1"/>
  <c r="K74" i="1"/>
  <c r="M73" i="1"/>
  <c r="L73" i="1"/>
  <c r="K73" i="1"/>
  <c r="M72" i="1"/>
  <c r="L72" i="1"/>
  <c r="K72" i="1"/>
  <c r="M71" i="1"/>
  <c r="L71" i="1"/>
  <c r="K71" i="1"/>
  <c r="M70" i="1"/>
  <c r="L70" i="1"/>
  <c r="K70" i="1"/>
  <c r="M69" i="1"/>
  <c r="L69" i="1"/>
  <c r="K69" i="1"/>
  <c r="M68" i="1"/>
  <c r="L68" i="1"/>
  <c r="K68" i="1"/>
  <c r="M67" i="1"/>
  <c r="L67" i="1"/>
  <c r="K67" i="1"/>
  <c r="M66" i="1"/>
  <c r="L66" i="1"/>
  <c r="K66" i="1"/>
  <c r="M65" i="1"/>
  <c r="L65" i="1"/>
  <c r="K65" i="1"/>
  <c r="M64" i="1"/>
  <c r="L64" i="1"/>
  <c r="K64" i="1"/>
  <c r="M63" i="1"/>
  <c r="L63" i="1"/>
  <c r="K63" i="1"/>
  <c r="M62" i="1"/>
  <c r="L62" i="1"/>
  <c r="K62" i="1"/>
  <c r="M61" i="1"/>
  <c r="L61" i="1"/>
  <c r="K61" i="1"/>
  <c r="M60" i="1"/>
  <c r="L60" i="1"/>
  <c r="K60" i="1"/>
  <c r="M59" i="1"/>
  <c r="L59" i="1"/>
  <c r="K59" i="1"/>
  <c r="M58" i="1"/>
  <c r="L58" i="1"/>
  <c r="K58" i="1"/>
  <c r="M57" i="1"/>
  <c r="L57" i="1"/>
  <c r="K57" i="1"/>
  <c r="M56" i="1"/>
  <c r="L56" i="1"/>
  <c r="K56" i="1"/>
  <c r="M55" i="1"/>
  <c r="L55" i="1"/>
  <c r="K55" i="1"/>
  <c r="M54" i="1"/>
  <c r="L54" i="1"/>
  <c r="K54" i="1"/>
  <c r="M53" i="1"/>
  <c r="L53" i="1"/>
  <c r="K53" i="1"/>
  <c r="M52" i="1"/>
  <c r="L52" i="1"/>
  <c r="K52" i="1"/>
  <c r="M51" i="1"/>
  <c r="L51" i="1"/>
  <c r="K51" i="1"/>
  <c r="M50" i="1"/>
  <c r="L50" i="1"/>
  <c r="K50" i="1"/>
  <c r="M49" i="1"/>
  <c r="L49" i="1"/>
  <c r="K49" i="1"/>
  <c r="M48" i="1"/>
  <c r="L48" i="1"/>
  <c r="M47" i="1"/>
  <c r="L47" i="1"/>
  <c r="K47" i="1"/>
  <c r="M46" i="1"/>
  <c r="L46" i="1"/>
  <c r="K46" i="1"/>
  <c r="M45" i="1"/>
  <c r="L45" i="1"/>
  <c r="K45" i="1"/>
  <c r="M44" i="1"/>
  <c r="L44" i="1"/>
  <c r="K44" i="1"/>
  <c r="M43" i="1"/>
  <c r="L43" i="1"/>
  <c r="K43" i="1"/>
</calcChain>
</file>

<file path=xl/sharedStrings.xml><?xml version="1.0" encoding="utf-8"?>
<sst xmlns="http://schemas.openxmlformats.org/spreadsheetml/2006/main" count="804" uniqueCount="142">
  <si>
    <t>Загальний фонд</t>
  </si>
  <si>
    <t>Код</t>
  </si>
  <si>
    <t>Показник</t>
  </si>
  <si>
    <t>Затверджений план на рік</t>
  </si>
  <si>
    <t>План на рік з урахуванням змін</t>
  </si>
  <si>
    <t>План на вказаний період з урахуванням змін</t>
  </si>
  <si>
    <t xml:space="preserve">Всього профінансовано за вказаний період </t>
  </si>
  <si>
    <t>Залишки на особових рахунках які ще не розподілені</t>
  </si>
  <si>
    <t>Касові видатки за вказаний період</t>
  </si>
  <si>
    <t>Залишки коштів на реєстраційних рахунках</t>
  </si>
  <si>
    <t xml:space="preserve">Зареєстрованні фінансові зобов`язання </t>
  </si>
  <si>
    <t>Залишки асигнувань на вказаний період</t>
  </si>
  <si>
    <t>Залишки плану на період відносно касових</t>
  </si>
  <si>
    <t>% виконання на вказаний період (гр8/гр5*100)</t>
  </si>
  <si>
    <t>Бюджет Новоолександрівської сільської територіальної громади</t>
  </si>
  <si>
    <t>02</t>
  </si>
  <si>
    <t>Виконавчий комітет Новоолександрівської сільської ради Дніпровського району Дніпропетровської області</t>
  </si>
  <si>
    <t>2000</t>
  </si>
  <si>
    <t>Поточні видатки</t>
  </si>
  <si>
    <t>2100</t>
  </si>
  <si>
    <t>Оплата праці і нарахування на заробітну плату</t>
  </si>
  <si>
    <t>2110</t>
  </si>
  <si>
    <t>Оплата праці</t>
  </si>
  <si>
    <t>2111</t>
  </si>
  <si>
    <t>Заробітна плата</t>
  </si>
  <si>
    <t>2120</t>
  </si>
  <si>
    <t>Нарахування на оплату праці</t>
  </si>
  <si>
    <t>2200</t>
  </si>
  <si>
    <t>Використання товарів і послуг</t>
  </si>
  <si>
    <t>2210</t>
  </si>
  <si>
    <t>Предмети, матеріали, обладнання та інвентар</t>
  </si>
  <si>
    <t>2240</t>
  </si>
  <si>
    <t>Оплата послуг (крім комунальних)</t>
  </si>
  <si>
    <t>2250</t>
  </si>
  <si>
    <t>Видатки на відрядження</t>
  </si>
  <si>
    <t>2270</t>
  </si>
  <si>
    <t>Оплата комунальних послуг та енергоносіїв</t>
  </si>
  <si>
    <t>2272</t>
  </si>
  <si>
    <t>Оплата водопостачання та водовідведення</t>
  </si>
  <si>
    <t>2273</t>
  </si>
  <si>
    <t>Оплата електроенергії</t>
  </si>
  <si>
    <t>2274</t>
  </si>
  <si>
    <t>Оплата природного газу</t>
  </si>
  <si>
    <t>2275</t>
  </si>
  <si>
    <t>Оплата інших енергоносіїв та інших комунальних послуг</t>
  </si>
  <si>
    <t>2280</t>
  </si>
  <si>
    <t>Дослідження і розробки, окремі заходи по реалізації державних (регіональних) програм</t>
  </si>
  <si>
    <t>2281</t>
  </si>
  <si>
    <t>Дослідження і розробки, окремі заходи розвитку по реалізації державних (регіональних) програм</t>
  </si>
  <si>
    <t>2600</t>
  </si>
  <si>
    <t>Поточні трансферти</t>
  </si>
  <si>
    <t>2610</t>
  </si>
  <si>
    <t>Субсидії та поточні трансферти підприємствам (установам, організаціям)</t>
  </si>
  <si>
    <t>2800</t>
  </si>
  <si>
    <t>Інші поточні видатки</t>
  </si>
  <si>
    <t>0100</t>
  </si>
  <si>
    <t>Державне управління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</si>
  <si>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</si>
  <si>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</si>
  <si>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0160</t>
  </si>
  <si>
    <t>Керівництво і управління у відповідній сфері у містах (місті Києві), селищах, селах, територіальних громадах</t>
  </si>
  <si>
    <t>0180</t>
  </si>
  <si>
    <t>Інша діяльність у сфері державного управління</t>
  </si>
  <si>
    <t>Охорона здоров`я</t>
  </si>
  <si>
    <t>Первинна медична допомога населенню, що надається центрами первинної медичної (медико-санітарної) допомоги</t>
  </si>
  <si>
    <t>6000</t>
  </si>
  <si>
    <t>Житлово-комунальне господарство</t>
  </si>
  <si>
    <t>6030</t>
  </si>
  <si>
    <t>Організація благоустрою населених пунктів</t>
  </si>
  <si>
    <t>6083</t>
  </si>
  <si>
    <t>Проектні, будівельно-ремонтні роботи, придбання житла та приміщень для розвитку сімейних та інших форм виховання, наближених до сімейних, та забезпечення житлом дітей-сиріт, дітей, позбавлених батьківського піклування, осіб з їх числа</t>
  </si>
  <si>
    <t>6090</t>
  </si>
  <si>
    <t>Інша діяльність у сфері житлово-комунального господарства</t>
  </si>
  <si>
    <t>7000</t>
  </si>
  <si>
    <t>Економічна діяльність</t>
  </si>
  <si>
    <t>7130</t>
  </si>
  <si>
    <t>Здійснення заходів із землеустрою</t>
  </si>
  <si>
    <t>7680</t>
  </si>
  <si>
    <t>Членські внески до асоціацій органів місцевого самоврядування</t>
  </si>
  <si>
    <t>8000</t>
  </si>
  <si>
    <t>Інша діяльність</t>
  </si>
  <si>
    <t>8110</t>
  </si>
  <si>
    <t>Заходи із запобігання та ліквідації надзвичайних ситуацій та наслідків стихійного лиха</t>
  </si>
  <si>
    <t>06</t>
  </si>
  <si>
    <t>Відділ освіти, культури, молоді та спорту Новоолександрівської сільської ради Дніпровського району Дніпропетровської області</t>
  </si>
  <si>
    <t>2220</t>
  </si>
  <si>
    <t>Медикаменти та перев`язувальні матеріали</t>
  </si>
  <si>
    <t>2282</t>
  </si>
  <si>
    <t>Окремі заходи по реалізації державних (регіональних) програм, не віднесені до заходів розвитку</t>
  </si>
  <si>
    <t>1000</t>
  </si>
  <si>
    <t>Освіта</t>
  </si>
  <si>
    <t>1010</t>
  </si>
  <si>
    <t>Надання дошкільної освіти</t>
  </si>
  <si>
    <t>1021</t>
  </si>
  <si>
    <t>Надання загальної середньої освіти закладами загальної середньої освіти за рахунок коштів місцевого бюджету</t>
  </si>
  <si>
    <t>1031</t>
  </si>
  <si>
    <t>Надання загальної середньої освіти закладами загальної середньої освіти за рахунок освітньої субвенції</t>
  </si>
  <si>
    <t>1141</t>
  </si>
  <si>
    <t>Забезпечення діяльності інших закладів у сфері освіти</t>
  </si>
  <si>
    <t>1200</t>
  </si>
  <si>
    <t>Надання освіти за рахунок субвенції з державного бюджету місцевим бюджетам на надання державної підтримки особам з особливими освітніми потребами</t>
  </si>
  <si>
    <t>4000</t>
  </si>
  <si>
    <t>Культура i мистецтво</t>
  </si>
  <si>
    <t>4030</t>
  </si>
  <si>
    <t>Забезпечення діяльності бібліотек</t>
  </si>
  <si>
    <t>4060</t>
  </si>
  <si>
    <t>Забезпечення діяльності палаців i будинків культури, клубів, центрів дозвілля та iнших клубних закладів</t>
  </si>
  <si>
    <t>5000</t>
  </si>
  <si>
    <t>Фiзична культура i спорт</t>
  </si>
  <si>
    <t>5061</t>
  </si>
  <si>
    <t>Забезпечення діяльності місцевих центрів фізичного здоров`я населення `Спорт для всіх` та проведення фізкультурно-масових заходів серед населення регіону</t>
  </si>
  <si>
    <t>08</t>
  </si>
  <si>
    <t>Відділ соціального захисту населення Новоолександрівської сільської ради Дніпровського району Дніпропетровської області</t>
  </si>
  <si>
    <t>2700</t>
  </si>
  <si>
    <t>Соціальне забезпечення</t>
  </si>
  <si>
    <t>2730</t>
  </si>
  <si>
    <t>Інші виплати населенню</t>
  </si>
  <si>
    <t>3000</t>
  </si>
  <si>
    <t>Соціальний захист та соціальне забезпечення</t>
  </si>
  <si>
    <t>3035</t>
  </si>
  <si>
    <t>Компенсаційні виплати за пільговий проїзд окремих категорій громадян на залізничному транспорті</t>
  </si>
  <si>
    <t>3050</t>
  </si>
  <si>
    <t>Пільгове медичне обслуговування осіб, які постраждали внаслідок Чорнобильської катастрофи</t>
  </si>
  <si>
    <t>3112</t>
  </si>
  <si>
    <t>Заходи державної політики з питань дітей та їх соціального захисту</t>
  </si>
  <si>
    <t>3160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</si>
  <si>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</si>
  <si>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3242</t>
  </si>
  <si>
    <t>Інші заходи у сфері соціального захисту і соціального забезпечення</t>
  </si>
  <si>
    <t>37</t>
  </si>
  <si>
    <t>Фінансовий відділ Новоолександрівської сільської ради   ФВ НСР</t>
  </si>
  <si>
    <t>2620</t>
  </si>
  <si>
    <t>Поточні трансферти органам державного управління інших рівнів</t>
  </si>
  <si>
    <t>9000</t>
  </si>
  <si>
    <t>Міжбюджетні трансферти</t>
  </si>
  <si>
    <t>9770</t>
  </si>
  <si>
    <t>Інші субвенції з місцевого бюджету</t>
  </si>
  <si>
    <t>Всього по бюджету</t>
  </si>
  <si>
    <t>Додаток 3</t>
  </si>
  <si>
    <t xml:space="preserve">Звіт по виконанню плану видаткової частини сільського бюджету станом на 31.03.2023 </t>
  </si>
  <si>
    <t>Секретар сільської ради</t>
  </si>
  <si>
    <t>Наталія ТКАЧ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</si>
</sst>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2" fontId="0" fillId="0" borderId="1" xfId="0" applyNumberFormat="1" applyBorder="1"/>
    <xf numFmtId="0" fontId="0" fillId="2" borderId="1" xfId="0" quotePrefix="1" applyFill="1" applyBorder="1"/>
    <xf numFmtId="0" fontId="0" fillId="2" borderId="1" xfId="0" applyFill="1" applyBorder="1"/>
    <xf numFmtId="2" fontId="0" fillId="2" borderId="1" xfId="0" applyNumberFormat="1" applyFill="1" applyBorder="1"/>
    <xf numFmtId="0" fontId="0" fillId="0" borderId="1" xfId="0" quotePrefix="1" applyBorder="1"/>
    <xf numFmtId="0" fontId="2" fillId="0" borderId="1" xfId="0" applyFont="1" applyBorder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03"/>
  <sheetViews>
    <sheetView tabSelected="1" topLeftCell="A373" workbookViewId="0">
      <selection activeCell="Q56" sqref="Q56"/>
    </sheetView>
  </sheetViews>
  <sheetFormatPr defaultRowHeight="12.75" x14ac:dyDescent="0.2"/>
  <cols>
    <col min="1" max="1" width="10.28515625" customWidth="1"/>
    <col min="2" max="2" width="16.140625" customWidth="1"/>
    <col min="3" max="3" width="15.7109375" customWidth="1"/>
    <col min="4" max="4" width="13.7109375" customWidth="1"/>
    <col min="5" max="5" width="12.28515625" customWidth="1"/>
    <col min="6" max="6" width="12.5703125" customWidth="1"/>
    <col min="7" max="7" width="9.140625" customWidth="1"/>
    <col min="8" max="8" width="13" customWidth="1"/>
    <col min="9" max="9" width="9.42578125" bestFit="1" customWidth="1"/>
    <col min="10" max="10" width="10.85546875" customWidth="1"/>
    <col min="11" max="11" width="11.42578125" bestFit="1" customWidth="1"/>
    <col min="12" max="12" width="13.7109375" customWidth="1"/>
    <col min="13" max="13" width="11" customWidth="1"/>
  </cols>
  <sheetData>
    <row r="1" spans="1:13" x14ac:dyDescent="0.2">
      <c r="A1" s="10"/>
      <c r="B1" s="10"/>
      <c r="C1" s="10"/>
      <c r="L1" s="10" t="s">
        <v>138</v>
      </c>
      <c r="M1" s="10"/>
    </row>
    <row r="2" spans="1:13" ht="15.75" x14ac:dyDescent="0.25">
      <c r="A2" s="9" t="s">
        <v>139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3" ht="15.75" x14ac:dyDescent="0.25">
      <c r="A3" s="9" t="s">
        <v>0</v>
      </c>
      <c r="B3" s="9"/>
      <c r="C3" s="9"/>
      <c r="D3" s="9"/>
      <c r="E3" s="9"/>
      <c r="F3" s="9"/>
      <c r="G3" s="9"/>
      <c r="H3" s="9"/>
      <c r="I3" s="9"/>
      <c r="J3" s="9"/>
      <c r="K3" s="9"/>
    </row>
    <row r="5" spans="1:13" ht="89.25" x14ac:dyDescent="0.2">
      <c r="A5" s="1" t="s">
        <v>1</v>
      </c>
      <c r="B5" s="1" t="s">
        <v>2</v>
      </c>
      <c r="C5" s="1" t="s">
        <v>3</v>
      </c>
      <c r="D5" s="1" t="s">
        <v>4</v>
      </c>
      <c r="E5" s="1" t="s">
        <v>5</v>
      </c>
      <c r="F5" s="1" t="s">
        <v>6</v>
      </c>
      <c r="G5" s="1" t="s">
        <v>7</v>
      </c>
      <c r="H5" s="1" t="s">
        <v>8</v>
      </c>
      <c r="I5" s="1" t="s">
        <v>9</v>
      </c>
      <c r="J5" s="1" t="s">
        <v>10</v>
      </c>
      <c r="K5" s="1" t="s">
        <v>11</v>
      </c>
      <c r="L5" s="1" t="s">
        <v>12</v>
      </c>
      <c r="M5" s="1" t="s">
        <v>13</v>
      </c>
    </row>
    <row r="6" spans="1:13" x14ac:dyDescent="0.2">
      <c r="A6" s="1">
        <v>1</v>
      </c>
      <c r="B6" s="1">
        <v>2</v>
      </c>
      <c r="C6" s="1">
        <v>3</v>
      </c>
      <c r="D6" s="1">
        <v>4</v>
      </c>
      <c r="E6" s="1">
        <v>5</v>
      </c>
      <c r="F6" s="1">
        <v>6</v>
      </c>
      <c r="G6" s="1">
        <v>7</v>
      </c>
      <c r="H6" s="1">
        <v>8</v>
      </c>
      <c r="I6" s="1">
        <v>9</v>
      </c>
      <c r="J6" s="1">
        <v>10</v>
      </c>
      <c r="K6" s="1">
        <v>11</v>
      </c>
      <c r="L6" s="1">
        <v>12</v>
      </c>
      <c r="M6" s="1">
        <v>13</v>
      </c>
    </row>
    <row r="7" spans="1:13" x14ac:dyDescent="0.2">
      <c r="A7" s="8">
        <v>4511000000</v>
      </c>
      <c r="B7" s="2" t="s">
        <v>14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</row>
    <row r="8" spans="1:13" x14ac:dyDescent="0.2">
      <c r="A8" s="4" t="s">
        <v>15</v>
      </c>
      <c r="B8" s="5" t="s">
        <v>16</v>
      </c>
      <c r="C8" s="6">
        <v>32601555</v>
      </c>
      <c r="D8" s="6">
        <v>32601555</v>
      </c>
      <c r="E8" s="6">
        <v>8937105</v>
      </c>
      <c r="F8" s="6">
        <v>5100340.1399999997</v>
      </c>
      <c r="G8" s="6">
        <v>0</v>
      </c>
      <c r="H8" s="6">
        <v>5007497.92</v>
      </c>
      <c r="I8" s="6">
        <v>92842.22</v>
      </c>
      <c r="J8" s="6">
        <v>5000</v>
      </c>
      <c r="K8" s="6">
        <f t="shared" ref="K8:K71" si="0">E8-F8</f>
        <v>3836764.8600000003</v>
      </c>
      <c r="L8" s="6">
        <f t="shared" ref="L8:L71" si="1">E8-H8</f>
        <v>3929607.08</v>
      </c>
      <c r="M8" s="6">
        <f t="shared" ref="M8:M71" si="2">IF(E8=0,0,(H8/E8)*100)</f>
        <v>56.030425064939934</v>
      </c>
    </row>
    <row r="9" spans="1:13" x14ac:dyDescent="0.2">
      <c r="A9" s="7" t="s">
        <v>17</v>
      </c>
      <c r="B9" s="2" t="s">
        <v>18</v>
      </c>
      <c r="C9" s="3">
        <v>32601555</v>
      </c>
      <c r="D9" s="3">
        <v>32601555</v>
      </c>
      <c r="E9" s="3">
        <v>8937105</v>
      </c>
      <c r="F9" s="3">
        <v>5100340.1399999997</v>
      </c>
      <c r="G9" s="3">
        <v>0</v>
      </c>
      <c r="H9" s="3">
        <v>5007497.92</v>
      </c>
      <c r="I9" s="3">
        <v>92842.22</v>
      </c>
      <c r="J9" s="3">
        <v>5000</v>
      </c>
      <c r="K9" s="3">
        <f t="shared" si="0"/>
        <v>3836764.8600000003</v>
      </c>
      <c r="L9" s="3">
        <f t="shared" si="1"/>
        <v>3929607.08</v>
      </c>
      <c r="M9" s="3">
        <f t="shared" si="2"/>
        <v>56.030425064939934</v>
      </c>
    </row>
    <row r="10" spans="1:13" x14ac:dyDescent="0.2">
      <c r="A10" s="7" t="s">
        <v>19</v>
      </c>
      <c r="B10" s="2" t="s">
        <v>20</v>
      </c>
      <c r="C10" s="3">
        <v>14084095</v>
      </c>
      <c r="D10" s="3">
        <v>14084095</v>
      </c>
      <c r="E10" s="3">
        <v>3700900</v>
      </c>
      <c r="F10" s="3">
        <v>2797827.7099999995</v>
      </c>
      <c r="G10" s="3">
        <v>0</v>
      </c>
      <c r="H10" s="3">
        <v>2797827.7099999995</v>
      </c>
      <c r="I10" s="3">
        <v>0</v>
      </c>
      <c r="J10" s="3">
        <v>0</v>
      </c>
      <c r="K10" s="3">
        <f t="shared" si="0"/>
        <v>903072.2900000005</v>
      </c>
      <c r="L10" s="3">
        <f t="shared" si="1"/>
        <v>903072.2900000005</v>
      </c>
      <c r="M10" s="3">
        <f t="shared" si="2"/>
        <v>75.598576292253213</v>
      </c>
    </row>
    <row r="11" spans="1:13" x14ac:dyDescent="0.2">
      <c r="A11" s="7" t="s">
        <v>21</v>
      </c>
      <c r="B11" s="2" t="s">
        <v>22</v>
      </c>
      <c r="C11" s="3">
        <v>11544340</v>
      </c>
      <c r="D11" s="3">
        <v>11544340</v>
      </c>
      <c r="E11" s="3">
        <v>3033525</v>
      </c>
      <c r="F11" s="3">
        <v>2308286.7999999998</v>
      </c>
      <c r="G11" s="3">
        <v>0</v>
      </c>
      <c r="H11" s="3">
        <v>2308286.7999999998</v>
      </c>
      <c r="I11" s="3">
        <v>0</v>
      </c>
      <c r="J11" s="3">
        <v>0</v>
      </c>
      <c r="K11" s="3">
        <f t="shared" si="0"/>
        <v>725238.20000000019</v>
      </c>
      <c r="L11" s="3">
        <f t="shared" si="1"/>
        <v>725238.20000000019</v>
      </c>
      <c r="M11" s="3">
        <f t="shared" si="2"/>
        <v>76.092558986657437</v>
      </c>
    </row>
    <row r="12" spans="1:13" x14ac:dyDescent="0.2">
      <c r="A12" s="7" t="s">
        <v>23</v>
      </c>
      <c r="B12" s="2" t="s">
        <v>24</v>
      </c>
      <c r="C12" s="3">
        <v>11544340</v>
      </c>
      <c r="D12" s="3">
        <v>11544340</v>
      </c>
      <c r="E12" s="3">
        <v>3033525</v>
      </c>
      <c r="F12" s="3">
        <v>2308286.7999999998</v>
      </c>
      <c r="G12" s="3">
        <v>0</v>
      </c>
      <c r="H12" s="3">
        <v>2308286.7999999998</v>
      </c>
      <c r="I12" s="3">
        <v>0</v>
      </c>
      <c r="J12" s="3">
        <v>0</v>
      </c>
      <c r="K12" s="3">
        <f t="shared" si="0"/>
        <v>725238.20000000019</v>
      </c>
      <c r="L12" s="3">
        <f t="shared" si="1"/>
        <v>725238.20000000019</v>
      </c>
      <c r="M12" s="3">
        <f t="shared" si="2"/>
        <v>76.092558986657437</v>
      </c>
    </row>
    <row r="13" spans="1:13" x14ac:dyDescent="0.2">
      <c r="A13" s="7" t="s">
        <v>25</v>
      </c>
      <c r="B13" s="2" t="s">
        <v>26</v>
      </c>
      <c r="C13" s="3">
        <v>2539755</v>
      </c>
      <c r="D13" s="3">
        <v>2539755</v>
      </c>
      <c r="E13" s="3">
        <v>667375</v>
      </c>
      <c r="F13" s="3">
        <v>489540.91</v>
      </c>
      <c r="G13" s="3">
        <v>0</v>
      </c>
      <c r="H13" s="3">
        <v>489540.91</v>
      </c>
      <c r="I13" s="3">
        <v>0</v>
      </c>
      <c r="J13" s="3">
        <v>0</v>
      </c>
      <c r="K13" s="3">
        <f t="shared" si="0"/>
        <v>177834.09000000003</v>
      </c>
      <c r="L13" s="3">
        <f t="shared" si="1"/>
        <v>177834.09000000003</v>
      </c>
      <c r="M13" s="3">
        <f t="shared" si="2"/>
        <v>73.353198726353241</v>
      </c>
    </row>
    <row r="14" spans="1:13" x14ac:dyDescent="0.2">
      <c r="A14" s="7" t="s">
        <v>27</v>
      </c>
      <c r="B14" s="2" t="s">
        <v>28</v>
      </c>
      <c r="C14" s="3">
        <v>9069567</v>
      </c>
      <c r="D14" s="3">
        <v>8986567</v>
      </c>
      <c r="E14" s="3">
        <v>2585800</v>
      </c>
      <c r="F14" s="3">
        <v>654992.18000000005</v>
      </c>
      <c r="G14" s="3">
        <v>0</v>
      </c>
      <c r="H14" s="3">
        <v>654992.18000000005</v>
      </c>
      <c r="I14" s="3">
        <v>0</v>
      </c>
      <c r="J14" s="3">
        <v>0</v>
      </c>
      <c r="K14" s="3">
        <f t="shared" si="0"/>
        <v>1930807.8199999998</v>
      </c>
      <c r="L14" s="3">
        <f t="shared" si="1"/>
        <v>1930807.8199999998</v>
      </c>
      <c r="M14" s="3">
        <f t="shared" si="2"/>
        <v>25.330349601670665</v>
      </c>
    </row>
    <row r="15" spans="1:13" x14ac:dyDescent="0.2">
      <c r="A15" s="7" t="s">
        <v>29</v>
      </c>
      <c r="B15" s="2" t="s">
        <v>30</v>
      </c>
      <c r="C15" s="3">
        <v>822500</v>
      </c>
      <c r="D15" s="3">
        <v>832500</v>
      </c>
      <c r="E15" s="3">
        <v>254900</v>
      </c>
      <c r="F15" s="3">
        <v>47210</v>
      </c>
      <c r="G15" s="3">
        <v>0</v>
      </c>
      <c r="H15" s="3">
        <v>47210</v>
      </c>
      <c r="I15" s="3">
        <v>0</v>
      </c>
      <c r="J15" s="3">
        <v>0</v>
      </c>
      <c r="K15" s="3">
        <f t="shared" si="0"/>
        <v>207690</v>
      </c>
      <c r="L15" s="3">
        <f t="shared" si="1"/>
        <v>207690</v>
      </c>
      <c r="M15" s="3">
        <f t="shared" si="2"/>
        <v>18.520988622989407</v>
      </c>
    </row>
    <row r="16" spans="1:13" x14ac:dyDescent="0.2">
      <c r="A16" s="7" t="s">
        <v>31</v>
      </c>
      <c r="B16" s="2" t="s">
        <v>32</v>
      </c>
      <c r="C16" s="3">
        <v>5628067</v>
      </c>
      <c r="D16" s="3">
        <v>5725607</v>
      </c>
      <c r="E16" s="3">
        <v>1543540</v>
      </c>
      <c r="F16" s="3">
        <v>359901.56</v>
      </c>
      <c r="G16" s="3">
        <v>0</v>
      </c>
      <c r="H16" s="3">
        <v>359901.56</v>
      </c>
      <c r="I16" s="3">
        <v>0</v>
      </c>
      <c r="J16" s="3">
        <v>0</v>
      </c>
      <c r="K16" s="3">
        <f t="shared" si="0"/>
        <v>1183638.44</v>
      </c>
      <c r="L16" s="3">
        <f t="shared" si="1"/>
        <v>1183638.44</v>
      </c>
      <c r="M16" s="3">
        <f t="shared" si="2"/>
        <v>23.316633193827176</v>
      </c>
    </row>
    <row r="17" spans="1:13" x14ac:dyDescent="0.2">
      <c r="A17" s="7" t="s">
        <v>33</v>
      </c>
      <c r="B17" s="2" t="s">
        <v>34</v>
      </c>
      <c r="C17" s="3">
        <v>5000</v>
      </c>
      <c r="D17" s="3">
        <v>5000</v>
      </c>
      <c r="E17" s="3">
        <v>5000</v>
      </c>
      <c r="F17" s="3">
        <v>3590.63</v>
      </c>
      <c r="G17" s="3">
        <v>0</v>
      </c>
      <c r="H17" s="3">
        <v>3590.63</v>
      </c>
      <c r="I17" s="3">
        <v>0</v>
      </c>
      <c r="J17" s="3">
        <v>0</v>
      </c>
      <c r="K17" s="3">
        <f t="shared" si="0"/>
        <v>1409.37</v>
      </c>
      <c r="L17" s="3">
        <f t="shared" si="1"/>
        <v>1409.37</v>
      </c>
      <c r="M17" s="3">
        <f t="shared" si="2"/>
        <v>71.812600000000003</v>
      </c>
    </row>
    <row r="18" spans="1:13" x14ac:dyDescent="0.2">
      <c r="A18" s="7" t="s">
        <v>35</v>
      </c>
      <c r="B18" s="2" t="s">
        <v>36</v>
      </c>
      <c r="C18" s="3">
        <v>2614000</v>
      </c>
      <c r="D18" s="3">
        <v>2378460</v>
      </c>
      <c r="E18" s="3">
        <v>737360</v>
      </c>
      <c r="F18" s="3">
        <v>199289.99</v>
      </c>
      <c r="G18" s="3">
        <v>0</v>
      </c>
      <c r="H18" s="3">
        <v>199289.99</v>
      </c>
      <c r="I18" s="3">
        <v>0</v>
      </c>
      <c r="J18" s="3">
        <v>0</v>
      </c>
      <c r="K18" s="3">
        <f t="shared" si="0"/>
        <v>538070.01</v>
      </c>
      <c r="L18" s="3">
        <f t="shared" si="1"/>
        <v>538070.01</v>
      </c>
      <c r="M18" s="3">
        <f t="shared" si="2"/>
        <v>27.027502169903439</v>
      </c>
    </row>
    <row r="19" spans="1:13" x14ac:dyDescent="0.2">
      <c r="A19" s="7" t="s">
        <v>37</v>
      </c>
      <c r="B19" s="2" t="s">
        <v>38</v>
      </c>
      <c r="C19" s="3">
        <v>15000</v>
      </c>
      <c r="D19" s="3">
        <v>15000</v>
      </c>
      <c r="E19" s="3">
        <v>3900</v>
      </c>
      <c r="F19" s="3">
        <v>532.79</v>
      </c>
      <c r="G19" s="3">
        <v>0</v>
      </c>
      <c r="H19" s="3">
        <v>532.79</v>
      </c>
      <c r="I19" s="3">
        <v>0</v>
      </c>
      <c r="J19" s="3">
        <v>0</v>
      </c>
      <c r="K19" s="3">
        <f t="shared" si="0"/>
        <v>3367.21</v>
      </c>
      <c r="L19" s="3">
        <f t="shared" si="1"/>
        <v>3367.21</v>
      </c>
      <c r="M19" s="3">
        <f t="shared" si="2"/>
        <v>13.661282051282051</v>
      </c>
    </row>
    <row r="20" spans="1:13" x14ac:dyDescent="0.2">
      <c r="A20" s="7" t="s">
        <v>39</v>
      </c>
      <c r="B20" s="2" t="s">
        <v>40</v>
      </c>
      <c r="C20" s="3">
        <v>2100000</v>
      </c>
      <c r="D20" s="3">
        <v>1864460</v>
      </c>
      <c r="E20" s="3">
        <v>404460</v>
      </c>
      <c r="F20" s="3">
        <v>149408.34</v>
      </c>
      <c r="G20" s="3">
        <v>0</v>
      </c>
      <c r="H20" s="3">
        <v>149408.34</v>
      </c>
      <c r="I20" s="3">
        <v>0</v>
      </c>
      <c r="J20" s="3">
        <v>0</v>
      </c>
      <c r="K20" s="3">
        <f t="shared" si="0"/>
        <v>255051.66</v>
      </c>
      <c r="L20" s="3">
        <f t="shared" si="1"/>
        <v>255051.66</v>
      </c>
      <c r="M20" s="3">
        <f t="shared" si="2"/>
        <v>36.940201750482125</v>
      </c>
    </row>
    <row r="21" spans="1:13" x14ac:dyDescent="0.2">
      <c r="A21" s="7" t="s">
        <v>41</v>
      </c>
      <c r="B21" s="2" t="s">
        <v>42</v>
      </c>
      <c r="C21" s="3">
        <v>400000</v>
      </c>
      <c r="D21" s="3">
        <v>400000</v>
      </c>
      <c r="E21" s="3">
        <v>230000</v>
      </c>
      <c r="F21" s="3">
        <v>49348.86</v>
      </c>
      <c r="G21" s="3">
        <v>0</v>
      </c>
      <c r="H21" s="3">
        <v>49348.86</v>
      </c>
      <c r="I21" s="3">
        <v>0</v>
      </c>
      <c r="J21" s="3">
        <v>0</v>
      </c>
      <c r="K21" s="3">
        <f t="shared" si="0"/>
        <v>180651.14</v>
      </c>
      <c r="L21" s="3">
        <f t="shared" si="1"/>
        <v>180651.14</v>
      </c>
      <c r="M21" s="3">
        <f t="shared" si="2"/>
        <v>21.456026086956523</v>
      </c>
    </row>
    <row r="22" spans="1:13" x14ac:dyDescent="0.2">
      <c r="A22" s="7" t="s">
        <v>43</v>
      </c>
      <c r="B22" s="2" t="s">
        <v>44</v>
      </c>
      <c r="C22" s="3">
        <v>99000</v>
      </c>
      <c r="D22" s="3">
        <v>99000</v>
      </c>
      <c r="E22" s="3">
        <v>99000</v>
      </c>
      <c r="F22" s="3">
        <v>0</v>
      </c>
      <c r="G22" s="3">
        <v>0</v>
      </c>
      <c r="H22" s="3">
        <v>0</v>
      </c>
      <c r="I22" s="3">
        <v>0</v>
      </c>
      <c r="J22" s="3">
        <v>0</v>
      </c>
      <c r="K22" s="3">
        <f t="shared" si="0"/>
        <v>99000</v>
      </c>
      <c r="L22" s="3">
        <f t="shared" si="1"/>
        <v>99000</v>
      </c>
      <c r="M22" s="3">
        <f t="shared" si="2"/>
        <v>0</v>
      </c>
    </row>
    <row r="23" spans="1:13" x14ac:dyDescent="0.2">
      <c r="A23" s="7" t="s">
        <v>45</v>
      </c>
      <c r="B23" s="2" t="s">
        <v>46</v>
      </c>
      <c r="C23" s="3">
        <v>0</v>
      </c>
      <c r="D23" s="3">
        <v>45000</v>
      </c>
      <c r="E23" s="3">
        <v>45000</v>
      </c>
      <c r="F23" s="3">
        <v>45000</v>
      </c>
      <c r="G23" s="3">
        <v>0</v>
      </c>
      <c r="H23" s="3">
        <v>45000</v>
      </c>
      <c r="I23" s="3">
        <v>0</v>
      </c>
      <c r="J23" s="3">
        <v>0</v>
      </c>
      <c r="K23" s="3">
        <f t="shared" si="0"/>
        <v>0</v>
      </c>
      <c r="L23" s="3">
        <f t="shared" si="1"/>
        <v>0</v>
      </c>
      <c r="M23" s="3">
        <f t="shared" si="2"/>
        <v>100</v>
      </c>
    </row>
    <row r="24" spans="1:13" x14ac:dyDescent="0.2">
      <c r="A24" s="7" t="s">
        <v>47</v>
      </c>
      <c r="B24" s="2" t="s">
        <v>48</v>
      </c>
      <c r="C24" s="3">
        <v>0</v>
      </c>
      <c r="D24" s="3">
        <v>45000</v>
      </c>
      <c r="E24" s="3">
        <v>45000</v>
      </c>
      <c r="F24" s="3">
        <v>45000</v>
      </c>
      <c r="G24" s="3">
        <v>0</v>
      </c>
      <c r="H24" s="3">
        <v>45000</v>
      </c>
      <c r="I24" s="3">
        <v>0</v>
      </c>
      <c r="J24" s="3">
        <v>0</v>
      </c>
      <c r="K24" s="3">
        <f t="shared" si="0"/>
        <v>0</v>
      </c>
      <c r="L24" s="3">
        <f t="shared" si="1"/>
        <v>0</v>
      </c>
      <c r="M24" s="3">
        <f t="shared" si="2"/>
        <v>100</v>
      </c>
    </row>
    <row r="25" spans="1:13" x14ac:dyDescent="0.2">
      <c r="A25" s="7" t="s">
        <v>49</v>
      </c>
      <c r="B25" s="2" t="s">
        <v>50</v>
      </c>
      <c r="C25" s="3">
        <v>9409893</v>
      </c>
      <c r="D25" s="3">
        <v>9409893</v>
      </c>
      <c r="E25" s="3">
        <v>2562405</v>
      </c>
      <c r="F25" s="3">
        <v>1616363.92</v>
      </c>
      <c r="G25" s="3">
        <v>0</v>
      </c>
      <c r="H25" s="3">
        <v>1523521.7</v>
      </c>
      <c r="I25" s="3">
        <v>92842.22</v>
      </c>
      <c r="J25" s="3">
        <v>5000</v>
      </c>
      <c r="K25" s="3">
        <f t="shared" si="0"/>
        <v>946041.08000000007</v>
      </c>
      <c r="L25" s="3">
        <f t="shared" si="1"/>
        <v>1038883.3</v>
      </c>
      <c r="M25" s="3">
        <f t="shared" si="2"/>
        <v>59.456709614600342</v>
      </c>
    </row>
    <row r="26" spans="1:13" x14ac:dyDescent="0.2">
      <c r="A26" s="7" t="s">
        <v>51</v>
      </c>
      <c r="B26" s="2" t="s">
        <v>52</v>
      </c>
      <c r="C26" s="3">
        <v>9409893</v>
      </c>
      <c r="D26" s="3">
        <v>9409893</v>
      </c>
      <c r="E26" s="3">
        <v>2562405</v>
      </c>
      <c r="F26" s="3">
        <v>1616363.92</v>
      </c>
      <c r="G26" s="3">
        <v>0</v>
      </c>
      <c r="H26" s="3">
        <v>1523521.7</v>
      </c>
      <c r="I26" s="3">
        <v>92842.22</v>
      </c>
      <c r="J26" s="3">
        <v>5000</v>
      </c>
      <c r="K26" s="3">
        <f t="shared" si="0"/>
        <v>946041.08000000007</v>
      </c>
      <c r="L26" s="3">
        <f t="shared" si="1"/>
        <v>1038883.3</v>
      </c>
      <c r="M26" s="3">
        <f t="shared" si="2"/>
        <v>59.456709614600342</v>
      </c>
    </row>
    <row r="27" spans="1:13" x14ac:dyDescent="0.2">
      <c r="A27" s="7" t="s">
        <v>53</v>
      </c>
      <c r="B27" s="2" t="s">
        <v>54</v>
      </c>
      <c r="C27" s="3">
        <v>38000</v>
      </c>
      <c r="D27" s="3">
        <v>121000</v>
      </c>
      <c r="E27" s="3">
        <v>88000</v>
      </c>
      <c r="F27" s="3">
        <v>31156.33</v>
      </c>
      <c r="G27" s="3">
        <v>0</v>
      </c>
      <c r="H27" s="3">
        <v>31156.33</v>
      </c>
      <c r="I27" s="3">
        <v>0</v>
      </c>
      <c r="J27" s="3">
        <v>0</v>
      </c>
      <c r="K27" s="3">
        <f t="shared" si="0"/>
        <v>56843.67</v>
      </c>
      <c r="L27" s="3">
        <f t="shared" si="1"/>
        <v>56843.67</v>
      </c>
      <c r="M27" s="3">
        <f t="shared" si="2"/>
        <v>35.404920454545454</v>
      </c>
    </row>
    <row r="28" spans="1:13" x14ac:dyDescent="0.2">
      <c r="A28" s="4" t="s">
        <v>55</v>
      </c>
      <c r="B28" s="5" t="s">
        <v>56</v>
      </c>
      <c r="C28" s="6">
        <v>15854995</v>
      </c>
      <c r="D28" s="6">
        <v>15930995</v>
      </c>
      <c r="E28" s="6">
        <v>4500700</v>
      </c>
      <c r="F28" s="6">
        <v>2980343.3099999996</v>
      </c>
      <c r="G28" s="6">
        <v>0</v>
      </c>
      <c r="H28" s="6">
        <v>2980343.3099999996</v>
      </c>
      <c r="I28" s="6">
        <v>0</v>
      </c>
      <c r="J28" s="6">
        <v>0</v>
      </c>
      <c r="K28" s="6">
        <f t="shared" si="0"/>
        <v>1520356.6900000004</v>
      </c>
      <c r="L28" s="6">
        <f t="shared" si="1"/>
        <v>1520356.6900000004</v>
      </c>
      <c r="M28" s="6">
        <f t="shared" si="2"/>
        <v>66.219550514364428</v>
      </c>
    </row>
    <row r="29" spans="1:13" x14ac:dyDescent="0.2">
      <c r="A29" s="7" t="s">
        <v>17</v>
      </c>
      <c r="B29" s="2" t="s">
        <v>18</v>
      </c>
      <c r="C29" s="3">
        <v>15854995</v>
      </c>
      <c r="D29" s="3">
        <v>15930995</v>
      </c>
      <c r="E29" s="3">
        <v>4500700</v>
      </c>
      <c r="F29" s="3">
        <v>2980343.3099999996</v>
      </c>
      <c r="G29" s="3">
        <v>0</v>
      </c>
      <c r="H29" s="3">
        <v>2980343.3099999996</v>
      </c>
      <c r="I29" s="3">
        <v>0</v>
      </c>
      <c r="J29" s="3">
        <v>0</v>
      </c>
      <c r="K29" s="3">
        <f t="shared" si="0"/>
        <v>1520356.6900000004</v>
      </c>
      <c r="L29" s="3">
        <f t="shared" si="1"/>
        <v>1520356.6900000004</v>
      </c>
      <c r="M29" s="3">
        <f t="shared" si="2"/>
        <v>66.219550514364428</v>
      </c>
    </row>
    <row r="30" spans="1:13" x14ac:dyDescent="0.2">
      <c r="A30" s="7" t="s">
        <v>19</v>
      </c>
      <c r="B30" s="2" t="s">
        <v>20</v>
      </c>
      <c r="C30" s="3">
        <v>14084095</v>
      </c>
      <c r="D30" s="3">
        <v>14084095</v>
      </c>
      <c r="E30" s="3">
        <v>3700900</v>
      </c>
      <c r="F30" s="3">
        <v>2797827.7099999995</v>
      </c>
      <c r="G30" s="3">
        <v>0</v>
      </c>
      <c r="H30" s="3">
        <v>2797827.7099999995</v>
      </c>
      <c r="I30" s="3">
        <v>0</v>
      </c>
      <c r="J30" s="3">
        <v>0</v>
      </c>
      <c r="K30" s="3">
        <f t="shared" si="0"/>
        <v>903072.2900000005</v>
      </c>
      <c r="L30" s="3">
        <f t="shared" si="1"/>
        <v>903072.2900000005</v>
      </c>
      <c r="M30" s="3">
        <f t="shared" si="2"/>
        <v>75.598576292253213</v>
      </c>
    </row>
    <row r="31" spans="1:13" x14ac:dyDescent="0.2">
      <c r="A31" s="7" t="s">
        <v>21</v>
      </c>
      <c r="B31" s="2" t="s">
        <v>22</v>
      </c>
      <c r="C31" s="3">
        <v>11544340</v>
      </c>
      <c r="D31" s="3">
        <v>11544340</v>
      </c>
      <c r="E31" s="3">
        <v>3033525</v>
      </c>
      <c r="F31" s="3">
        <v>2308286.7999999998</v>
      </c>
      <c r="G31" s="3">
        <v>0</v>
      </c>
      <c r="H31" s="3">
        <v>2308286.7999999998</v>
      </c>
      <c r="I31" s="3">
        <v>0</v>
      </c>
      <c r="J31" s="3">
        <v>0</v>
      </c>
      <c r="K31" s="3">
        <f t="shared" si="0"/>
        <v>725238.20000000019</v>
      </c>
      <c r="L31" s="3">
        <f t="shared" si="1"/>
        <v>725238.20000000019</v>
      </c>
      <c r="M31" s="3">
        <f t="shared" si="2"/>
        <v>76.092558986657437</v>
      </c>
    </row>
    <row r="32" spans="1:13" x14ac:dyDescent="0.2">
      <c r="A32" s="7" t="s">
        <v>23</v>
      </c>
      <c r="B32" s="2" t="s">
        <v>24</v>
      </c>
      <c r="C32" s="3">
        <v>11544340</v>
      </c>
      <c r="D32" s="3">
        <v>11544340</v>
      </c>
      <c r="E32" s="3">
        <v>3033525</v>
      </c>
      <c r="F32" s="3">
        <v>2308286.7999999998</v>
      </c>
      <c r="G32" s="3">
        <v>0</v>
      </c>
      <c r="H32" s="3">
        <v>2308286.7999999998</v>
      </c>
      <c r="I32" s="3">
        <v>0</v>
      </c>
      <c r="J32" s="3">
        <v>0</v>
      </c>
      <c r="K32" s="3">
        <f t="shared" si="0"/>
        <v>725238.20000000019</v>
      </c>
      <c r="L32" s="3">
        <f t="shared" si="1"/>
        <v>725238.20000000019</v>
      </c>
      <c r="M32" s="3">
        <f t="shared" si="2"/>
        <v>76.092558986657437</v>
      </c>
    </row>
    <row r="33" spans="1:13" x14ac:dyDescent="0.2">
      <c r="A33" s="7" t="s">
        <v>25</v>
      </c>
      <c r="B33" s="2" t="s">
        <v>26</v>
      </c>
      <c r="C33" s="3">
        <v>2539755</v>
      </c>
      <c r="D33" s="3">
        <v>2539755</v>
      </c>
      <c r="E33" s="3">
        <v>667375</v>
      </c>
      <c r="F33" s="3">
        <v>489540.91</v>
      </c>
      <c r="G33" s="3">
        <v>0</v>
      </c>
      <c r="H33" s="3">
        <v>489540.91</v>
      </c>
      <c r="I33" s="3">
        <v>0</v>
      </c>
      <c r="J33" s="3">
        <v>0</v>
      </c>
      <c r="K33" s="3">
        <f t="shared" si="0"/>
        <v>177834.09000000003</v>
      </c>
      <c r="L33" s="3">
        <f t="shared" si="1"/>
        <v>177834.09000000003</v>
      </c>
      <c r="M33" s="3">
        <f t="shared" si="2"/>
        <v>73.353198726353241</v>
      </c>
    </row>
    <row r="34" spans="1:13" x14ac:dyDescent="0.2">
      <c r="A34" s="7" t="s">
        <v>27</v>
      </c>
      <c r="B34" s="2" t="s">
        <v>28</v>
      </c>
      <c r="C34" s="3">
        <v>1765900</v>
      </c>
      <c r="D34" s="3">
        <v>1791900</v>
      </c>
      <c r="E34" s="3">
        <v>744800</v>
      </c>
      <c r="F34" s="3">
        <v>182471.77000000002</v>
      </c>
      <c r="G34" s="3">
        <v>0</v>
      </c>
      <c r="H34" s="3">
        <v>182471.77000000002</v>
      </c>
      <c r="I34" s="3">
        <v>0</v>
      </c>
      <c r="J34" s="3">
        <v>0</v>
      </c>
      <c r="K34" s="3">
        <f t="shared" si="0"/>
        <v>562328.23</v>
      </c>
      <c r="L34" s="3">
        <f t="shared" si="1"/>
        <v>562328.23</v>
      </c>
      <c r="M34" s="3">
        <f t="shared" si="2"/>
        <v>24.499432062298606</v>
      </c>
    </row>
    <row r="35" spans="1:13" x14ac:dyDescent="0.2">
      <c r="A35" s="7" t="s">
        <v>29</v>
      </c>
      <c r="B35" s="2" t="s">
        <v>30</v>
      </c>
      <c r="C35" s="3">
        <v>495900</v>
      </c>
      <c r="D35" s="3">
        <v>505900</v>
      </c>
      <c r="E35" s="3">
        <v>204900</v>
      </c>
      <c r="F35" s="3">
        <v>24170</v>
      </c>
      <c r="G35" s="3">
        <v>0</v>
      </c>
      <c r="H35" s="3">
        <v>24170</v>
      </c>
      <c r="I35" s="3">
        <v>0</v>
      </c>
      <c r="J35" s="3">
        <v>0</v>
      </c>
      <c r="K35" s="3">
        <f t="shared" si="0"/>
        <v>180730</v>
      </c>
      <c r="L35" s="3">
        <f t="shared" si="1"/>
        <v>180730</v>
      </c>
      <c r="M35" s="3">
        <f t="shared" si="2"/>
        <v>11.795998047828208</v>
      </c>
    </row>
    <row r="36" spans="1:13" x14ac:dyDescent="0.2">
      <c r="A36" s="7" t="s">
        <v>31</v>
      </c>
      <c r="B36" s="2" t="s">
        <v>32</v>
      </c>
      <c r="C36" s="3">
        <v>451000</v>
      </c>
      <c r="D36" s="3">
        <v>467000</v>
      </c>
      <c r="E36" s="3">
        <v>112000</v>
      </c>
      <c r="F36" s="3">
        <v>57320.37</v>
      </c>
      <c r="G36" s="3">
        <v>0</v>
      </c>
      <c r="H36" s="3">
        <v>57320.37</v>
      </c>
      <c r="I36" s="3">
        <v>0</v>
      </c>
      <c r="J36" s="3">
        <v>0</v>
      </c>
      <c r="K36" s="3">
        <f t="shared" si="0"/>
        <v>54679.63</v>
      </c>
      <c r="L36" s="3">
        <f t="shared" si="1"/>
        <v>54679.63</v>
      </c>
      <c r="M36" s="3">
        <f t="shared" si="2"/>
        <v>51.178901785714295</v>
      </c>
    </row>
    <row r="37" spans="1:13" x14ac:dyDescent="0.2">
      <c r="A37" s="7" t="s">
        <v>33</v>
      </c>
      <c r="B37" s="2" t="s">
        <v>34</v>
      </c>
      <c r="C37" s="3">
        <v>5000</v>
      </c>
      <c r="D37" s="3">
        <v>5000</v>
      </c>
      <c r="E37" s="3">
        <v>5000</v>
      </c>
      <c r="F37" s="3">
        <v>3590.63</v>
      </c>
      <c r="G37" s="3">
        <v>0</v>
      </c>
      <c r="H37" s="3">
        <v>3590.63</v>
      </c>
      <c r="I37" s="3">
        <v>0</v>
      </c>
      <c r="J37" s="3">
        <v>0</v>
      </c>
      <c r="K37" s="3">
        <f t="shared" si="0"/>
        <v>1409.37</v>
      </c>
      <c r="L37" s="3">
        <f t="shared" si="1"/>
        <v>1409.37</v>
      </c>
      <c r="M37" s="3">
        <f t="shared" si="2"/>
        <v>71.812600000000003</v>
      </c>
    </row>
    <row r="38" spans="1:13" x14ac:dyDescent="0.2">
      <c r="A38" s="7" t="s">
        <v>35</v>
      </c>
      <c r="B38" s="2" t="s">
        <v>36</v>
      </c>
      <c r="C38" s="3">
        <v>814000</v>
      </c>
      <c r="D38" s="3">
        <v>814000</v>
      </c>
      <c r="E38" s="3">
        <v>422900</v>
      </c>
      <c r="F38" s="3">
        <v>97390.77</v>
      </c>
      <c r="G38" s="3">
        <v>0</v>
      </c>
      <c r="H38" s="3">
        <v>97390.77</v>
      </c>
      <c r="I38" s="3">
        <v>0</v>
      </c>
      <c r="J38" s="3">
        <v>0</v>
      </c>
      <c r="K38" s="3">
        <f t="shared" si="0"/>
        <v>325509.23</v>
      </c>
      <c r="L38" s="3">
        <f t="shared" si="1"/>
        <v>325509.23</v>
      </c>
      <c r="M38" s="3">
        <f t="shared" si="2"/>
        <v>23.029266966185862</v>
      </c>
    </row>
    <row r="39" spans="1:13" x14ac:dyDescent="0.2">
      <c r="A39" s="7" t="s">
        <v>37</v>
      </c>
      <c r="B39" s="2" t="s">
        <v>38</v>
      </c>
      <c r="C39" s="3">
        <v>15000</v>
      </c>
      <c r="D39" s="3">
        <v>15000</v>
      </c>
      <c r="E39" s="3">
        <v>3900</v>
      </c>
      <c r="F39" s="3">
        <v>532.79</v>
      </c>
      <c r="G39" s="3">
        <v>0</v>
      </c>
      <c r="H39" s="3">
        <v>532.79</v>
      </c>
      <c r="I39" s="3">
        <v>0</v>
      </c>
      <c r="J39" s="3">
        <v>0</v>
      </c>
      <c r="K39" s="3">
        <f t="shared" si="0"/>
        <v>3367.21</v>
      </c>
      <c r="L39" s="3">
        <f t="shared" si="1"/>
        <v>3367.21</v>
      </c>
      <c r="M39" s="3">
        <f t="shared" si="2"/>
        <v>13.661282051282051</v>
      </c>
    </row>
    <row r="40" spans="1:13" x14ac:dyDescent="0.2">
      <c r="A40" s="7" t="s">
        <v>39</v>
      </c>
      <c r="B40" s="2" t="s">
        <v>40</v>
      </c>
      <c r="C40" s="3">
        <v>300000</v>
      </c>
      <c r="D40" s="3">
        <v>300000</v>
      </c>
      <c r="E40" s="3">
        <v>90000</v>
      </c>
      <c r="F40" s="3">
        <v>47509.120000000003</v>
      </c>
      <c r="G40" s="3">
        <v>0</v>
      </c>
      <c r="H40" s="3">
        <v>47509.120000000003</v>
      </c>
      <c r="I40" s="3">
        <v>0</v>
      </c>
      <c r="J40" s="3">
        <v>0</v>
      </c>
      <c r="K40" s="3">
        <f t="shared" si="0"/>
        <v>42490.879999999997</v>
      </c>
      <c r="L40" s="3">
        <f t="shared" si="1"/>
        <v>42490.879999999997</v>
      </c>
      <c r="M40" s="3">
        <f t="shared" si="2"/>
        <v>52.787911111111121</v>
      </c>
    </row>
    <row r="41" spans="1:13" x14ac:dyDescent="0.2">
      <c r="A41" s="7" t="s">
        <v>41</v>
      </c>
      <c r="B41" s="2" t="s">
        <v>42</v>
      </c>
      <c r="C41" s="3">
        <v>400000</v>
      </c>
      <c r="D41" s="3">
        <v>400000</v>
      </c>
      <c r="E41" s="3">
        <v>230000</v>
      </c>
      <c r="F41" s="3">
        <v>49348.86</v>
      </c>
      <c r="G41" s="3">
        <v>0</v>
      </c>
      <c r="H41" s="3">
        <v>49348.86</v>
      </c>
      <c r="I41" s="3">
        <v>0</v>
      </c>
      <c r="J41" s="3">
        <v>0</v>
      </c>
      <c r="K41" s="3">
        <f t="shared" si="0"/>
        <v>180651.14</v>
      </c>
      <c r="L41" s="3">
        <f t="shared" si="1"/>
        <v>180651.14</v>
      </c>
      <c r="M41" s="3">
        <f t="shared" si="2"/>
        <v>21.456026086956523</v>
      </c>
    </row>
    <row r="42" spans="1:13" x14ac:dyDescent="0.2">
      <c r="A42" s="7" t="s">
        <v>43</v>
      </c>
      <c r="B42" s="2" t="s">
        <v>44</v>
      </c>
      <c r="C42" s="3">
        <v>99000</v>
      </c>
      <c r="D42" s="3">
        <v>99000</v>
      </c>
      <c r="E42" s="3">
        <v>99000</v>
      </c>
      <c r="F42" s="3">
        <v>0</v>
      </c>
      <c r="G42" s="3">
        <v>0</v>
      </c>
      <c r="H42" s="3">
        <v>0</v>
      </c>
      <c r="I42" s="3">
        <v>0</v>
      </c>
      <c r="J42" s="3">
        <v>0</v>
      </c>
      <c r="K42" s="3">
        <f t="shared" si="0"/>
        <v>99000</v>
      </c>
      <c r="L42" s="3">
        <f t="shared" si="1"/>
        <v>99000</v>
      </c>
      <c r="M42" s="3">
        <f t="shared" si="2"/>
        <v>0</v>
      </c>
    </row>
    <row r="43" spans="1:13" x14ac:dyDescent="0.2">
      <c r="A43" s="7" t="s">
        <v>53</v>
      </c>
      <c r="B43" s="2" t="s">
        <v>54</v>
      </c>
      <c r="C43" s="3">
        <v>5000</v>
      </c>
      <c r="D43" s="3">
        <v>55000</v>
      </c>
      <c r="E43" s="3">
        <v>55000</v>
      </c>
      <c r="F43" s="3">
        <v>43.83</v>
      </c>
      <c r="G43" s="3">
        <v>0</v>
      </c>
      <c r="H43" s="3">
        <v>43.83</v>
      </c>
      <c r="I43" s="3">
        <v>0</v>
      </c>
      <c r="J43" s="3">
        <v>0</v>
      </c>
      <c r="K43" s="3">
        <f t="shared" si="0"/>
        <v>54956.17</v>
      </c>
      <c r="L43" s="3">
        <f t="shared" si="1"/>
        <v>54956.17</v>
      </c>
      <c r="M43" s="3">
        <f t="shared" si="2"/>
        <v>7.969090909090909E-2</v>
      </c>
    </row>
    <row r="44" spans="1:13" x14ac:dyDescent="0.2">
      <c r="A44" s="4" t="s">
        <v>57</v>
      </c>
      <c r="B44" s="5" t="s">
        <v>58</v>
      </c>
      <c r="C44" s="6">
        <v>15180400</v>
      </c>
      <c r="D44" s="6">
        <v>15240400</v>
      </c>
      <c r="E44" s="6">
        <v>4311300</v>
      </c>
      <c r="F44" s="6">
        <v>2823786.51</v>
      </c>
      <c r="G44" s="6">
        <v>0</v>
      </c>
      <c r="H44" s="6">
        <v>2823786.51</v>
      </c>
      <c r="I44" s="6">
        <v>0</v>
      </c>
      <c r="J44" s="6">
        <v>0</v>
      </c>
      <c r="K44" s="6">
        <f t="shared" si="0"/>
        <v>1487513.4900000002</v>
      </c>
      <c r="L44" s="6">
        <f t="shared" si="1"/>
        <v>1487513.4900000002</v>
      </c>
      <c r="M44" s="6">
        <f t="shared" si="2"/>
        <v>65.497332823046406</v>
      </c>
    </row>
    <row r="45" spans="1:13" x14ac:dyDescent="0.2">
      <c r="A45" s="7" t="s">
        <v>17</v>
      </c>
      <c r="B45" s="2" t="s">
        <v>18</v>
      </c>
      <c r="C45" s="3">
        <v>15180400</v>
      </c>
      <c r="D45" s="3">
        <v>15240400</v>
      </c>
      <c r="E45" s="3">
        <v>4311300</v>
      </c>
      <c r="F45" s="3">
        <v>2823786.51</v>
      </c>
      <c r="G45" s="3">
        <v>0</v>
      </c>
      <c r="H45" s="3">
        <v>2823786.51</v>
      </c>
      <c r="I45" s="3">
        <v>0</v>
      </c>
      <c r="J45" s="3">
        <v>0</v>
      </c>
      <c r="K45" s="3">
        <f t="shared" si="0"/>
        <v>1487513.4900000002</v>
      </c>
      <c r="L45" s="3">
        <f t="shared" si="1"/>
        <v>1487513.4900000002</v>
      </c>
      <c r="M45" s="3">
        <f t="shared" si="2"/>
        <v>65.497332823046406</v>
      </c>
    </row>
    <row r="46" spans="1:13" x14ac:dyDescent="0.2">
      <c r="A46" s="7" t="s">
        <v>19</v>
      </c>
      <c r="B46" s="2" t="s">
        <v>20</v>
      </c>
      <c r="C46" s="3">
        <v>13430400</v>
      </c>
      <c r="D46" s="3">
        <v>13430400</v>
      </c>
      <c r="E46" s="3">
        <v>3548400</v>
      </c>
      <c r="F46" s="3">
        <v>2652720.9099999997</v>
      </c>
      <c r="G46" s="3">
        <v>0</v>
      </c>
      <c r="H46" s="3">
        <v>2652720.9099999997</v>
      </c>
      <c r="I46" s="3">
        <v>0</v>
      </c>
      <c r="J46" s="3">
        <v>0</v>
      </c>
      <c r="K46" s="3">
        <f t="shared" si="0"/>
        <v>895679.09000000032</v>
      </c>
      <c r="L46" s="3">
        <f t="shared" si="1"/>
        <v>895679.09000000032</v>
      </c>
      <c r="M46" s="3">
        <f t="shared" si="2"/>
        <v>74.758226524630814</v>
      </c>
    </row>
    <row r="47" spans="1:13" x14ac:dyDescent="0.2">
      <c r="A47" s="7" t="s">
        <v>21</v>
      </c>
      <c r="B47" s="2" t="s">
        <v>22</v>
      </c>
      <c r="C47" s="3">
        <v>11008525</v>
      </c>
      <c r="D47" s="3">
        <v>11008525</v>
      </c>
      <c r="E47" s="3">
        <v>2908525</v>
      </c>
      <c r="F47" s="3">
        <v>2189346.7999999998</v>
      </c>
      <c r="G47" s="3">
        <v>0</v>
      </c>
      <c r="H47" s="3">
        <v>2189346.7999999998</v>
      </c>
      <c r="I47" s="3">
        <v>0</v>
      </c>
      <c r="J47" s="3">
        <v>0</v>
      </c>
      <c r="K47" s="3">
        <f t="shared" si="0"/>
        <v>719178.20000000019</v>
      </c>
      <c r="L47" s="3">
        <f t="shared" si="1"/>
        <v>719178.20000000019</v>
      </c>
      <c r="M47" s="3">
        <f t="shared" si="2"/>
        <v>75.27343928623614</v>
      </c>
    </row>
    <row r="48" spans="1:13" x14ac:dyDescent="0.2">
      <c r="A48" s="7" t="s">
        <v>23</v>
      </c>
      <c r="B48" s="2" t="s">
        <v>24</v>
      </c>
      <c r="C48" s="3">
        <v>11008525</v>
      </c>
      <c r="D48" s="3">
        <v>11008525</v>
      </c>
      <c r="E48" s="3">
        <v>2908525</v>
      </c>
      <c r="F48" s="3">
        <v>2189346.7999999998</v>
      </c>
      <c r="G48" s="3">
        <v>0</v>
      </c>
      <c r="H48" s="3">
        <v>2189346.7999999998</v>
      </c>
      <c r="I48" s="3">
        <v>0</v>
      </c>
      <c r="J48" s="3">
        <v>0</v>
      </c>
      <c r="K48" s="3">
        <f t="shared" si="0"/>
        <v>719178.20000000019</v>
      </c>
      <c r="L48" s="3">
        <f t="shared" si="1"/>
        <v>719178.20000000019</v>
      </c>
      <c r="M48" s="3">
        <f t="shared" si="2"/>
        <v>75.27343928623614</v>
      </c>
    </row>
    <row r="49" spans="1:13" x14ac:dyDescent="0.2">
      <c r="A49" s="7" t="s">
        <v>25</v>
      </c>
      <c r="B49" s="2" t="s">
        <v>26</v>
      </c>
      <c r="C49" s="3">
        <v>2421875</v>
      </c>
      <c r="D49" s="3">
        <v>2421875</v>
      </c>
      <c r="E49" s="3">
        <v>639875</v>
      </c>
      <c r="F49" s="3">
        <v>463374.11</v>
      </c>
      <c r="G49" s="3">
        <v>0</v>
      </c>
      <c r="H49" s="3">
        <v>463374.11</v>
      </c>
      <c r="I49" s="3">
        <v>0</v>
      </c>
      <c r="J49" s="3">
        <v>0</v>
      </c>
      <c r="K49" s="3">
        <f t="shared" si="0"/>
        <v>176500.89</v>
      </c>
      <c r="L49" s="3">
        <f t="shared" si="1"/>
        <v>176500.89</v>
      </c>
      <c r="M49" s="3">
        <f t="shared" si="2"/>
        <v>72.416348505567498</v>
      </c>
    </row>
    <row r="50" spans="1:13" x14ac:dyDescent="0.2">
      <c r="A50" s="7" t="s">
        <v>27</v>
      </c>
      <c r="B50" s="2" t="s">
        <v>28</v>
      </c>
      <c r="C50" s="3">
        <v>1745000</v>
      </c>
      <c r="D50" s="3">
        <v>1755000</v>
      </c>
      <c r="E50" s="3">
        <v>707900</v>
      </c>
      <c r="F50" s="3">
        <v>171021.77000000002</v>
      </c>
      <c r="G50" s="3">
        <v>0</v>
      </c>
      <c r="H50" s="3">
        <v>171021.77000000002</v>
      </c>
      <c r="I50" s="3">
        <v>0</v>
      </c>
      <c r="J50" s="3">
        <v>0</v>
      </c>
      <c r="K50" s="3">
        <f t="shared" si="0"/>
        <v>536878.23</v>
      </c>
      <c r="L50" s="3">
        <f t="shared" si="1"/>
        <v>536878.23</v>
      </c>
      <c r="M50" s="3">
        <f t="shared" si="2"/>
        <v>24.15902952394406</v>
      </c>
    </row>
    <row r="51" spans="1:13" x14ac:dyDescent="0.2">
      <c r="A51" s="7" t="s">
        <v>29</v>
      </c>
      <c r="B51" s="2" t="s">
        <v>30</v>
      </c>
      <c r="C51" s="3">
        <v>481000</v>
      </c>
      <c r="D51" s="3">
        <v>491000</v>
      </c>
      <c r="E51" s="3">
        <v>190000</v>
      </c>
      <c r="F51" s="3">
        <v>24170</v>
      </c>
      <c r="G51" s="3">
        <v>0</v>
      </c>
      <c r="H51" s="3">
        <v>24170</v>
      </c>
      <c r="I51" s="3">
        <v>0</v>
      </c>
      <c r="J51" s="3">
        <v>0</v>
      </c>
      <c r="K51" s="3">
        <f t="shared" si="0"/>
        <v>165830</v>
      </c>
      <c r="L51" s="3">
        <f t="shared" si="1"/>
        <v>165830</v>
      </c>
      <c r="M51" s="3">
        <f t="shared" si="2"/>
        <v>12.721052631578948</v>
      </c>
    </row>
    <row r="52" spans="1:13" x14ac:dyDescent="0.2">
      <c r="A52" s="7" t="s">
        <v>31</v>
      </c>
      <c r="B52" s="2" t="s">
        <v>32</v>
      </c>
      <c r="C52" s="3">
        <v>445000</v>
      </c>
      <c r="D52" s="3">
        <v>445000</v>
      </c>
      <c r="E52" s="3">
        <v>90000</v>
      </c>
      <c r="F52" s="3">
        <v>45870.37</v>
      </c>
      <c r="G52" s="3">
        <v>0</v>
      </c>
      <c r="H52" s="3">
        <v>45870.37</v>
      </c>
      <c r="I52" s="3">
        <v>0</v>
      </c>
      <c r="J52" s="3">
        <v>0</v>
      </c>
      <c r="K52" s="3">
        <f t="shared" si="0"/>
        <v>44129.63</v>
      </c>
      <c r="L52" s="3">
        <f t="shared" si="1"/>
        <v>44129.63</v>
      </c>
      <c r="M52" s="3">
        <f t="shared" si="2"/>
        <v>50.967077777777781</v>
      </c>
    </row>
    <row r="53" spans="1:13" x14ac:dyDescent="0.2">
      <c r="A53" s="7" t="s">
        <v>33</v>
      </c>
      <c r="B53" s="2" t="s">
        <v>34</v>
      </c>
      <c r="C53" s="3">
        <v>5000</v>
      </c>
      <c r="D53" s="3">
        <v>5000</v>
      </c>
      <c r="E53" s="3">
        <v>5000</v>
      </c>
      <c r="F53" s="3">
        <v>3590.63</v>
      </c>
      <c r="G53" s="3">
        <v>0</v>
      </c>
      <c r="H53" s="3">
        <v>3590.63</v>
      </c>
      <c r="I53" s="3">
        <v>0</v>
      </c>
      <c r="J53" s="3">
        <v>0</v>
      </c>
      <c r="K53" s="3">
        <f t="shared" si="0"/>
        <v>1409.37</v>
      </c>
      <c r="L53" s="3">
        <f t="shared" si="1"/>
        <v>1409.37</v>
      </c>
      <c r="M53" s="3">
        <f t="shared" si="2"/>
        <v>71.812600000000003</v>
      </c>
    </row>
    <row r="54" spans="1:13" x14ac:dyDescent="0.2">
      <c r="A54" s="7" t="s">
        <v>35</v>
      </c>
      <c r="B54" s="2" t="s">
        <v>36</v>
      </c>
      <c r="C54" s="3">
        <v>814000</v>
      </c>
      <c r="D54" s="3">
        <v>814000</v>
      </c>
      <c r="E54" s="3">
        <v>422900</v>
      </c>
      <c r="F54" s="3">
        <v>97390.77</v>
      </c>
      <c r="G54" s="3">
        <v>0</v>
      </c>
      <c r="H54" s="3">
        <v>97390.77</v>
      </c>
      <c r="I54" s="3">
        <v>0</v>
      </c>
      <c r="J54" s="3">
        <v>0</v>
      </c>
      <c r="K54" s="3">
        <f t="shared" si="0"/>
        <v>325509.23</v>
      </c>
      <c r="L54" s="3">
        <f t="shared" si="1"/>
        <v>325509.23</v>
      </c>
      <c r="M54" s="3">
        <f t="shared" si="2"/>
        <v>23.029266966185862</v>
      </c>
    </row>
    <row r="55" spans="1:13" x14ac:dyDescent="0.2">
      <c r="A55" s="7" t="s">
        <v>37</v>
      </c>
      <c r="B55" s="2" t="s">
        <v>38</v>
      </c>
      <c r="C55" s="3">
        <v>15000</v>
      </c>
      <c r="D55" s="3">
        <v>15000</v>
      </c>
      <c r="E55" s="3">
        <v>3900</v>
      </c>
      <c r="F55" s="3">
        <v>532.79</v>
      </c>
      <c r="G55" s="3">
        <v>0</v>
      </c>
      <c r="H55" s="3">
        <v>532.79</v>
      </c>
      <c r="I55" s="3">
        <v>0</v>
      </c>
      <c r="J55" s="3">
        <v>0</v>
      </c>
      <c r="K55" s="3">
        <f t="shared" si="0"/>
        <v>3367.21</v>
      </c>
      <c r="L55" s="3">
        <f t="shared" si="1"/>
        <v>3367.21</v>
      </c>
      <c r="M55" s="3">
        <f t="shared" si="2"/>
        <v>13.661282051282051</v>
      </c>
    </row>
    <row r="56" spans="1:13" x14ac:dyDescent="0.2">
      <c r="A56" s="7" t="s">
        <v>39</v>
      </c>
      <c r="B56" s="2" t="s">
        <v>40</v>
      </c>
      <c r="C56" s="3">
        <v>300000</v>
      </c>
      <c r="D56" s="3">
        <v>300000</v>
      </c>
      <c r="E56" s="3">
        <v>90000</v>
      </c>
      <c r="F56" s="3">
        <v>47509.120000000003</v>
      </c>
      <c r="G56" s="3">
        <v>0</v>
      </c>
      <c r="H56" s="3">
        <v>47509.120000000003</v>
      </c>
      <c r="I56" s="3">
        <v>0</v>
      </c>
      <c r="J56" s="3">
        <v>0</v>
      </c>
      <c r="K56" s="3">
        <f t="shared" si="0"/>
        <v>42490.879999999997</v>
      </c>
      <c r="L56" s="3">
        <f t="shared" si="1"/>
        <v>42490.879999999997</v>
      </c>
      <c r="M56" s="3">
        <f t="shared" si="2"/>
        <v>52.787911111111121</v>
      </c>
    </row>
    <row r="57" spans="1:13" x14ac:dyDescent="0.2">
      <c r="A57" s="7" t="s">
        <v>41</v>
      </c>
      <c r="B57" s="2" t="s">
        <v>42</v>
      </c>
      <c r="C57" s="3">
        <v>400000</v>
      </c>
      <c r="D57" s="3">
        <v>400000</v>
      </c>
      <c r="E57" s="3">
        <v>230000</v>
      </c>
      <c r="F57" s="3">
        <v>49348.86</v>
      </c>
      <c r="G57" s="3">
        <v>0</v>
      </c>
      <c r="H57" s="3">
        <v>49348.86</v>
      </c>
      <c r="I57" s="3">
        <v>0</v>
      </c>
      <c r="J57" s="3">
        <v>0</v>
      </c>
      <c r="K57" s="3">
        <f t="shared" si="0"/>
        <v>180651.14</v>
      </c>
      <c r="L57" s="3">
        <f t="shared" si="1"/>
        <v>180651.14</v>
      </c>
      <c r="M57" s="3">
        <f t="shared" si="2"/>
        <v>21.456026086956523</v>
      </c>
    </row>
    <row r="58" spans="1:13" x14ac:dyDescent="0.2">
      <c r="A58" s="7" t="s">
        <v>43</v>
      </c>
      <c r="B58" s="2" t="s">
        <v>44</v>
      </c>
      <c r="C58" s="3">
        <v>99000</v>
      </c>
      <c r="D58" s="3">
        <v>99000</v>
      </c>
      <c r="E58" s="3">
        <v>99000</v>
      </c>
      <c r="F58" s="3">
        <v>0</v>
      </c>
      <c r="G58" s="3">
        <v>0</v>
      </c>
      <c r="H58" s="3">
        <v>0</v>
      </c>
      <c r="I58" s="3">
        <v>0</v>
      </c>
      <c r="J58" s="3">
        <v>0</v>
      </c>
      <c r="K58" s="3">
        <f t="shared" si="0"/>
        <v>99000</v>
      </c>
      <c r="L58" s="3">
        <f t="shared" si="1"/>
        <v>99000</v>
      </c>
      <c r="M58" s="3">
        <f t="shared" si="2"/>
        <v>0</v>
      </c>
    </row>
    <row r="59" spans="1:13" x14ac:dyDescent="0.2">
      <c r="A59" s="7" t="s">
        <v>53</v>
      </c>
      <c r="B59" s="2" t="s">
        <v>54</v>
      </c>
      <c r="C59" s="3">
        <v>5000</v>
      </c>
      <c r="D59" s="3">
        <v>55000</v>
      </c>
      <c r="E59" s="3">
        <v>55000</v>
      </c>
      <c r="F59" s="3">
        <v>43.83</v>
      </c>
      <c r="G59" s="3">
        <v>0</v>
      </c>
      <c r="H59" s="3">
        <v>43.83</v>
      </c>
      <c r="I59" s="3">
        <v>0</v>
      </c>
      <c r="J59" s="3">
        <v>0</v>
      </c>
      <c r="K59" s="3">
        <f t="shared" si="0"/>
        <v>54956.17</v>
      </c>
      <c r="L59" s="3">
        <f t="shared" si="1"/>
        <v>54956.17</v>
      </c>
      <c r="M59" s="3">
        <f t="shared" si="2"/>
        <v>7.969090909090909E-2</v>
      </c>
    </row>
    <row r="60" spans="1:13" x14ac:dyDescent="0.2">
      <c r="A60" s="4" t="s">
        <v>59</v>
      </c>
      <c r="B60" s="5" t="s">
        <v>60</v>
      </c>
      <c r="C60" s="6">
        <v>674595</v>
      </c>
      <c r="D60" s="6">
        <v>680595</v>
      </c>
      <c r="E60" s="6">
        <v>179400</v>
      </c>
      <c r="F60" s="6">
        <v>152056.79999999999</v>
      </c>
      <c r="G60" s="6">
        <v>0</v>
      </c>
      <c r="H60" s="6">
        <v>152056.79999999999</v>
      </c>
      <c r="I60" s="6">
        <v>0</v>
      </c>
      <c r="J60" s="6">
        <v>0</v>
      </c>
      <c r="K60" s="6">
        <f t="shared" si="0"/>
        <v>27343.200000000012</v>
      </c>
      <c r="L60" s="6">
        <f t="shared" si="1"/>
        <v>27343.200000000012</v>
      </c>
      <c r="M60" s="6">
        <f t="shared" si="2"/>
        <v>84.758528428093641</v>
      </c>
    </row>
    <row r="61" spans="1:13" x14ac:dyDescent="0.2">
      <c r="A61" s="7" t="s">
        <v>17</v>
      </c>
      <c r="B61" s="2" t="s">
        <v>18</v>
      </c>
      <c r="C61" s="3">
        <v>674595</v>
      </c>
      <c r="D61" s="3">
        <v>680595</v>
      </c>
      <c r="E61" s="3">
        <v>179400</v>
      </c>
      <c r="F61" s="3">
        <v>152056.79999999999</v>
      </c>
      <c r="G61" s="3">
        <v>0</v>
      </c>
      <c r="H61" s="3">
        <v>152056.79999999999</v>
      </c>
      <c r="I61" s="3">
        <v>0</v>
      </c>
      <c r="J61" s="3">
        <v>0</v>
      </c>
      <c r="K61" s="3">
        <f t="shared" si="0"/>
        <v>27343.200000000012</v>
      </c>
      <c r="L61" s="3">
        <f t="shared" si="1"/>
        <v>27343.200000000012</v>
      </c>
      <c r="M61" s="3">
        <f t="shared" si="2"/>
        <v>84.758528428093641</v>
      </c>
    </row>
    <row r="62" spans="1:13" x14ac:dyDescent="0.2">
      <c r="A62" s="7" t="s">
        <v>19</v>
      </c>
      <c r="B62" s="2" t="s">
        <v>20</v>
      </c>
      <c r="C62" s="3">
        <v>653695</v>
      </c>
      <c r="D62" s="3">
        <v>653695</v>
      </c>
      <c r="E62" s="3">
        <v>152500</v>
      </c>
      <c r="F62" s="3">
        <v>145106.79999999999</v>
      </c>
      <c r="G62" s="3">
        <v>0</v>
      </c>
      <c r="H62" s="3">
        <v>145106.79999999999</v>
      </c>
      <c r="I62" s="3">
        <v>0</v>
      </c>
      <c r="J62" s="3">
        <v>0</v>
      </c>
      <c r="K62" s="3">
        <f t="shared" si="0"/>
        <v>7393.2000000000116</v>
      </c>
      <c r="L62" s="3">
        <f t="shared" si="1"/>
        <v>7393.2000000000116</v>
      </c>
      <c r="M62" s="3">
        <f t="shared" si="2"/>
        <v>95.151999999999987</v>
      </c>
    </row>
    <row r="63" spans="1:13" x14ac:dyDescent="0.2">
      <c r="A63" s="7" t="s">
        <v>21</v>
      </c>
      <c r="B63" s="2" t="s">
        <v>22</v>
      </c>
      <c r="C63" s="3">
        <v>535815</v>
      </c>
      <c r="D63" s="3">
        <v>535815</v>
      </c>
      <c r="E63" s="3">
        <v>125000</v>
      </c>
      <c r="F63" s="3">
        <v>118940</v>
      </c>
      <c r="G63" s="3">
        <v>0</v>
      </c>
      <c r="H63" s="3">
        <v>118940</v>
      </c>
      <c r="I63" s="3">
        <v>0</v>
      </c>
      <c r="J63" s="3">
        <v>0</v>
      </c>
      <c r="K63" s="3">
        <f t="shared" si="0"/>
        <v>6060</v>
      </c>
      <c r="L63" s="3">
        <f t="shared" si="1"/>
        <v>6060</v>
      </c>
      <c r="M63" s="3">
        <f t="shared" si="2"/>
        <v>95.152000000000001</v>
      </c>
    </row>
    <row r="64" spans="1:13" x14ac:dyDescent="0.2">
      <c r="A64" s="7" t="s">
        <v>23</v>
      </c>
      <c r="B64" s="2" t="s">
        <v>24</v>
      </c>
      <c r="C64" s="3">
        <v>535815</v>
      </c>
      <c r="D64" s="3">
        <v>535815</v>
      </c>
      <c r="E64" s="3">
        <v>125000</v>
      </c>
      <c r="F64" s="3">
        <v>118940</v>
      </c>
      <c r="G64" s="3">
        <v>0</v>
      </c>
      <c r="H64" s="3">
        <v>118940</v>
      </c>
      <c r="I64" s="3">
        <v>0</v>
      </c>
      <c r="J64" s="3">
        <v>0</v>
      </c>
      <c r="K64" s="3">
        <f t="shared" si="0"/>
        <v>6060</v>
      </c>
      <c r="L64" s="3">
        <f t="shared" si="1"/>
        <v>6060</v>
      </c>
      <c r="M64" s="3">
        <f t="shared" si="2"/>
        <v>95.152000000000001</v>
      </c>
    </row>
    <row r="65" spans="1:13" x14ac:dyDescent="0.2">
      <c r="A65" s="7" t="s">
        <v>25</v>
      </c>
      <c r="B65" s="2" t="s">
        <v>26</v>
      </c>
      <c r="C65" s="3">
        <v>117880</v>
      </c>
      <c r="D65" s="3">
        <v>117880</v>
      </c>
      <c r="E65" s="3">
        <v>27500</v>
      </c>
      <c r="F65" s="3">
        <v>26166.799999999999</v>
      </c>
      <c r="G65" s="3">
        <v>0</v>
      </c>
      <c r="H65" s="3">
        <v>26166.799999999999</v>
      </c>
      <c r="I65" s="3">
        <v>0</v>
      </c>
      <c r="J65" s="3">
        <v>0</v>
      </c>
      <c r="K65" s="3">
        <f t="shared" si="0"/>
        <v>1333.2000000000007</v>
      </c>
      <c r="L65" s="3">
        <f t="shared" si="1"/>
        <v>1333.2000000000007</v>
      </c>
      <c r="M65" s="3">
        <f t="shared" si="2"/>
        <v>95.151999999999987</v>
      </c>
    </row>
    <row r="66" spans="1:13" x14ac:dyDescent="0.2">
      <c r="A66" s="7" t="s">
        <v>27</v>
      </c>
      <c r="B66" s="2" t="s">
        <v>28</v>
      </c>
      <c r="C66" s="3">
        <v>20900</v>
      </c>
      <c r="D66" s="3">
        <v>26900</v>
      </c>
      <c r="E66" s="3">
        <v>26900</v>
      </c>
      <c r="F66" s="3">
        <v>6950</v>
      </c>
      <c r="G66" s="3">
        <v>0</v>
      </c>
      <c r="H66" s="3">
        <v>6950</v>
      </c>
      <c r="I66" s="3">
        <v>0</v>
      </c>
      <c r="J66" s="3">
        <v>0</v>
      </c>
      <c r="K66" s="3">
        <f t="shared" si="0"/>
        <v>19950</v>
      </c>
      <c r="L66" s="3">
        <f t="shared" si="1"/>
        <v>19950</v>
      </c>
      <c r="M66" s="3">
        <f t="shared" si="2"/>
        <v>25.8364312267658</v>
      </c>
    </row>
    <row r="67" spans="1:13" x14ac:dyDescent="0.2">
      <c r="A67" s="7" t="s">
        <v>29</v>
      </c>
      <c r="B67" s="2" t="s">
        <v>30</v>
      </c>
      <c r="C67" s="3">
        <v>14900</v>
      </c>
      <c r="D67" s="3">
        <v>14900</v>
      </c>
      <c r="E67" s="3">
        <v>14900</v>
      </c>
      <c r="F67" s="3">
        <v>0</v>
      </c>
      <c r="G67" s="3">
        <v>0</v>
      </c>
      <c r="H67" s="3">
        <v>0</v>
      </c>
      <c r="I67" s="3">
        <v>0</v>
      </c>
      <c r="J67" s="3">
        <v>0</v>
      </c>
      <c r="K67" s="3">
        <f t="shared" si="0"/>
        <v>14900</v>
      </c>
      <c r="L67" s="3">
        <f t="shared" si="1"/>
        <v>14900</v>
      </c>
      <c r="M67" s="3">
        <f t="shared" si="2"/>
        <v>0</v>
      </c>
    </row>
    <row r="68" spans="1:13" x14ac:dyDescent="0.2">
      <c r="A68" s="7" t="s">
        <v>31</v>
      </c>
      <c r="B68" s="2" t="s">
        <v>32</v>
      </c>
      <c r="C68" s="3">
        <v>6000</v>
      </c>
      <c r="D68" s="3">
        <v>12000</v>
      </c>
      <c r="E68" s="3">
        <v>12000</v>
      </c>
      <c r="F68" s="3">
        <v>6950</v>
      </c>
      <c r="G68" s="3">
        <v>0</v>
      </c>
      <c r="H68" s="3">
        <v>6950</v>
      </c>
      <c r="I68" s="3">
        <v>0</v>
      </c>
      <c r="J68" s="3">
        <v>0</v>
      </c>
      <c r="K68" s="3">
        <f t="shared" si="0"/>
        <v>5050</v>
      </c>
      <c r="L68" s="3">
        <f t="shared" si="1"/>
        <v>5050</v>
      </c>
      <c r="M68" s="3">
        <f t="shared" si="2"/>
        <v>57.916666666666671</v>
      </c>
    </row>
    <row r="69" spans="1:13" x14ac:dyDescent="0.2">
      <c r="A69" s="4" t="s">
        <v>61</v>
      </c>
      <c r="B69" s="5" t="s">
        <v>62</v>
      </c>
      <c r="C69" s="6">
        <v>0</v>
      </c>
      <c r="D69" s="6">
        <v>10000</v>
      </c>
      <c r="E69" s="6">
        <v>10000</v>
      </c>
      <c r="F69" s="6">
        <v>4500</v>
      </c>
      <c r="G69" s="6">
        <v>0</v>
      </c>
      <c r="H69" s="6">
        <v>4500</v>
      </c>
      <c r="I69" s="6">
        <v>0</v>
      </c>
      <c r="J69" s="6">
        <v>0</v>
      </c>
      <c r="K69" s="6">
        <f t="shared" si="0"/>
        <v>5500</v>
      </c>
      <c r="L69" s="6">
        <f t="shared" si="1"/>
        <v>5500</v>
      </c>
      <c r="M69" s="6">
        <f t="shared" si="2"/>
        <v>45</v>
      </c>
    </row>
    <row r="70" spans="1:13" x14ac:dyDescent="0.2">
      <c r="A70" s="7" t="s">
        <v>17</v>
      </c>
      <c r="B70" s="2" t="s">
        <v>18</v>
      </c>
      <c r="C70" s="3">
        <v>0</v>
      </c>
      <c r="D70" s="3">
        <v>10000</v>
      </c>
      <c r="E70" s="3">
        <v>10000</v>
      </c>
      <c r="F70" s="3">
        <v>4500</v>
      </c>
      <c r="G70" s="3">
        <v>0</v>
      </c>
      <c r="H70" s="3">
        <v>4500</v>
      </c>
      <c r="I70" s="3">
        <v>0</v>
      </c>
      <c r="J70" s="3">
        <v>0</v>
      </c>
      <c r="K70" s="3">
        <f t="shared" si="0"/>
        <v>5500</v>
      </c>
      <c r="L70" s="3">
        <f t="shared" si="1"/>
        <v>5500</v>
      </c>
      <c r="M70" s="3">
        <f t="shared" si="2"/>
        <v>45</v>
      </c>
    </row>
    <row r="71" spans="1:13" x14ac:dyDescent="0.2">
      <c r="A71" s="7" t="s">
        <v>27</v>
      </c>
      <c r="B71" s="2" t="s">
        <v>28</v>
      </c>
      <c r="C71" s="3">
        <v>0</v>
      </c>
      <c r="D71" s="3">
        <v>10000</v>
      </c>
      <c r="E71" s="3">
        <v>10000</v>
      </c>
      <c r="F71" s="3">
        <v>4500</v>
      </c>
      <c r="G71" s="3">
        <v>0</v>
      </c>
      <c r="H71" s="3">
        <v>4500</v>
      </c>
      <c r="I71" s="3">
        <v>0</v>
      </c>
      <c r="J71" s="3">
        <v>0</v>
      </c>
      <c r="K71" s="3">
        <f t="shared" si="0"/>
        <v>5500</v>
      </c>
      <c r="L71" s="3">
        <f t="shared" si="1"/>
        <v>5500</v>
      </c>
      <c r="M71" s="3">
        <f t="shared" si="2"/>
        <v>45</v>
      </c>
    </row>
    <row r="72" spans="1:13" x14ac:dyDescent="0.2">
      <c r="A72" s="7" t="s">
        <v>31</v>
      </c>
      <c r="B72" s="2" t="s">
        <v>32</v>
      </c>
      <c r="C72" s="3">
        <v>0</v>
      </c>
      <c r="D72" s="3">
        <v>10000</v>
      </c>
      <c r="E72" s="3">
        <v>10000</v>
      </c>
      <c r="F72" s="3">
        <v>4500</v>
      </c>
      <c r="G72" s="3">
        <v>0</v>
      </c>
      <c r="H72" s="3">
        <v>4500</v>
      </c>
      <c r="I72" s="3">
        <v>0</v>
      </c>
      <c r="J72" s="3">
        <v>0</v>
      </c>
      <c r="K72" s="3">
        <f t="shared" ref="K72:K135" si="3">E72-F72</f>
        <v>5500</v>
      </c>
      <c r="L72" s="3">
        <f t="shared" ref="L72:L135" si="4">E72-H72</f>
        <v>5500</v>
      </c>
      <c r="M72" s="3">
        <f t="shared" ref="M72:M135" si="5">IF(E72=0,0,(H72/E72)*100)</f>
        <v>45</v>
      </c>
    </row>
    <row r="73" spans="1:13" x14ac:dyDescent="0.2">
      <c r="A73" s="4" t="s">
        <v>17</v>
      </c>
      <c r="B73" s="5" t="s">
        <v>63</v>
      </c>
      <c r="C73" s="6">
        <v>9409893</v>
      </c>
      <c r="D73" s="6">
        <v>9409893</v>
      </c>
      <c r="E73" s="6">
        <v>2562405</v>
      </c>
      <c r="F73" s="6">
        <v>1616363.92</v>
      </c>
      <c r="G73" s="6">
        <v>0</v>
      </c>
      <c r="H73" s="6">
        <v>1523521.7</v>
      </c>
      <c r="I73" s="6">
        <v>92842.22</v>
      </c>
      <c r="J73" s="6">
        <v>5000</v>
      </c>
      <c r="K73" s="6">
        <f t="shared" si="3"/>
        <v>946041.08000000007</v>
      </c>
      <c r="L73" s="6">
        <f t="shared" si="4"/>
        <v>1038883.3</v>
      </c>
      <c r="M73" s="6">
        <f t="shared" si="5"/>
        <v>59.456709614600342</v>
      </c>
    </row>
    <row r="74" spans="1:13" x14ac:dyDescent="0.2">
      <c r="A74" s="7" t="s">
        <v>17</v>
      </c>
      <c r="B74" s="2" t="s">
        <v>18</v>
      </c>
      <c r="C74" s="3">
        <v>9409893</v>
      </c>
      <c r="D74" s="3">
        <v>9409893</v>
      </c>
      <c r="E74" s="3">
        <v>2562405</v>
      </c>
      <c r="F74" s="3">
        <v>1616363.92</v>
      </c>
      <c r="G74" s="3">
        <v>0</v>
      </c>
      <c r="H74" s="3">
        <v>1523521.7</v>
      </c>
      <c r="I74" s="3">
        <v>92842.22</v>
      </c>
      <c r="J74" s="3">
        <v>5000</v>
      </c>
      <c r="K74" s="3">
        <f t="shared" si="3"/>
        <v>946041.08000000007</v>
      </c>
      <c r="L74" s="3">
        <f t="shared" si="4"/>
        <v>1038883.3</v>
      </c>
      <c r="M74" s="3">
        <f t="shared" si="5"/>
        <v>59.456709614600342</v>
      </c>
    </row>
    <row r="75" spans="1:13" x14ac:dyDescent="0.2">
      <c r="A75" s="7" t="s">
        <v>49</v>
      </c>
      <c r="B75" s="2" t="s">
        <v>50</v>
      </c>
      <c r="C75" s="3">
        <v>9409893</v>
      </c>
      <c r="D75" s="3">
        <v>9409893</v>
      </c>
      <c r="E75" s="3">
        <v>2562405</v>
      </c>
      <c r="F75" s="3">
        <v>1616363.92</v>
      </c>
      <c r="G75" s="3">
        <v>0</v>
      </c>
      <c r="H75" s="3">
        <v>1523521.7</v>
      </c>
      <c r="I75" s="3">
        <v>92842.22</v>
      </c>
      <c r="J75" s="3">
        <v>5000</v>
      </c>
      <c r="K75" s="3">
        <f t="shared" si="3"/>
        <v>946041.08000000007</v>
      </c>
      <c r="L75" s="3">
        <f t="shared" si="4"/>
        <v>1038883.3</v>
      </c>
      <c r="M75" s="3">
        <f t="shared" si="5"/>
        <v>59.456709614600342</v>
      </c>
    </row>
    <row r="76" spans="1:13" x14ac:dyDescent="0.2">
      <c r="A76" s="7" t="s">
        <v>51</v>
      </c>
      <c r="B76" s="2" t="s">
        <v>52</v>
      </c>
      <c r="C76" s="3">
        <v>9409893</v>
      </c>
      <c r="D76" s="3">
        <v>9409893</v>
      </c>
      <c r="E76" s="3">
        <v>2562405</v>
      </c>
      <c r="F76" s="3">
        <v>1616363.92</v>
      </c>
      <c r="G76" s="3">
        <v>0</v>
      </c>
      <c r="H76" s="3">
        <v>1523521.7</v>
      </c>
      <c r="I76" s="3">
        <v>92842.22</v>
      </c>
      <c r="J76" s="3">
        <v>5000</v>
      </c>
      <c r="K76" s="3">
        <f t="shared" si="3"/>
        <v>946041.08000000007</v>
      </c>
      <c r="L76" s="3">
        <f t="shared" si="4"/>
        <v>1038883.3</v>
      </c>
      <c r="M76" s="3">
        <f t="shared" si="5"/>
        <v>59.456709614600342</v>
      </c>
    </row>
    <row r="77" spans="1:13" x14ac:dyDescent="0.2">
      <c r="A77" s="4" t="s">
        <v>23</v>
      </c>
      <c r="B77" s="5" t="s">
        <v>64</v>
      </c>
      <c r="C77" s="6">
        <v>9409893</v>
      </c>
      <c r="D77" s="6">
        <v>9409893</v>
      </c>
      <c r="E77" s="6">
        <v>2562405</v>
      </c>
      <c r="F77" s="6">
        <v>1616363.92</v>
      </c>
      <c r="G77" s="6">
        <v>0</v>
      </c>
      <c r="H77" s="6">
        <v>1523521.7</v>
      </c>
      <c r="I77" s="6">
        <v>92842.22</v>
      </c>
      <c r="J77" s="6">
        <v>5000</v>
      </c>
      <c r="K77" s="6">
        <f t="shared" si="3"/>
        <v>946041.08000000007</v>
      </c>
      <c r="L77" s="6">
        <f t="shared" si="4"/>
        <v>1038883.3</v>
      </c>
      <c r="M77" s="6">
        <f t="shared" si="5"/>
        <v>59.456709614600342</v>
      </c>
    </row>
    <row r="78" spans="1:13" x14ac:dyDescent="0.2">
      <c r="A78" s="7" t="s">
        <v>17</v>
      </c>
      <c r="B78" s="2" t="s">
        <v>18</v>
      </c>
      <c r="C78" s="3">
        <v>9409893</v>
      </c>
      <c r="D78" s="3">
        <v>9409893</v>
      </c>
      <c r="E78" s="3">
        <v>2562405</v>
      </c>
      <c r="F78" s="3">
        <v>1616363.92</v>
      </c>
      <c r="G78" s="3">
        <v>0</v>
      </c>
      <c r="H78" s="3">
        <v>1523521.7</v>
      </c>
      <c r="I78" s="3">
        <v>92842.22</v>
      </c>
      <c r="J78" s="3">
        <v>5000</v>
      </c>
      <c r="K78" s="3">
        <f t="shared" si="3"/>
        <v>946041.08000000007</v>
      </c>
      <c r="L78" s="3">
        <f t="shared" si="4"/>
        <v>1038883.3</v>
      </c>
      <c r="M78" s="3">
        <f t="shared" si="5"/>
        <v>59.456709614600342</v>
      </c>
    </row>
    <row r="79" spans="1:13" x14ac:dyDescent="0.2">
      <c r="A79" s="7" t="s">
        <v>49</v>
      </c>
      <c r="B79" s="2" t="s">
        <v>50</v>
      </c>
      <c r="C79" s="3">
        <v>9409893</v>
      </c>
      <c r="D79" s="3">
        <v>9409893</v>
      </c>
      <c r="E79" s="3">
        <v>2562405</v>
      </c>
      <c r="F79" s="3">
        <v>1616363.92</v>
      </c>
      <c r="G79" s="3">
        <v>0</v>
      </c>
      <c r="H79" s="3">
        <v>1523521.7</v>
      </c>
      <c r="I79" s="3">
        <v>92842.22</v>
      </c>
      <c r="J79" s="3">
        <v>5000</v>
      </c>
      <c r="K79" s="3">
        <f t="shared" si="3"/>
        <v>946041.08000000007</v>
      </c>
      <c r="L79" s="3">
        <f t="shared" si="4"/>
        <v>1038883.3</v>
      </c>
      <c r="M79" s="3">
        <f t="shared" si="5"/>
        <v>59.456709614600342</v>
      </c>
    </row>
    <row r="80" spans="1:13" x14ac:dyDescent="0.2">
      <c r="A80" s="7" t="s">
        <v>51</v>
      </c>
      <c r="B80" s="2" t="s">
        <v>52</v>
      </c>
      <c r="C80" s="3">
        <v>9409893</v>
      </c>
      <c r="D80" s="3">
        <v>9409893</v>
      </c>
      <c r="E80" s="3">
        <v>2562405</v>
      </c>
      <c r="F80" s="3">
        <v>1616363.92</v>
      </c>
      <c r="G80" s="3">
        <v>0</v>
      </c>
      <c r="H80" s="3">
        <v>1523521.7</v>
      </c>
      <c r="I80" s="3">
        <v>92842.22</v>
      </c>
      <c r="J80" s="3">
        <v>5000</v>
      </c>
      <c r="K80" s="3">
        <f t="shared" si="3"/>
        <v>946041.08000000007</v>
      </c>
      <c r="L80" s="3">
        <f t="shared" si="4"/>
        <v>1038883.3</v>
      </c>
      <c r="M80" s="3">
        <f t="shared" si="5"/>
        <v>59.456709614600342</v>
      </c>
    </row>
    <row r="81" spans="1:13" x14ac:dyDescent="0.2">
      <c r="A81" s="4" t="s">
        <v>65</v>
      </c>
      <c r="B81" s="5" t="s">
        <v>66</v>
      </c>
      <c r="C81" s="6">
        <v>7153667</v>
      </c>
      <c r="D81" s="6">
        <v>6999667</v>
      </c>
      <c r="E81" s="6">
        <v>1646000</v>
      </c>
      <c r="F81" s="6">
        <v>427520.41000000003</v>
      </c>
      <c r="G81" s="6">
        <v>0</v>
      </c>
      <c r="H81" s="6">
        <v>427520.41000000003</v>
      </c>
      <c r="I81" s="6">
        <v>0</v>
      </c>
      <c r="J81" s="6">
        <v>0</v>
      </c>
      <c r="K81" s="6">
        <f t="shared" si="3"/>
        <v>1218479.5899999999</v>
      </c>
      <c r="L81" s="6">
        <f t="shared" si="4"/>
        <v>1218479.5899999999</v>
      </c>
      <c r="M81" s="6">
        <f t="shared" si="5"/>
        <v>25.973293438639129</v>
      </c>
    </row>
    <row r="82" spans="1:13" x14ac:dyDescent="0.2">
      <c r="A82" s="7" t="s">
        <v>17</v>
      </c>
      <c r="B82" s="2" t="s">
        <v>18</v>
      </c>
      <c r="C82" s="3">
        <v>7153667</v>
      </c>
      <c r="D82" s="3">
        <v>6999667</v>
      </c>
      <c r="E82" s="3">
        <v>1646000</v>
      </c>
      <c r="F82" s="3">
        <v>427520.41000000003</v>
      </c>
      <c r="G82" s="3">
        <v>0</v>
      </c>
      <c r="H82" s="3">
        <v>427520.41000000003</v>
      </c>
      <c r="I82" s="3">
        <v>0</v>
      </c>
      <c r="J82" s="3">
        <v>0</v>
      </c>
      <c r="K82" s="3">
        <f t="shared" si="3"/>
        <v>1218479.5899999999</v>
      </c>
      <c r="L82" s="3">
        <f t="shared" si="4"/>
        <v>1218479.5899999999</v>
      </c>
      <c r="M82" s="3">
        <f t="shared" si="5"/>
        <v>25.973293438639129</v>
      </c>
    </row>
    <row r="83" spans="1:13" x14ac:dyDescent="0.2">
      <c r="A83" s="7" t="s">
        <v>27</v>
      </c>
      <c r="B83" s="2" t="s">
        <v>28</v>
      </c>
      <c r="C83" s="3">
        <v>7153667</v>
      </c>
      <c r="D83" s="3">
        <v>6999667</v>
      </c>
      <c r="E83" s="3">
        <v>1646000</v>
      </c>
      <c r="F83" s="3">
        <v>427520.41000000003</v>
      </c>
      <c r="G83" s="3">
        <v>0</v>
      </c>
      <c r="H83" s="3">
        <v>427520.41000000003</v>
      </c>
      <c r="I83" s="3">
        <v>0</v>
      </c>
      <c r="J83" s="3">
        <v>0</v>
      </c>
      <c r="K83" s="3">
        <f t="shared" si="3"/>
        <v>1218479.5899999999</v>
      </c>
      <c r="L83" s="3">
        <f t="shared" si="4"/>
        <v>1218479.5899999999</v>
      </c>
      <c r="M83" s="3">
        <f t="shared" si="5"/>
        <v>25.973293438639129</v>
      </c>
    </row>
    <row r="84" spans="1:13" x14ac:dyDescent="0.2">
      <c r="A84" s="7" t="s">
        <v>29</v>
      </c>
      <c r="B84" s="2" t="s">
        <v>30</v>
      </c>
      <c r="C84" s="3">
        <v>326600</v>
      </c>
      <c r="D84" s="3">
        <v>326600</v>
      </c>
      <c r="E84" s="3">
        <v>50000</v>
      </c>
      <c r="F84" s="3">
        <v>23040</v>
      </c>
      <c r="G84" s="3">
        <v>0</v>
      </c>
      <c r="H84" s="3">
        <v>23040</v>
      </c>
      <c r="I84" s="3">
        <v>0</v>
      </c>
      <c r="J84" s="3">
        <v>0</v>
      </c>
      <c r="K84" s="3">
        <f t="shared" si="3"/>
        <v>26960</v>
      </c>
      <c r="L84" s="3">
        <f t="shared" si="4"/>
        <v>26960</v>
      </c>
      <c r="M84" s="3">
        <f t="shared" si="5"/>
        <v>46.08</v>
      </c>
    </row>
    <row r="85" spans="1:13" x14ac:dyDescent="0.2">
      <c r="A85" s="7" t="s">
        <v>31</v>
      </c>
      <c r="B85" s="2" t="s">
        <v>32</v>
      </c>
      <c r="C85" s="3">
        <v>5027067</v>
      </c>
      <c r="D85" s="3">
        <v>5108607</v>
      </c>
      <c r="E85" s="3">
        <v>1281540</v>
      </c>
      <c r="F85" s="3">
        <v>302581.19</v>
      </c>
      <c r="G85" s="3">
        <v>0</v>
      </c>
      <c r="H85" s="3">
        <v>302581.19</v>
      </c>
      <c r="I85" s="3">
        <v>0</v>
      </c>
      <c r="J85" s="3">
        <v>0</v>
      </c>
      <c r="K85" s="3">
        <f t="shared" si="3"/>
        <v>978958.81</v>
      </c>
      <c r="L85" s="3">
        <f t="shared" si="4"/>
        <v>978958.81</v>
      </c>
      <c r="M85" s="3">
        <f t="shared" si="5"/>
        <v>23.610748786616103</v>
      </c>
    </row>
    <row r="86" spans="1:13" x14ac:dyDescent="0.2">
      <c r="A86" s="7" t="s">
        <v>35</v>
      </c>
      <c r="B86" s="2" t="s">
        <v>36</v>
      </c>
      <c r="C86" s="3">
        <v>1800000</v>
      </c>
      <c r="D86" s="3">
        <v>1564460</v>
      </c>
      <c r="E86" s="3">
        <v>314460</v>
      </c>
      <c r="F86" s="3">
        <v>101899.22</v>
      </c>
      <c r="G86" s="3">
        <v>0</v>
      </c>
      <c r="H86" s="3">
        <v>101899.22</v>
      </c>
      <c r="I86" s="3">
        <v>0</v>
      </c>
      <c r="J86" s="3">
        <v>0</v>
      </c>
      <c r="K86" s="3">
        <f t="shared" si="3"/>
        <v>212560.78</v>
      </c>
      <c r="L86" s="3">
        <f t="shared" si="4"/>
        <v>212560.78</v>
      </c>
      <c r="M86" s="3">
        <f t="shared" si="5"/>
        <v>32.404509317560262</v>
      </c>
    </row>
    <row r="87" spans="1:13" x14ac:dyDescent="0.2">
      <c r="A87" s="7" t="s">
        <v>39</v>
      </c>
      <c r="B87" s="2" t="s">
        <v>40</v>
      </c>
      <c r="C87" s="3">
        <v>1800000</v>
      </c>
      <c r="D87" s="3">
        <v>1564460</v>
      </c>
      <c r="E87" s="3">
        <v>314460</v>
      </c>
      <c r="F87" s="3">
        <v>101899.22</v>
      </c>
      <c r="G87" s="3">
        <v>0</v>
      </c>
      <c r="H87" s="3">
        <v>101899.22</v>
      </c>
      <c r="I87" s="3">
        <v>0</v>
      </c>
      <c r="J87" s="3">
        <v>0</v>
      </c>
      <c r="K87" s="3">
        <f t="shared" si="3"/>
        <v>212560.78</v>
      </c>
      <c r="L87" s="3">
        <f t="shared" si="4"/>
        <v>212560.78</v>
      </c>
      <c r="M87" s="3">
        <f t="shared" si="5"/>
        <v>32.404509317560262</v>
      </c>
    </row>
    <row r="88" spans="1:13" x14ac:dyDescent="0.2">
      <c r="A88" s="4" t="s">
        <v>67</v>
      </c>
      <c r="B88" s="5" t="s">
        <v>68</v>
      </c>
      <c r="C88" s="6">
        <v>6734667</v>
      </c>
      <c r="D88" s="6">
        <v>6580667</v>
      </c>
      <c r="E88" s="6">
        <v>1446000</v>
      </c>
      <c r="F88" s="6">
        <v>427520.41000000003</v>
      </c>
      <c r="G88" s="6">
        <v>0</v>
      </c>
      <c r="H88" s="6">
        <v>427520.41000000003</v>
      </c>
      <c r="I88" s="6">
        <v>0</v>
      </c>
      <c r="J88" s="6">
        <v>0</v>
      </c>
      <c r="K88" s="6">
        <f t="shared" si="3"/>
        <v>1018479.59</v>
      </c>
      <c r="L88" s="6">
        <f t="shared" si="4"/>
        <v>1018479.59</v>
      </c>
      <c r="M88" s="6">
        <f t="shared" si="5"/>
        <v>29.565726832641769</v>
      </c>
    </row>
    <row r="89" spans="1:13" x14ac:dyDescent="0.2">
      <c r="A89" s="7" t="s">
        <v>17</v>
      </c>
      <c r="B89" s="2" t="s">
        <v>18</v>
      </c>
      <c r="C89" s="3">
        <v>6734667</v>
      </c>
      <c r="D89" s="3">
        <v>6580667</v>
      </c>
      <c r="E89" s="3">
        <v>1446000</v>
      </c>
      <c r="F89" s="3">
        <v>427520.41000000003</v>
      </c>
      <c r="G89" s="3">
        <v>0</v>
      </c>
      <c r="H89" s="3">
        <v>427520.41000000003</v>
      </c>
      <c r="I89" s="3">
        <v>0</v>
      </c>
      <c r="J89" s="3">
        <v>0</v>
      </c>
      <c r="K89" s="3">
        <f t="shared" si="3"/>
        <v>1018479.59</v>
      </c>
      <c r="L89" s="3">
        <f t="shared" si="4"/>
        <v>1018479.59</v>
      </c>
      <c r="M89" s="3">
        <f t="shared" si="5"/>
        <v>29.565726832641769</v>
      </c>
    </row>
    <row r="90" spans="1:13" x14ac:dyDescent="0.2">
      <c r="A90" s="7" t="s">
        <v>27</v>
      </c>
      <c r="B90" s="2" t="s">
        <v>28</v>
      </c>
      <c r="C90" s="3">
        <v>6734667</v>
      </c>
      <c r="D90" s="3">
        <v>6580667</v>
      </c>
      <c r="E90" s="3">
        <v>1446000</v>
      </c>
      <c r="F90" s="3">
        <v>427520.41000000003</v>
      </c>
      <c r="G90" s="3">
        <v>0</v>
      </c>
      <c r="H90" s="3">
        <v>427520.41000000003</v>
      </c>
      <c r="I90" s="3">
        <v>0</v>
      </c>
      <c r="J90" s="3">
        <v>0</v>
      </c>
      <c r="K90" s="3">
        <f t="shared" si="3"/>
        <v>1018479.59</v>
      </c>
      <c r="L90" s="3">
        <f t="shared" si="4"/>
        <v>1018479.59</v>
      </c>
      <c r="M90" s="3">
        <f t="shared" si="5"/>
        <v>29.565726832641769</v>
      </c>
    </row>
    <row r="91" spans="1:13" x14ac:dyDescent="0.2">
      <c r="A91" s="7" t="s">
        <v>29</v>
      </c>
      <c r="B91" s="2" t="s">
        <v>30</v>
      </c>
      <c r="C91" s="3">
        <v>326600</v>
      </c>
      <c r="D91" s="3">
        <v>326600</v>
      </c>
      <c r="E91" s="3">
        <v>50000</v>
      </c>
      <c r="F91" s="3">
        <v>23040</v>
      </c>
      <c r="G91" s="3">
        <v>0</v>
      </c>
      <c r="H91" s="3">
        <v>23040</v>
      </c>
      <c r="I91" s="3">
        <v>0</v>
      </c>
      <c r="J91" s="3">
        <v>0</v>
      </c>
      <c r="K91" s="3">
        <f t="shared" si="3"/>
        <v>26960</v>
      </c>
      <c r="L91" s="3">
        <f t="shared" si="4"/>
        <v>26960</v>
      </c>
      <c r="M91" s="3">
        <f t="shared" si="5"/>
        <v>46.08</v>
      </c>
    </row>
    <row r="92" spans="1:13" x14ac:dyDescent="0.2">
      <c r="A92" s="7" t="s">
        <v>31</v>
      </c>
      <c r="B92" s="2" t="s">
        <v>32</v>
      </c>
      <c r="C92" s="3">
        <v>4608067</v>
      </c>
      <c r="D92" s="3">
        <v>4689607</v>
      </c>
      <c r="E92" s="3">
        <v>1081540</v>
      </c>
      <c r="F92" s="3">
        <v>302581.19</v>
      </c>
      <c r="G92" s="3">
        <v>0</v>
      </c>
      <c r="H92" s="3">
        <v>302581.19</v>
      </c>
      <c r="I92" s="3">
        <v>0</v>
      </c>
      <c r="J92" s="3">
        <v>0</v>
      </c>
      <c r="K92" s="3">
        <f t="shared" si="3"/>
        <v>778958.81</v>
      </c>
      <c r="L92" s="3">
        <f t="shared" si="4"/>
        <v>778958.81</v>
      </c>
      <c r="M92" s="3">
        <f t="shared" si="5"/>
        <v>27.976883887789633</v>
      </c>
    </row>
    <row r="93" spans="1:13" x14ac:dyDescent="0.2">
      <c r="A93" s="7" t="s">
        <v>35</v>
      </c>
      <c r="B93" s="2" t="s">
        <v>36</v>
      </c>
      <c r="C93" s="3">
        <v>1800000</v>
      </c>
      <c r="D93" s="3">
        <v>1564460</v>
      </c>
      <c r="E93" s="3">
        <v>314460</v>
      </c>
      <c r="F93" s="3">
        <v>101899.22</v>
      </c>
      <c r="G93" s="3">
        <v>0</v>
      </c>
      <c r="H93" s="3">
        <v>101899.22</v>
      </c>
      <c r="I93" s="3">
        <v>0</v>
      </c>
      <c r="J93" s="3">
        <v>0</v>
      </c>
      <c r="K93" s="3">
        <f t="shared" si="3"/>
        <v>212560.78</v>
      </c>
      <c r="L93" s="3">
        <f t="shared" si="4"/>
        <v>212560.78</v>
      </c>
      <c r="M93" s="3">
        <f t="shared" si="5"/>
        <v>32.404509317560262</v>
      </c>
    </row>
    <row r="94" spans="1:13" x14ac:dyDescent="0.2">
      <c r="A94" s="7" t="s">
        <v>39</v>
      </c>
      <c r="B94" s="2" t="s">
        <v>40</v>
      </c>
      <c r="C94" s="3">
        <v>1800000</v>
      </c>
      <c r="D94" s="3">
        <v>1564460</v>
      </c>
      <c r="E94" s="3">
        <v>314460</v>
      </c>
      <c r="F94" s="3">
        <v>101899.22</v>
      </c>
      <c r="G94" s="3">
        <v>0</v>
      </c>
      <c r="H94" s="3">
        <v>101899.22</v>
      </c>
      <c r="I94" s="3">
        <v>0</v>
      </c>
      <c r="J94" s="3">
        <v>0</v>
      </c>
      <c r="K94" s="3">
        <f t="shared" si="3"/>
        <v>212560.78</v>
      </c>
      <c r="L94" s="3">
        <f t="shared" si="4"/>
        <v>212560.78</v>
      </c>
      <c r="M94" s="3">
        <f t="shared" si="5"/>
        <v>32.404509317560262</v>
      </c>
    </row>
    <row r="95" spans="1:13" x14ac:dyDescent="0.2">
      <c r="A95" s="4" t="s">
        <v>69</v>
      </c>
      <c r="B95" s="5" t="s">
        <v>70</v>
      </c>
      <c r="C95" s="6">
        <v>269000</v>
      </c>
      <c r="D95" s="6">
        <v>269000</v>
      </c>
      <c r="E95" s="6">
        <v>50000</v>
      </c>
      <c r="F95" s="6">
        <v>0</v>
      </c>
      <c r="G95" s="6">
        <v>0</v>
      </c>
      <c r="H95" s="6">
        <v>0</v>
      </c>
      <c r="I95" s="6">
        <v>0</v>
      </c>
      <c r="J95" s="6">
        <v>0</v>
      </c>
      <c r="K95" s="6">
        <f t="shared" si="3"/>
        <v>50000</v>
      </c>
      <c r="L95" s="6">
        <f t="shared" si="4"/>
        <v>50000</v>
      </c>
      <c r="M95" s="6">
        <f t="shared" si="5"/>
        <v>0</v>
      </c>
    </row>
    <row r="96" spans="1:13" x14ac:dyDescent="0.2">
      <c r="A96" s="7" t="s">
        <v>17</v>
      </c>
      <c r="B96" s="2" t="s">
        <v>18</v>
      </c>
      <c r="C96" s="3">
        <v>269000</v>
      </c>
      <c r="D96" s="3">
        <v>269000</v>
      </c>
      <c r="E96" s="3">
        <v>50000</v>
      </c>
      <c r="F96" s="3">
        <v>0</v>
      </c>
      <c r="G96" s="3">
        <v>0</v>
      </c>
      <c r="H96" s="3">
        <v>0</v>
      </c>
      <c r="I96" s="3">
        <v>0</v>
      </c>
      <c r="J96" s="3">
        <v>0</v>
      </c>
      <c r="K96" s="3">
        <f t="shared" si="3"/>
        <v>50000</v>
      </c>
      <c r="L96" s="3">
        <f t="shared" si="4"/>
        <v>50000</v>
      </c>
      <c r="M96" s="3">
        <f t="shared" si="5"/>
        <v>0</v>
      </c>
    </row>
    <row r="97" spans="1:13" x14ac:dyDescent="0.2">
      <c r="A97" s="7" t="s">
        <v>27</v>
      </c>
      <c r="B97" s="2" t="s">
        <v>28</v>
      </c>
      <c r="C97" s="3">
        <v>269000</v>
      </c>
      <c r="D97" s="3">
        <v>269000</v>
      </c>
      <c r="E97" s="3">
        <v>50000</v>
      </c>
      <c r="F97" s="3">
        <v>0</v>
      </c>
      <c r="G97" s="3">
        <v>0</v>
      </c>
      <c r="H97" s="3">
        <v>0</v>
      </c>
      <c r="I97" s="3">
        <v>0</v>
      </c>
      <c r="J97" s="3">
        <v>0</v>
      </c>
      <c r="K97" s="3">
        <f t="shared" si="3"/>
        <v>50000</v>
      </c>
      <c r="L97" s="3">
        <f t="shared" si="4"/>
        <v>50000</v>
      </c>
      <c r="M97" s="3">
        <f t="shared" si="5"/>
        <v>0</v>
      </c>
    </row>
    <row r="98" spans="1:13" x14ac:dyDescent="0.2">
      <c r="A98" s="7" t="s">
        <v>31</v>
      </c>
      <c r="B98" s="2" t="s">
        <v>32</v>
      </c>
      <c r="C98" s="3">
        <v>269000</v>
      </c>
      <c r="D98" s="3">
        <v>269000</v>
      </c>
      <c r="E98" s="3">
        <v>50000</v>
      </c>
      <c r="F98" s="3">
        <v>0</v>
      </c>
      <c r="G98" s="3">
        <v>0</v>
      </c>
      <c r="H98" s="3">
        <v>0</v>
      </c>
      <c r="I98" s="3">
        <v>0</v>
      </c>
      <c r="J98" s="3">
        <v>0</v>
      </c>
      <c r="K98" s="3">
        <f t="shared" si="3"/>
        <v>50000</v>
      </c>
      <c r="L98" s="3">
        <f t="shared" si="4"/>
        <v>50000</v>
      </c>
      <c r="M98" s="3">
        <f t="shared" si="5"/>
        <v>0</v>
      </c>
    </row>
    <row r="99" spans="1:13" x14ac:dyDescent="0.2">
      <c r="A99" s="4" t="s">
        <v>71</v>
      </c>
      <c r="B99" s="5" t="s">
        <v>72</v>
      </c>
      <c r="C99" s="6">
        <v>150000</v>
      </c>
      <c r="D99" s="6">
        <v>150000</v>
      </c>
      <c r="E99" s="6">
        <v>150000</v>
      </c>
      <c r="F99" s="6">
        <v>0</v>
      </c>
      <c r="G99" s="6">
        <v>0</v>
      </c>
      <c r="H99" s="6">
        <v>0</v>
      </c>
      <c r="I99" s="6">
        <v>0</v>
      </c>
      <c r="J99" s="6">
        <v>0</v>
      </c>
      <c r="K99" s="6">
        <f t="shared" si="3"/>
        <v>150000</v>
      </c>
      <c r="L99" s="6">
        <f t="shared" si="4"/>
        <v>150000</v>
      </c>
      <c r="M99" s="6">
        <f t="shared" si="5"/>
        <v>0</v>
      </c>
    </row>
    <row r="100" spans="1:13" x14ac:dyDescent="0.2">
      <c r="A100" s="7" t="s">
        <v>17</v>
      </c>
      <c r="B100" s="2" t="s">
        <v>18</v>
      </c>
      <c r="C100" s="3">
        <v>150000</v>
      </c>
      <c r="D100" s="3">
        <v>150000</v>
      </c>
      <c r="E100" s="3">
        <v>150000</v>
      </c>
      <c r="F100" s="3">
        <v>0</v>
      </c>
      <c r="G100" s="3">
        <v>0</v>
      </c>
      <c r="H100" s="3">
        <v>0</v>
      </c>
      <c r="I100" s="3">
        <v>0</v>
      </c>
      <c r="J100" s="3">
        <v>0</v>
      </c>
      <c r="K100" s="3">
        <f t="shared" si="3"/>
        <v>150000</v>
      </c>
      <c r="L100" s="3">
        <f t="shared" si="4"/>
        <v>150000</v>
      </c>
      <c r="M100" s="3">
        <f t="shared" si="5"/>
        <v>0</v>
      </c>
    </row>
    <row r="101" spans="1:13" x14ac:dyDescent="0.2">
      <c r="A101" s="7" t="s">
        <v>27</v>
      </c>
      <c r="B101" s="2" t="s">
        <v>28</v>
      </c>
      <c r="C101" s="3">
        <v>150000</v>
      </c>
      <c r="D101" s="3">
        <v>150000</v>
      </c>
      <c r="E101" s="3">
        <v>150000</v>
      </c>
      <c r="F101" s="3">
        <v>0</v>
      </c>
      <c r="G101" s="3">
        <v>0</v>
      </c>
      <c r="H101" s="3">
        <v>0</v>
      </c>
      <c r="I101" s="3">
        <v>0</v>
      </c>
      <c r="J101" s="3">
        <v>0</v>
      </c>
      <c r="K101" s="3">
        <f t="shared" si="3"/>
        <v>150000</v>
      </c>
      <c r="L101" s="3">
        <f t="shared" si="4"/>
        <v>150000</v>
      </c>
      <c r="M101" s="3">
        <f t="shared" si="5"/>
        <v>0</v>
      </c>
    </row>
    <row r="102" spans="1:13" x14ac:dyDescent="0.2">
      <c r="A102" s="7" t="s">
        <v>31</v>
      </c>
      <c r="B102" s="2" t="s">
        <v>32</v>
      </c>
      <c r="C102" s="3">
        <v>150000</v>
      </c>
      <c r="D102" s="3">
        <v>150000</v>
      </c>
      <c r="E102" s="3">
        <v>150000</v>
      </c>
      <c r="F102" s="3">
        <v>0</v>
      </c>
      <c r="G102" s="3">
        <v>0</v>
      </c>
      <c r="H102" s="3">
        <v>0</v>
      </c>
      <c r="I102" s="3">
        <v>0</v>
      </c>
      <c r="J102" s="3">
        <v>0</v>
      </c>
      <c r="K102" s="3">
        <f t="shared" si="3"/>
        <v>150000</v>
      </c>
      <c r="L102" s="3">
        <f t="shared" si="4"/>
        <v>150000</v>
      </c>
      <c r="M102" s="3">
        <f t="shared" si="5"/>
        <v>0</v>
      </c>
    </row>
    <row r="103" spans="1:13" x14ac:dyDescent="0.2">
      <c r="A103" s="4" t="s">
        <v>73</v>
      </c>
      <c r="B103" s="5" t="s">
        <v>74</v>
      </c>
      <c r="C103" s="6">
        <v>33000</v>
      </c>
      <c r="D103" s="6">
        <v>111000</v>
      </c>
      <c r="E103" s="6">
        <v>78000</v>
      </c>
      <c r="F103" s="6">
        <v>76112.5</v>
      </c>
      <c r="G103" s="6">
        <v>0</v>
      </c>
      <c r="H103" s="6">
        <v>76112.5</v>
      </c>
      <c r="I103" s="6">
        <v>0</v>
      </c>
      <c r="J103" s="6">
        <v>0</v>
      </c>
      <c r="K103" s="6">
        <f t="shared" si="3"/>
        <v>1887.5</v>
      </c>
      <c r="L103" s="6">
        <f t="shared" si="4"/>
        <v>1887.5</v>
      </c>
      <c r="M103" s="6">
        <f t="shared" si="5"/>
        <v>97.580128205128204</v>
      </c>
    </row>
    <row r="104" spans="1:13" x14ac:dyDescent="0.2">
      <c r="A104" s="7" t="s">
        <v>17</v>
      </c>
      <c r="B104" s="2" t="s">
        <v>18</v>
      </c>
      <c r="C104" s="3">
        <v>33000</v>
      </c>
      <c r="D104" s="3">
        <v>111000</v>
      </c>
      <c r="E104" s="3">
        <v>78000</v>
      </c>
      <c r="F104" s="3">
        <v>76112.5</v>
      </c>
      <c r="G104" s="3">
        <v>0</v>
      </c>
      <c r="H104" s="3">
        <v>76112.5</v>
      </c>
      <c r="I104" s="3">
        <v>0</v>
      </c>
      <c r="J104" s="3">
        <v>0</v>
      </c>
      <c r="K104" s="3">
        <f t="shared" si="3"/>
        <v>1887.5</v>
      </c>
      <c r="L104" s="3">
        <f t="shared" si="4"/>
        <v>1887.5</v>
      </c>
      <c r="M104" s="3">
        <f t="shared" si="5"/>
        <v>97.580128205128204</v>
      </c>
    </row>
    <row r="105" spans="1:13" x14ac:dyDescent="0.2">
      <c r="A105" s="7" t="s">
        <v>27</v>
      </c>
      <c r="B105" s="2" t="s">
        <v>28</v>
      </c>
      <c r="C105" s="3">
        <v>0</v>
      </c>
      <c r="D105" s="3">
        <v>45000</v>
      </c>
      <c r="E105" s="3">
        <v>45000</v>
      </c>
      <c r="F105" s="3">
        <v>45000</v>
      </c>
      <c r="G105" s="3">
        <v>0</v>
      </c>
      <c r="H105" s="3">
        <v>45000</v>
      </c>
      <c r="I105" s="3">
        <v>0</v>
      </c>
      <c r="J105" s="3">
        <v>0</v>
      </c>
      <c r="K105" s="3">
        <f t="shared" si="3"/>
        <v>0</v>
      </c>
      <c r="L105" s="3">
        <f t="shared" si="4"/>
        <v>0</v>
      </c>
      <c r="M105" s="3">
        <f t="shared" si="5"/>
        <v>100</v>
      </c>
    </row>
    <row r="106" spans="1:13" x14ac:dyDescent="0.2">
      <c r="A106" s="7" t="s">
        <v>45</v>
      </c>
      <c r="B106" s="2" t="s">
        <v>46</v>
      </c>
      <c r="C106" s="3">
        <v>0</v>
      </c>
      <c r="D106" s="3">
        <v>45000</v>
      </c>
      <c r="E106" s="3">
        <v>45000</v>
      </c>
      <c r="F106" s="3">
        <v>45000</v>
      </c>
      <c r="G106" s="3">
        <v>0</v>
      </c>
      <c r="H106" s="3">
        <v>45000</v>
      </c>
      <c r="I106" s="3">
        <v>0</v>
      </c>
      <c r="J106" s="3">
        <v>0</v>
      </c>
      <c r="K106" s="3">
        <f t="shared" si="3"/>
        <v>0</v>
      </c>
      <c r="L106" s="3">
        <f t="shared" si="4"/>
        <v>0</v>
      </c>
      <c r="M106" s="3">
        <f t="shared" si="5"/>
        <v>100</v>
      </c>
    </row>
    <row r="107" spans="1:13" x14ac:dyDescent="0.2">
      <c r="A107" s="7" t="s">
        <v>47</v>
      </c>
      <c r="B107" s="2" t="s">
        <v>48</v>
      </c>
      <c r="C107" s="3">
        <v>0</v>
      </c>
      <c r="D107" s="3">
        <v>45000</v>
      </c>
      <c r="E107" s="3">
        <v>45000</v>
      </c>
      <c r="F107" s="3">
        <v>45000</v>
      </c>
      <c r="G107" s="3">
        <v>0</v>
      </c>
      <c r="H107" s="3">
        <v>45000</v>
      </c>
      <c r="I107" s="3">
        <v>0</v>
      </c>
      <c r="J107" s="3">
        <v>0</v>
      </c>
      <c r="K107" s="3">
        <f t="shared" si="3"/>
        <v>0</v>
      </c>
      <c r="L107" s="3">
        <f t="shared" si="4"/>
        <v>0</v>
      </c>
      <c r="M107" s="3">
        <f t="shared" si="5"/>
        <v>100</v>
      </c>
    </row>
    <row r="108" spans="1:13" x14ac:dyDescent="0.2">
      <c r="A108" s="7" t="s">
        <v>53</v>
      </c>
      <c r="B108" s="2" t="s">
        <v>54</v>
      </c>
      <c r="C108" s="3">
        <v>33000</v>
      </c>
      <c r="D108" s="3">
        <v>66000</v>
      </c>
      <c r="E108" s="3">
        <v>33000</v>
      </c>
      <c r="F108" s="3">
        <v>31112.5</v>
      </c>
      <c r="G108" s="3">
        <v>0</v>
      </c>
      <c r="H108" s="3">
        <v>31112.5</v>
      </c>
      <c r="I108" s="3">
        <v>0</v>
      </c>
      <c r="J108" s="3">
        <v>0</v>
      </c>
      <c r="K108" s="3">
        <f t="shared" si="3"/>
        <v>1887.5</v>
      </c>
      <c r="L108" s="3">
        <f t="shared" si="4"/>
        <v>1887.5</v>
      </c>
      <c r="M108" s="3">
        <f t="shared" si="5"/>
        <v>94.280303030303031</v>
      </c>
    </row>
    <row r="109" spans="1:13" x14ac:dyDescent="0.2">
      <c r="A109" s="4" t="s">
        <v>75</v>
      </c>
      <c r="B109" s="5" t="s">
        <v>76</v>
      </c>
      <c r="C109" s="6">
        <v>0</v>
      </c>
      <c r="D109" s="6">
        <v>45000</v>
      </c>
      <c r="E109" s="6">
        <v>45000</v>
      </c>
      <c r="F109" s="6">
        <v>45000</v>
      </c>
      <c r="G109" s="6">
        <v>0</v>
      </c>
      <c r="H109" s="6">
        <v>45000</v>
      </c>
      <c r="I109" s="6">
        <v>0</v>
      </c>
      <c r="J109" s="6">
        <v>0</v>
      </c>
      <c r="K109" s="6">
        <f t="shared" si="3"/>
        <v>0</v>
      </c>
      <c r="L109" s="6">
        <f t="shared" si="4"/>
        <v>0</v>
      </c>
      <c r="M109" s="6">
        <f t="shared" si="5"/>
        <v>100</v>
      </c>
    </row>
    <row r="110" spans="1:13" x14ac:dyDescent="0.2">
      <c r="A110" s="7" t="s">
        <v>17</v>
      </c>
      <c r="B110" s="2" t="s">
        <v>18</v>
      </c>
      <c r="C110" s="3">
        <v>0</v>
      </c>
      <c r="D110" s="3">
        <v>45000</v>
      </c>
      <c r="E110" s="3">
        <v>45000</v>
      </c>
      <c r="F110" s="3">
        <v>45000</v>
      </c>
      <c r="G110" s="3">
        <v>0</v>
      </c>
      <c r="H110" s="3">
        <v>45000</v>
      </c>
      <c r="I110" s="3">
        <v>0</v>
      </c>
      <c r="J110" s="3">
        <v>0</v>
      </c>
      <c r="K110" s="3">
        <f t="shared" si="3"/>
        <v>0</v>
      </c>
      <c r="L110" s="3">
        <f t="shared" si="4"/>
        <v>0</v>
      </c>
      <c r="M110" s="3">
        <f t="shared" si="5"/>
        <v>100</v>
      </c>
    </row>
    <row r="111" spans="1:13" x14ac:dyDescent="0.2">
      <c r="A111" s="7" t="s">
        <v>27</v>
      </c>
      <c r="B111" s="2" t="s">
        <v>28</v>
      </c>
      <c r="C111" s="3">
        <v>0</v>
      </c>
      <c r="D111" s="3">
        <v>45000</v>
      </c>
      <c r="E111" s="3">
        <v>45000</v>
      </c>
      <c r="F111" s="3">
        <v>45000</v>
      </c>
      <c r="G111" s="3">
        <v>0</v>
      </c>
      <c r="H111" s="3">
        <v>45000</v>
      </c>
      <c r="I111" s="3">
        <v>0</v>
      </c>
      <c r="J111" s="3">
        <v>0</v>
      </c>
      <c r="K111" s="3">
        <f t="shared" si="3"/>
        <v>0</v>
      </c>
      <c r="L111" s="3">
        <f t="shared" si="4"/>
        <v>0</v>
      </c>
      <c r="M111" s="3">
        <f t="shared" si="5"/>
        <v>100</v>
      </c>
    </row>
    <row r="112" spans="1:13" x14ac:dyDescent="0.2">
      <c r="A112" s="7" t="s">
        <v>45</v>
      </c>
      <c r="B112" s="2" t="s">
        <v>46</v>
      </c>
      <c r="C112" s="3">
        <v>0</v>
      </c>
      <c r="D112" s="3">
        <v>45000</v>
      </c>
      <c r="E112" s="3">
        <v>45000</v>
      </c>
      <c r="F112" s="3">
        <v>45000</v>
      </c>
      <c r="G112" s="3">
        <v>0</v>
      </c>
      <c r="H112" s="3">
        <v>45000</v>
      </c>
      <c r="I112" s="3">
        <v>0</v>
      </c>
      <c r="J112" s="3">
        <v>0</v>
      </c>
      <c r="K112" s="3">
        <f t="shared" si="3"/>
        <v>0</v>
      </c>
      <c r="L112" s="3">
        <f t="shared" si="4"/>
        <v>0</v>
      </c>
      <c r="M112" s="3">
        <f t="shared" si="5"/>
        <v>100</v>
      </c>
    </row>
    <row r="113" spans="1:13" x14ac:dyDescent="0.2">
      <c r="A113" s="7" t="s">
        <v>47</v>
      </c>
      <c r="B113" s="2" t="s">
        <v>48</v>
      </c>
      <c r="C113" s="3">
        <v>0</v>
      </c>
      <c r="D113" s="3">
        <v>45000</v>
      </c>
      <c r="E113" s="3">
        <v>45000</v>
      </c>
      <c r="F113" s="3">
        <v>45000</v>
      </c>
      <c r="G113" s="3">
        <v>0</v>
      </c>
      <c r="H113" s="3">
        <v>45000</v>
      </c>
      <c r="I113" s="3">
        <v>0</v>
      </c>
      <c r="J113" s="3">
        <v>0</v>
      </c>
      <c r="K113" s="3">
        <f t="shared" si="3"/>
        <v>0</v>
      </c>
      <c r="L113" s="3">
        <f t="shared" si="4"/>
        <v>0</v>
      </c>
      <c r="M113" s="3">
        <f t="shared" si="5"/>
        <v>100</v>
      </c>
    </row>
    <row r="114" spans="1:13" x14ac:dyDescent="0.2">
      <c r="A114" s="4" t="s">
        <v>77</v>
      </c>
      <c r="B114" s="5" t="s">
        <v>78</v>
      </c>
      <c r="C114" s="6">
        <v>33000</v>
      </c>
      <c r="D114" s="6">
        <v>66000</v>
      </c>
      <c r="E114" s="6">
        <v>33000</v>
      </c>
      <c r="F114" s="6">
        <v>31112.5</v>
      </c>
      <c r="G114" s="6">
        <v>0</v>
      </c>
      <c r="H114" s="6">
        <v>31112.5</v>
      </c>
      <c r="I114" s="6">
        <v>0</v>
      </c>
      <c r="J114" s="6">
        <v>0</v>
      </c>
      <c r="K114" s="6">
        <f t="shared" si="3"/>
        <v>1887.5</v>
      </c>
      <c r="L114" s="6">
        <f t="shared" si="4"/>
        <v>1887.5</v>
      </c>
      <c r="M114" s="6">
        <f t="shared" si="5"/>
        <v>94.280303030303031</v>
      </c>
    </row>
    <row r="115" spans="1:13" x14ac:dyDescent="0.2">
      <c r="A115" s="7" t="s">
        <v>17</v>
      </c>
      <c r="B115" s="2" t="s">
        <v>18</v>
      </c>
      <c r="C115" s="3">
        <v>33000</v>
      </c>
      <c r="D115" s="3">
        <v>66000</v>
      </c>
      <c r="E115" s="3">
        <v>33000</v>
      </c>
      <c r="F115" s="3">
        <v>31112.5</v>
      </c>
      <c r="G115" s="3">
        <v>0</v>
      </c>
      <c r="H115" s="3">
        <v>31112.5</v>
      </c>
      <c r="I115" s="3">
        <v>0</v>
      </c>
      <c r="J115" s="3">
        <v>0</v>
      </c>
      <c r="K115" s="3">
        <f t="shared" si="3"/>
        <v>1887.5</v>
      </c>
      <c r="L115" s="3">
        <f t="shared" si="4"/>
        <v>1887.5</v>
      </c>
      <c r="M115" s="3">
        <f t="shared" si="5"/>
        <v>94.280303030303031</v>
      </c>
    </row>
    <row r="116" spans="1:13" x14ac:dyDescent="0.2">
      <c r="A116" s="7" t="s">
        <v>53</v>
      </c>
      <c r="B116" s="2" t="s">
        <v>54</v>
      </c>
      <c r="C116" s="3">
        <v>33000</v>
      </c>
      <c r="D116" s="3">
        <v>66000</v>
      </c>
      <c r="E116" s="3">
        <v>33000</v>
      </c>
      <c r="F116" s="3">
        <v>31112.5</v>
      </c>
      <c r="G116" s="3">
        <v>0</v>
      </c>
      <c r="H116" s="3">
        <v>31112.5</v>
      </c>
      <c r="I116" s="3">
        <v>0</v>
      </c>
      <c r="J116" s="3">
        <v>0</v>
      </c>
      <c r="K116" s="3">
        <f t="shared" si="3"/>
        <v>1887.5</v>
      </c>
      <c r="L116" s="3">
        <f t="shared" si="4"/>
        <v>1887.5</v>
      </c>
      <c r="M116" s="3">
        <f t="shared" si="5"/>
        <v>94.280303030303031</v>
      </c>
    </row>
    <row r="117" spans="1:13" x14ac:dyDescent="0.2">
      <c r="A117" s="4" t="s">
        <v>79</v>
      </c>
      <c r="B117" s="5" t="s">
        <v>80</v>
      </c>
      <c r="C117" s="6">
        <v>150000</v>
      </c>
      <c r="D117" s="6">
        <v>150000</v>
      </c>
      <c r="E117" s="6">
        <v>150000</v>
      </c>
      <c r="F117" s="6">
        <v>0</v>
      </c>
      <c r="G117" s="6">
        <v>0</v>
      </c>
      <c r="H117" s="6">
        <v>0</v>
      </c>
      <c r="I117" s="6">
        <v>0</v>
      </c>
      <c r="J117" s="6">
        <v>0</v>
      </c>
      <c r="K117" s="6">
        <f t="shared" si="3"/>
        <v>150000</v>
      </c>
      <c r="L117" s="6">
        <f t="shared" si="4"/>
        <v>150000</v>
      </c>
      <c r="M117" s="6">
        <f t="shared" si="5"/>
        <v>0</v>
      </c>
    </row>
    <row r="118" spans="1:13" x14ac:dyDescent="0.2">
      <c r="A118" s="7" t="s">
        <v>17</v>
      </c>
      <c r="B118" s="2" t="s">
        <v>18</v>
      </c>
      <c r="C118" s="3">
        <v>150000</v>
      </c>
      <c r="D118" s="3">
        <v>150000</v>
      </c>
      <c r="E118" s="3">
        <v>150000</v>
      </c>
      <c r="F118" s="3">
        <v>0</v>
      </c>
      <c r="G118" s="3">
        <v>0</v>
      </c>
      <c r="H118" s="3">
        <v>0</v>
      </c>
      <c r="I118" s="3">
        <v>0</v>
      </c>
      <c r="J118" s="3">
        <v>0</v>
      </c>
      <c r="K118" s="3">
        <f t="shared" si="3"/>
        <v>150000</v>
      </c>
      <c r="L118" s="3">
        <f t="shared" si="4"/>
        <v>150000</v>
      </c>
      <c r="M118" s="3">
        <f t="shared" si="5"/>
        <v>0</v>
      </c>
    </row>
    <row r="119" spans="1:13" x14ac:dyDescent="0.2">
      <c r="A119" s="7" t="s">
        <v>27</v>
      </c>
      <c r="B119" s="2" t="s">
        <v>28</v>
      </c>
      <c r="C119" s="3">
        <v>150000</v>
      </c>
      <c r="D119" s="3">
        <v>150000</v>
      </c>
      <c r="E119" s="3">
        <v>150000</v>
      </c>
      <c r="F119" s="3">
        <v>0</v>
      </c>
      <c r="G119" s="3">
        <v>0</v>
      </c>
      <c r="H119" s="3">
        <v>0</v>
      </c>
      <c r="I119" s="3">
        <v>0</v>
      </c>
      <c r="J119" s="3">
        <v>0</v>
      </c>
      <c r="K119" s="3">
        <f t="shared" si="3"/>
        <v>150000</v>
      </c>
      <c r="L119" s="3">
        <f t="shared" si="4"/>
        <v>150000</v>
      </c>
      <c r="M119" s="3">
        <f t="shared" si="5"/>
        <v>0</v>
      </c>
    </row>
    <row r="120" spans="1:13" x14ac:dyDescent="0.2">
      <c r="A120" s="7" t="s">
        <v>31</v>
      </c>
      <c r="B120" s="2" t="s">
        <v>32</v>
      </c>
      <c r="C120" s="3">
        <v>150000</v>
      </c>
      <c r="D120" s="3">
        <v>150000</v>
      </c>
      <c r="E120" s="3">
        <v>150000</v>
      </c>
      <c r="F120" s="3">
        <v>0</v>
      </c>
      <c r="G120" s="3">
        <v>0</v>
      </c>
      <c r="H120" s="3">
        <v>0</v>
      </c>
      <c r="I120" s="3">
        <v>0</v>
      </c>
      <c r="J120" s="3">
        <v>0</v>
      </c>
      <c r="K120" s="3">
        <f t="shared" si="3"/>
        <v>150000</v>
      </c>
      <c r="L120" s="3">
        <f t="shared" si="4"/>
        <v>150000</v>
      </c>
      <c r="M120" s="3">
        <f t="shared" si="5"/>
        <v>0</v>
      </c>
    </row>
    <row r="121" spans="1:13" x14ac:dyDescent="0.2">
      <c r="A121" s="4" t="s">
        <v>81</v>
      </c>
      <c r="B121" s="5" t="s">
        <v>82</v>
      </c>
      <c r="C121" s="6">
        <v>150000</v>
      </c>
      <c r="D121" s="6">
        <v>150000</v>
      </c>
      <c r="E121" s="6">
        <v>150000</v>
      </c>
      <c r="F121" s="6">
        <v>0</v>
      </c>
      <c r="G121" s="6">
        <v>0</v>
      </c>
      <c r="H121" s="6">
        <v>0</v>
      </c>
      <c r="I121" s="6">
        <v>0</v>
      </c>
      <c r="J121" s="6">
        <v>0</v>
      </c>
      <c r="K121" s="6">
        <f t="shared" si="3"/>
        <v>150000</v>
      </c>
      <c r="L121" s="6">
        <f t="shared" si="4"/>
        <v>150000</v>
      </c>
      <c r="M121" s="6">
        <f t="shared" si="5"/>
        <v>0</v>
      </c>
    </row>
    <row r="122" spans="1:13" x14ac:dyDescent="0.2">
      <c r="A122" s="7" t="s">
        <v>17</v>
      </c>
      <c r="B122" s="2" t="s">
        <v>18</v>
      </c>
      <c r="C122" s="3">
        <v>150000</v>
      </c>
      <c r="D122" s="3">
        <v>150000</v>
      </c>
      <c r="E122" s="3">
        <v>150000</v>
      </c>
      <c r="F122" s="3">
        <v>0</v>
      </c>
      <c r="G122" s="3">
        <v>0</v>
      </c>
      <c r="H122" s="3">
        <v>0</v>
      </c>
      <c r="I122" s="3">
        <v>0</v>
      </c>
      <c r="J122" s="3">
        <v>0</v>
      </c>
      <c r="K122" s="3">
        <f t="shared" si="3"/>
        <v>150000</v>
      </c>
      <c r="L122" s="3">
        <f t="shared" si="4"/>
        <v>150000</v>
      </c>
      <c r="M122" s="3">
        <f t="shared" si="5"/>
        <v>0</v>
      </c>
    </row>
    <row r="123" spans="1:13" x14ac:dyDescent="0.2">
      <c r="A123" s="7" t="s">
        <v>27</v>
      </c>
      <c r="B123" s="2" t="s">
        <v>28</v>
      </c>
      <c r="C123" s="3">
        <v>150000</v>
      </c>
      <c r="D123" s="3">
        <v>150000</v>
      </c>
      <c r="E123" s="3">
        <v>150000</v>
      </c>
      <c r="F123" s="3">
        <v>0</v>
      </c>
      <c r="G123" s="3">
        <v>0</v>
      </c>
      <c r="H123" s="3">
        <v>0</v>
      </c>
      <c r="I123" s="3">
        <v>0</v>
      </c>
      <c r="J123" s="3">
        <v>0</v>
      </c>
      <c r="K123" s="3">
        <f t="shared" si="3"/>
        <v>150000</v>
      </c>
      <c r="L123" s="3">
        <f t="shared" si="4"/>
        <v>150000</v>
      </c>
      <c r="M123" s="3">
        <f t="shared" si="5"/>
        <v>0</v>
      </c>
    </row>
    <row r="124" spans="1:13" x14ac:dyDescent="0.2">
      <c r="A124" s="7" t="s">
        <v>31</v>
      </c>
      <c r="B124" s="2" t="s">
        <v>32</v>
      </c>
      <c r="C124" s="3">
        <v>150000</v>
      </c>
      <c r="D124" s="3">
        <v>150000</v>
      </c>
      <c r="E124" s="3">
        <v>150000</v>
      </c>
      <c r="F124" s="3">
        <v>0</v>
      </c>
      <c r="G124" s="3">
        <v>0</v>
      </c>
      <c r="H124" s="3">
        <v>0</v>
      </c>
      <c r="I124" s="3">
        <v>0</v>
      </c>
      <c r="J124" s="3">
        <v>0</v>
      </c>
      <c r="K124" s="3">
        <f t="shared" si="3"/>
        <v>150000</v>
      </c>
      <c r="L124" s="3">
        <f t="shared" si="4"/>
        <v>150000</v>
      </c>
      <c r="M124" s="3">
        <f t="shared" si="5"/>
        <v>0</v>
      </c>
    </row>
    <row r="125" spans="1:13" x14ac:dyDescent="0.2">
      <c r="A125" s="4" t="s">
        <v>83</v>
      </c>
      <c r="B125" s="5" t="s">
        <v>84</v>
      </c>
      <c r="C125" s="6">
        <v>66414606</v>
      </c>
      <c r="D125" s="6">
        <v>89172110</v>
      </c>
      <c r="E125" s="6">
        <v>23973313</v>
      </c>
      <c r="F125" s="6">
        <v>14898106.59</v>
      </c>
      <c r="G125" s="6">
        <v>0</v>
      </c>
      <c r="H125" s="6">
        <v>14792023.359999998</v>
      </c>
      <c r="I125" s="6">
        <v>106083.23</v>
      </c>
      <c r="J125" s="6">
        <v>79668.34</v>
      </c>
      <c r="K125" s="6">
        <f t="shared" si="3"/>
        <v>9075206.4100000001</v>
      </c>
      <c r="L125" s="6">
        <f t="shared" si="4"/>
        <v>9181289.6400000025</v>
      </c>
      <c r="M125" s="6">
        <f t="shared" si="5"/>
        <v>61.702040765079062</v>
      </c>
    </row>
    <row r="126" spans="1:13" x14ac:dyDescent="0.2">
      <c r="A126" s="7" t="s">
        <v>17</v>
      </c>
      <c r="B126" s="2" t="s">
        <v>18</v>
      </c>
      <c r="C126" s="3">
        <v>66414606</v>
      </c>
      <c r="D126" s="3">
        <v>89172110</v>
      </c>
      <c r="E126" s="3">
        <v>23973313</v>
      </c>
      <c r="F126" s="3">
        <v>14898106.59</v>
      </c>
      <c r="G126" s="3">
        <v>0</v>
      </c>
      <c r="H126" s="3">
        <v>14792023.359999998</v>
      </c>
      <c r="I126" s="3">
        <v>106083.23</v>
      </c>
      <c r="J126" s="3">
        <v>79668.34</v>
      </c>
      <c r="K126" s="3">
        <f t="shared" si="3"/>
        <v>9075206.4100000001</v>
      </c>
      <c r="L126" s="3">
        <f t="shared" si="4"/>
        <v>9181289.6400000025</v>
      </c>
      <c r="M126" s="3">
        <f t="shared" si="5"/>
        <v>61.702040765079062</v>
      </c>
    </row>
    <row r="127" spans="1:13" x14ac:dyDescent="0.2">
      <c r="A127" s="7" t="s">
        <v>19</v>
      </c>
      <c r="B127" s="2" t="s">
        <v>20</v>
      </c>
      <c r="C127" s="3">
        <v>57510730</v>
      </c>
      <c r="D127" s="3">
        <v>80237734</v>
      </c>
      <c r="E127" s="3">
        <v>20699346</v>
      </c>
      <c r="F127" s="3">
        <v>13677516.960000001</v>
      </c>
      <c r="G127" s="3">
        <v>0</v>
      </c>
      <c r="H127" s="3">
        <v>13677516.960000001</v>
      </c>
      <c r="I127" s="3">
        <v>0</v>
      </c>
      <c r="J127" s="3">
        <v>0</v>
      </c>
      <c r="K127" s="3">
        <f t="shared" si="3"/>
        <v>7021829.0399999991</v>
      </c>
      <c r="L127" s="3">
        <f t="shared" si="4"/>
        <v>7021829.0399999991</v>
      </c>
      <c r="M127" s="3">
        <f t="shared" si="5"/>
        <v>66.077048811107375</v>
      </c>
    </row>
    <row r="128" spans="1:13" x14ac:dyDescent="0.2">
      <c r="A128" s="7" t="s">
        <v>21</v>
      </c>
      <c r="B128" s="2" t="s">
        <v>22</v>
      </c>
      <c r="C128" s="3">
        <v>46841149</v>
      </c>
      <c r="D128" s="3">
        <v>65469509</v>
      </c>
      <c r="E128" s="3">
        <v>16818325</v>
      </c>
      <c r="F128" s="3">
        <v>11213338.199999999</v>
      </c>
      <c r="G128" s="3">
        <v>0</v>
      </c>
      <c r="H128" s="3">
        <v>11213338.199999999</v>
      </c>
      <c r="I128" s="3">
        <v>0</v>
      </c>
      <c r="J128" s="3">
        <v>0</v>
      </c>
      <c r="K128" s="3">
        <f t="shared" si="3"/>
        <v>5604986.8000000007</v>
      </c>
      <c r="L128" s="3">
        <f t="shared" si="4"/>
        <v>5604986.8000000007</v>
      </c>
      <c r="M128" s="3">
        <f t="shared" si="5"/>
        <v>66.673335186470709</v>
      </c>
    </row>
    <row r="129" spans="1:13" x14ac:dyDescent="0.2">
      <c r="A129" s="7" t="s">
        <v>23</v>
      </c>
      <c r="B129" s="2" t="s">
        <v>24</v>
      </c>
      <c r="C129" s="3">
        <v>46841149</v>
      </c>
      <c r="D129" s="3">
        <v>65469509</v>
      </c>
      <c r="E129" s="3">
        <v>16818325</v>
      </c>
      <c r="F129" s="3">
        <v>11213338.199999999</v>
      </c>
      <c r="G129" s="3">
        <v>0</v>
      </c>
      <c r="H129" s="3">
        <v>11213338.199999999</v>
      </c>
      <c r="I129" s="3">
        <v>0</v>
      </c>
      <c r="J129" s="3">
        <v>0</v>
      </c>
      <c r="K129" s="3">
        <f t="shared" si="3"/>
        <v>5604986.8000000007</v>
      </c>
      <c r="L129" s="3">
        <f t="shared" si="4"/>
        <v>5604986.8000000007</v>
      </c>
      <c r="M129" s="3">
        <f t="shared" si="5"/>
        <v>66.673335186470709</v>
      </c>
    </row>
    <row r="130" spans="1:13" x14ac:dyDescent="0.2">
      <c r="A130" s="7" t="s">
        <v>25</v>
      </c>
      <c r="B130" s="2" t="s">
        <v>26</v>
      </c>
      <c r="C130" s="3">
        <v>10669581</v>
      </c>
      <c r="D130" s="3">
        <v>14768225</v>
      </c>
      <c r="E130" s="3">
        <v>3881021</v>
      </c>
      <c r="F130" s="3">
        <v>2464178.7599999998</v>
      </c>
      <c r="G130" s="3">
        <v>0</v>
      </c>
      <c r="H130" s="3">
        <v>2464178.7599999998</v>
      </c>
      <c r="I130" s="3">
        <v>0</v>
      </c>
      <c r="J130" s="3">
        <v>0</v>
      </c>
      <c r="K130" s="3">
        <f t="shared" si="3"/>
        <v>1416842.2400000002</v>
      </c>
      <c r="L130" s="3">
        <f t="shared" si="4"/>
        <v>1416842.2400000002</v>
      </c>
      <c r="M130" s="3">
        <f t="shared" si="5"/>
        <v>63.493054018517284</v>
      </c>
    </row>
    <row r="131" spans="1:13" x14ac:dyDescent="0.2">
      <c r="A131" s="7" t="s">
        <v>27</v>
      </c>
      <c r="B131" s="2" t="s">
        <v>28</v>
      </c>
      <c r="C131" s="3">
        <v>8897876</v>
      </c>
      <c r="D131" s="3">
        <v>8888376</v>
      </c>
      <c r="E131" s="3">
        <v>3229967</v>
      </c>
      <c r="F131" s="3">
        <v>1220046.0899999999</v>
      </c>
      <c r="G131" s="3">
        <v>0</v>
      </c>
      <c r="H131" s="3">
        <v>1113962.8599999999</v>
      </c>
      <c r="I131" s="3">
        <v>106083.23</v>
      </c>
      <c r="J131" s="3">
        <v>79668.34</v>
      </c>
      <c r="K131" s="3">
        <f t="shared" si="3"/>
        <v>2009920.9100000001</v>
      </c>
      <c r="L131" s="3">
        <f t="shared" si="4"/>
        <v>2116004.14</v>
      </c>
      <c r="M131" s="3">
        <f t="shared" si="5"/>
        <v>34.488366599411073</v>
      </c>
    </row>
    <row r="132" spans="1:13" x14ac:dyDescent="0.2">
      <c r="A132" s="7" t="s">
        <v>29</v>
      </c>
      <c r="B132" s="2" t="s">
        <v>30</v>
      </c>
      <c r="C132" s="3">
        <v>2498302</v>
      </c>
      <c r="D132" s="3">
        <v>2568802</v>
      </c>
      <c r="E132" s="3">
        <v>857501</v>
      </c>
      <c r="F132" s="3">
        <v>116469.82</v>
      </c>
      <c r="G132" s="3">
        <v>0</v>
      </c>
      <c r="H132" s="3">
        <v>49978.68</v>
      </c>
      <c r="I132" s="3">
        <v>66491.14</v>
      </c>
      <c r="J132" s="3">
        <v>66491.14</v>
      </c>
      <c r="K132" s="3">
        <f t="shared" si="3"/>
        <v>741031.17999999993</v>
      </c>
      <c r="L132" s="3">
        <f t="shared" si="4"/>
        <v>807522.32</v>
      </c>
      <c r="M132" s="3">
        <f t="shared" si="5"/>
        <v>5.8284106957309669</v>
      </c>
    </row>
    <row r="133" spans="1:13" x14ac:dyDescent="0.2">
      <c r="A133" s="7" t="s">
        <v>85</v>
      </c>
      <c r="B133" s="2" t="s">
        <v>86</v>
      </c>
      <c r="C133" s="3">
        <v>70542</v>
      </c>
      <c r="D133" s="3">
        <v>70542</v>
      </c>
      <c r="E133" s="3">
        <v>0</v>
      </c>
      <c r="F133" s="3">
        <v>0</v>
      </c>
      <c r="G133" s="3">
        <v>0</v>
      </c>
      <c r="H133" s="3">
        <v>0</v>
      </c>
      <c r="I133" s="3">
        <v>0</v>
      </c>
      <c r="J133" s="3">
        <v>0</v>
      </c>
      <c r="K133" s="3">
        <f t="shared" si="3"/>
        <v>0</v>
      </c>
      <c r="L133" s="3">
        <f t="shared" si="4"/>
        <v>0</v>
      </c>
      <c r="M133" s="3">
        <f t="shared" si="5"/>
        <v>0</v>
      </c>
    </row>
    <row r="134" spans="1:13" x14ac:dyDescent="0.2">
      <c r="A134" s="7" t="s">
        <v>31</v>
      </c>
      <c r="B134" s="2" t="s">
        <v>32</v>
      </c>
      <c r="C134" s="3">
        <v>2147282</v>
      </c>
      <c r="D134" s="3">
        <v>2067282</v>
      </c>
      <c r="E134" s="3">
        <v>734542</v>
      </c>
      <c r="F134" s="3">
        <v>337853.81</v>
      </c>
      <c r="G134" s="3">
        <v>0</v>
      </c>
      <c r="H134" s="3">
        <v>324676.61000000004</v>
      </c>
      <c r="I134" s="3">
        <v>13177.2</v>
      </c>
      <c r="J134" s="3">
        <v>13177.2</v>
      </c>
      <c r="K134" s="3">
        <f t="shared" si="3"/>
        <v>396688.19</v>
      </c>
      <c r="L134" s="3">
        <f t="shared" si="4"/>
        <v>409865.38999999996</v>
      </c>
      <c r="M134" s="3">
        <f t="shared" si="5"/>
        <v>44.201231515692783</v>
      </c>
    </row>
    <row r="135" spans="1:13" x14ac:dyDescent="0.2">
      <c r="A135" s="7" t="s">
        <v>35</v>
      </c>
      <c r="B135" s="2" t="s">
        <v>36</v>
      </c>
      <c r="C135" s="3">
        <v>4175750</v>
      </c>
      <c r="D135" s="3">
        <v>4175750</v>
      </c>
      <c r="E135" s="3">
        <v>1635924</v>
      </c>
      <c r="F135" s="3">
        <v>765722.46000000008</v>
      </c>
      <c r="G135" s="3">
        <v>0</v>
      </c>
      <c r="H135" s="3">
        <v>739307.57000000007</v>
      </c>
      <c r="I135" s="3">
        <v>26414.89</v>
      </c>
      <c r="J135" s="3">
        <v>0</v>
      </c>
      <c r="K135" s="3">
        <f t="shared" si="3"/>
        <v>870201.53999999992</v>
      </c>
      <c r="L135" s="3">
        <f t="shared" si="4"/>
        <v>896616.42999999993</v>
      </c>
      <c r="M135" s="3">
        <f t="shared" si="5"/>
        <v>45.192048652626902</v>
      </c>
    </row>
    <row r="136" spans="1:13" x14ac:dyDescent="0.2">
      <c r="A136" s="7" t="s">
        <v>37</v>
      </c>
      <c r="B136" s="2" t="s">
        <v>38</v>
      </c>
      <c r="C136" s="3">
        <v>385325</v>
      </c>
      <c r="D136" s="3">
        <v>385325</v>
      </c>
      <c r="E136" s="3">
        <v>104020</v>
      </c>
      <c r="F136" s="3">
        <v>21882.329999999998</v>
      </c>
      <c r="G136" s="3">
        <v>0</v>
      </c>
      <c r="H136" s="3">
        <v>21882.329999999998</v>
      </c>
      <c r="I136" s="3">
        <v>0</v>
      </c>
      <c r="J136" s="3">
        <v>0</v>
      </c>
      <c r="K136" s="3">
        <f t="shared" ref="K136:K199" si="6">E136-F136</f>
        <v>82137.67</v>
      </c>
      <c r="L136" s="3">
        <f t="shared" ref="L136:L199" si="7">E136-H136</f>
        <v>82137.67</v>
      </c>
      <c r="M136" s="3">
        <f t="shared" ref="M136:M199" si="8">IF(E136=0,0,(H136/E136)*100)</f>
        <v>21.036656412228417</v>
      </c>
    </row>
    <row r="137" spans="1:13" x14ac:dyDescent="0.2">
      <c r="A137" s="7" t="s">
        <v>39</v>
      </c>
      <c r="B137" s="2" t="s">
        <v>40</v>
      </c>
      <c r="C137" s="3">
        <v>2555385</v>
      </c>
      <c r="D137" s="3">
        <v>2555385</v>
      </c>
      <c r="E137" s="3">
        <v>785594</v>
      </c>
      <c r="F137" s="3">
        <v>312256.48000000004</v>
      </c>
      <c r="G137" s="3">
        <v>0</v>
      </c>
      <c r="H137" s="3">
        <v>285841.59000000003</v>
      </c>
      <c r="I137" s="3">
        <v>26414.89</v>
      </c>
      <c r="J137" s="3">
        <v>0</v>
      </c>
      <c r="K137" s="3">
        <f t="shared" si="6"/>
        <v>473337.51999999996</v>
      </c>
      <c r="L137" s="3">
        <f t="shared" si="7"/>
        <v>499752.41</v>
      </c>
      <c r="M137" s="3">
        <f t="shared" si="8"/>
        <v>36.38540900261458</v>
      </c>
    </row>
    <row r="138" spans="1:13" x14ac:dyDescent="0.2">
      <c r="A138" s="7" t="s">
        <v>41</v>
      </c>
      <c r="B138" s="2" t="s">
        <v>42</v>
      </c>
      <c r="C138" s="3">
        <v>1235040</v>
      </c>
      <c r="D138" s="3">
        <v>1235040</v>
      </c>
      <c r="E138" s="3">
        <v>746310</v>
      </c>
      <c r="F138" s="3">
        <v>431583.64999999997</v>
      </c>
      <c r="G138" s="3">
        <v>0</v>
      </c>
      <c r="H138" s="3">
        <v>431583.64999999997</v>
      </c>
      <c r="I138" s="3">
        <v>0</v>
      </c>
      <c r="J138" s="3">
        <v>0</v>
      </c>
      <c r="K138" s="3">
        <f t="shared" si="6"/>
        <v>314726.35000000003</v>
      </c>
      <c r="L138" s="3">
        <f t="shared" si="7"/>
        <v>314726.35000000003</v>
      </c>
      <c r="M138" s="3">
        <f t="shared" si="8"/>
        <v>57.829005373102326</v>
      </c>
    </row>
    <row r="139" spans="1:13" x14ac:dyDescent="0.2">
      <c r="A139" s="7" t="s">
        <v>45</v>
      </c>
      <c r="B139" s="2" t="s">
        <v>46</v>
      </c>
      <c r="C139" s="3">
        <v>6000</v>
      </c>
      <c r="D139" s="3">
        <v>6000</v>
      </c>
      <c r="E139" s="3">
        <v>2000</v>
      </c>
      <c r="F139" s="3">
        <v>0</v>
      </c>
      <c r="G139" s="3">
        <v>0</v>
      </c>
      <c r="H139" s="3">
        <v>0</v>
      </c>
      <c r="I139" s="3">
        <v>0</v>
      </c>
      <c r="J139" s="3">
        <v>0</v>
      </c>
      <c r="K139" s="3">
        <f t="shared" si="6"/>
        <v>2000</v>
      </c>
      <c r="L139" s="3">
        <f t="shared" si="7"/>
        <v>2000</v>
      </c>
      <c r="M139" s="3">
        <f t="shared" si="8"/>
        <v>0</v>
      </c>
    </row>
    <row r="140" spans="1:13" x14ac:dyDescent="0.2">
      <c r="A140" s="7" t="s">
        <v>87</v>
      </c>
      <c r="B140" s="2" t="s">
        <v>88</v>
      </c>
      <c r="C140" s="3">
        <v>6000</v>
      </c>
      <c r="D140" s="3">
        <v>6000</v>
      </c>
      <c r="E140" s="3">
        <v>2000</v>
      </c>
      <c r="F140" s="3">
        <v>0</v>
      </c>
      <c r="G140" s="3">
        <v>0</v>
      </c>
      <c r="H140" s="3">
        <v>0</v>
      </c>
      <c r="I140" s="3">
        <v>0</v>
      </c>
      <c r="J140" s="3">
        <v>0</v>
      </c>
      <c r="K140" s="3">
        <f t="shared" si="6"/>
        <v>2000</v>
      </c>
      <c r="L140" s="3">
        <f t="shared" si="7"/>
        <v>2000</v>
      </c>
      <c r="M140" s="3">
        <f t="shared" si="8"/>
        <v>0</v>
      </c>
    </row>
    <row r="141" spans="1:13" x14ac:dyDescent="0.2">
      <c r="A141" s="7" t="s">
        <v>53</v>
      </c>
      <c r="B141" s="2" t="s">
        <v>54</v>
      </c>
      <c r="C141" s="3">
        <v>6000</v>
      </c>
      <c r="D141" s="3">
        <v>46000</v>
      </c>
      <c r="E141" s="3">
        <v>44000</v>
      </c>
      <c r="F141" s="3">
        <v>543.54</v>
      </c>
      <c r="G141" s="3">
        <v>0</v>
      </c>
      <c r="H141" s="3">
        <v>543.54</v>
      </c>
      <c r="I141" s="3">
        <v>0</v>
      </c>
      <c r="J141" s="3">
        <v>0</v>
      </c>
      <c r="K141" s="3">
        <f t="shared" si="6"/>
        <v>43456.46</v>
      </c>
      <c r="L141" s="3">
        <f t="shared" si="7"/>
        <v>43456.46</v>
      </c>
      <c r="M141" s="3">
        <f t="shared" si="8"/>
        <v>1.2353181818181818</v>
      </c>
    </row>
    <row r="142" spans="1:13" x14ac:dyDescent="0.2">
      <c r="A142" s="4" t="s">
        <v>55</v>
      </c>
      <c r="B142" s="5" t="s">
        <v>56</v>
      </c>
      <c r="C142" s="6">
        <v>2332862</v>
      </c>
      <c r="D142" s="6">
        <v>2332862</v>
      </c>
      <c r="E142" s="6">
        <v>767230</v>
      </c>
      <c r="F142" s="6">
        <v>450031.56999999995</v>
      </c>
      <c r="G142" s="6">
        <v>0</v>
      </c>
      <c r="H142" s="6">
        <v>450031.56999999995</v>
      </c>
      <c r="I142" s="6">
        <v>0</v>
      </c>
      <c r="J142" s="6">
        <v>0</v>
      </c>
      <c r="K142" s="6">
        <f t="shared" si="6"/>
        <v>317198.43000000005</v>
      </c>
      <c r="L142" s="6">
        <f t="shared" si="7"/>
        <v>317198.43000000005</v>
      </c>
      <c r="M142" s="6">
        <f t="shared" si="8"/>
        <v>58.6566700989273</v>
      </c>
    </row>
    <row r="143" spans="1:13" x14ac:dyDescent="0.2">
      <c r="A143" s="7" t="s">
        <v>17</v>
      </c>
      <c r="B143" s="2" t="s">
        <v>18</v>
      </c>
      <c r="C143" s="3">
        <v>2332862</v>
      </c>
      <c r="D143" s="3">
        <v>2332862</v>
      </c>
      <c r="E143" s="3">
        <v>767230</v>
      </c>
      <c r="F143" s="3">
        <v>450031.56999999995</v>
      </c>
      <c r="G143" s="3">
        <v>0</v>
      </c>
      <c r="H143" s="3">
        <v>450031.56999999995</v>
      </c>
      <c r="I143" s="3">
        <v>0</v>
      </c>
      <c r="J143" s="3">
        <v>0</v>
      </c>
      <c r="K143" s="3">
        <f t="shared" si="6"/>
        <v>317198.43000000005</v>
      </c>
      <c r="L143" s="3">
        <f t="shared" si="7"/>
        <v>317198.43000000005</v>
      </c>
      <c r="M143" s="3">
        <f t="shared" si="8"/>
        <v>58.6566700989273</v>
      </c>
    </row>
    <row r="144" spans="1:13" x14ac:dyDescent="0.2">
      <c r="A144" s="7" t="s">
        <v>19</v>
      </c>
      <c r="B144" s="2" t="s">
        <v>20</v>
      </c>
      <c r="C144" s="3">
        <v>2284172</v>
      </c>
      <c r="D144" s="3">
        <v>2284172</v>
      </c>
      <c r="E144" s="3">
        <v>732000</v>
      </c>
      <c r="F144" s="3">
        <v>441281.56999999995</v>
      </c>
      <c r="G144" s="3">
        <v>0</v>
      </c>
      <c r="H144" s="3">
        <v>441281.56999999995</v>
      </c>
      <c r="I144" s="3">
        <v>0</v>
      </c>
      <c r="J144" s="3">
        <v>0</v>
      </c>
      <c r="K144" s="3">
        <f t="shared" si="6"/>
        <v>290718.43000000005</v>
      </c>
      <c r="L144" s="3">
        <f t="shared" si="7"/>
        <v>290718.43000000005</v>
      </c>
      <c r="M144" s="3">
        <f t="shared" si="8"/>
        <v>60.284367486338788</v>
      </c>
    </row>
    <row r="145" spans="1:13" x14ac:dyDescent="0.2">
      <c r="A145" s="7" t="s">
        <v>21</v>
      </c>
      <c r="B145" s="2" t="s">
        <v>22</v>
      </c>
      <c r="C145" s="3">
        <v>1872272</v>
      </c>
      <c r="D145" s="3">
        <v>1872272</v>
      </c>
      <c r="E145" s="3">
        <v>600000</v>
      </c>
      <c r="F145" s="3">
        <v>371482.66</v>
      </c>
      <c r="G145" s="3">
        <v>0</v>
      </c>
      <c r="H145" s="3">
        <v>371482.66</v>
      </c>
      <c r="I145" s="3">
        <v>0</v>
      </c>
      <c r="J145" s="3">
        <v>0</v>
      </c>
      <c r="K145" s="3">
        <f t="shared" si="6"/>
        <v>228517.34000000003</v>
      </c>
      <c r="L145" s="3">
        <f t="shared" si="7"/>
        <v>228517.34000000003</v>
      </c>
      <c r="M145" s="3">
        <f t="shared" si="8"/>
        <v>61.913776666666664</v>
      </c>
    </row>
    <row r="146" spans="1:13" x14ac:dyDescent="0.2">
      <c r="A146" s="7" t="s">
        <v>23</v>
      </c>
      <c r="B146" s="2" t="s">
        <v>24</v>
      </c>
      <c r="C146" s="3">
        <v>1872272</v>
      </c>
      <c r="D146" s="3">
        <v>1872272</v>
      </c>
      <c r="E146" s="3">
        <v>600000</v>
      </c>
      <c r="F146" s="3">
        <v>371482.66</v>
      </c>
      <c r="G146" s="3">
        <v>0</v>
      </c>
      <c r="H146" s="3">
        <v>371482.66</v>
      </c>
      <c r="I146" s="3">
        <v>0</v>
      </c>
      <c r="J146" s="3">
        <v>0</v>
      </c>
      <c r="K146" s="3">
        <f t="shared" si="6"/>
        <v>228517.34000000003</v>
      </c>
      <c r="L146" s="3">
        <f t="shared" si="7"/>
        <v>228517.34000000003</v>
      </c>
      <c r="M146" s="3">
        <f t="shared" si="8"/>
        <v>61.913776666666664</v>
      </c>
    </row>
    <row r="147" spans="1:13" x14ac:dyDescent="0.2">
      <c r="A147" s="7" t="s">
        <v>25</v>
      </c>
      <c r="B147" s="2" t="s">
        <v>26</v>
      </c>
      <c r="C147" s="3">
        <v>411900</v>
      </c>
      <c r="D147" s="3">
        <v>411900</v>
      </c>
      <c r="E147" s="3">
        <v>132000</v>
      </c>
      <c r="F147" s="3">
        <v>69798.91</v>
      </c>
      <c r="G147" s="3">
        <v>0</v>
      </c>
      <c r="H147" s="3">
        <v>69798.91</v>
      </c>
      <c r="I147" s="3">
        <v>0</v>
      </c>
      <c r="J147" s="3">
        <v>0</v>
      </c>
      <c r="K147" s="3">
        <f t="shared" si="6"/>
        <v>62201.09</v>
      </c>
      <c r="L147" s="3">
        <f t="shared" si="7"/>
        <v>62201.09</v>
      </c>
      <c r="M147" s="3">
        <f t="shared" si="8"/>
        <v>52.877962121212121</v>
      </c>
    </row>
    <row r="148" spans="1:13" x14ac:dyDescent="0.2">
      <c r="A148" s="7" t="s">
        <v>27</v>
      </c>
      <c r="B148" s="2" t="s">
        <v>28</v>
      </c>
      <c r="C148" s="3">
        <v>48690</v>
      </c>
      <c r="D148" s="3">
        <v>48690</v>
      </c>
      <c r="E148" s="3">
        <v>35230</v>
      </c>
      <c r="F148" s="3">
        <v>8750</v>
      </c>
      <c r="G148" s="3">
        <v>0</v>
      </c>
      <c r="H148" s="3">
        <v>8750</v>
      </c>
      <c r="I148" s="3">
        <v>0</v>
      </c>
      <c r="J148" s="3">
        <v>0</v>
      </c>
      <c r="K148" s="3">
        <f t="shared" si="6"/>
        <v>26480</v>
      </c>
      <c r="L148" s="3">
        <f t="shared" si="7"/>
        <v>26480</v>
      </c>
      <c r="M148" s="3">
        <f t="shared" si="8"/>
        <v>24.836786829406758</v>
      </c>
    </row>
    <row r="149" spans="1:13" x14ac:dyDescent="0.2">
      <c r="A149" s="7" t="s">
        <v>29</v>
      </c>
      <c r="B149" s="2" t="s">
        <v>30</v>
      </c>
      <c r="C149" s="3">
        <v>27690</v>
      </c>
      <c r="D149" s="3">
        <v>27690</v>
      </c>
      <c r="E149" s="3">
        <v>25230</v>
      </c>
      <c r="F149" s="3">
        <v>0</v>
      </c>
      <c r="G149" s="3">
        <v>0</v>
      </c>
      <c r="H149" s="3">
        <v>0</v>
      </c>
      <c r="I149" s="3">
        <v>0</v>
      </c>
      <c r="J149" s="3">
        <v>0</v>
      </c>
      <c r="K149" s="3">
        <f t="shared" si="6"/>
        <v>25230</v>
      </c>
      <c r="L149" s="3">
        <f t="shared" si="7"/>
        <v>25230</v>
      </c>
      <c r="M149" s="3">
        <f t="shared" si="8"/>
        <v>0</v>
      </c>
    </row>
    <row r="150" spans="1:13" x14ac:dyDescent="0.2">
      <c r="A150" s="7" t="s">
        <v>31</v>
      </c>
      <c r="B150" s="2" t="s">
        <v>32</v>
      </c>
      <c r="C150" s="3">
        <v>21000</v>
      </c>
      <c r="D150" s="3">
        <v>21000</v>
      </c>
      <c r="E150" s="3">
        <v>10000</v>
      </c>
      <c r="F150" s="3">
        <v>8750</v>
      </c>
      <c r="G150" s="3">
        <v>0</v>
      </c>
      <c r="H150" s="3">
        <v>8750</v>
      </c>
      <c r="I150" s="3">
        <v>0</v>
      </c>
      <c r="J150" s="3">
        <v>0</v>
      </c>
      <c r="K150" s="3">
        <f t="shared" si="6"/>
        <v>1250</v>
      </c>
      <c r="L150" s="3">
        <f t="shared" si="7"/>
        <v>1250</v>
      </c>
      <c r="M150" s="3">
        <f t="shared" si="8"/>
        <v>87.5</v>
      </c>
    </row>
    <row r="151" spans="1:13" x14ac:dyDescent="0.2">
      <c r="A151" s="4" t="s">
        <v>59</v>
      </c>
      <c r="B151" s="5" t="s">
        <v>60</v>
      </c>
      <c r="C151" s="6">
        <v>2332862</v>
      </c>
      <c r="D151" s="6">
        <v>2332862</v>
      </c>
      <c r="E151" s="6">
        <v>767230</v>
      </c>
      <c r="F151" s="6">
        <v>450031.56999999995</v>
      </c>
      <c r="G151" s="6">
        <v>0</v>
      </c>
      <c r="H151" s="6">
        <v>450031.56999999995</v>
      </c>
      <c r="I151" s="6">
        <v>0</v>
      </c>
      <c r="J151" s="6">
        <v>0</v>
      </c>
      <c r="K151" s="6">
        <f t="shared" si="6"/>
        <v>317198.43000000005</v>
      </c>
      <c r="L151" s="6">
        <f t="shared" si="7"/>
        <v>317198.43000000005</v>
      </c>
      <c r="M151" s="6">
        <f t="shared" si="8"/>
        <v>58.6566700989273</v>
      </c>
    </row>
    <row r="152" spans="1:13" x14ac:dyDescent="0.2">
      <c r="A152" s="7" t="s">
        <v>17</v>
      </c>
      <c r="B152" s="2" t="s">
        <v>18</v>
      </c>
      <c r="C152" s="3">
        <v>2332862</v>
      </c>
      <c r="D152" s="3">
        <v>2332862</v>
      </c>
      <c r="E152" s="3">
        <v>767230</v>
      </c>
      <c r="F152" s="3">
        <v>450031.56999999995</v>
      </c>
      <c r="G152" s="3">
        <v>0</v>
      </c>
      <c r="H152" s="3">
        <v>450031.56999999995</v>
      </c>
      <c r="I152" s="3">
        <v>0</v>
      </c>
      <c r="J152" s="3">
        <v>0</v>
      </c>
      <c r="K152" s="3">
        <f t="shared" si="6"/>
        <v>317198.43000000005</v>
      </c>
      <c r="L152" s="3">
        <f t="shared" si="7"/>
        <v>317198.43000000005</v>
      </c>
      <c r="M152" s="3">
        <f t="shared" si="8"/>
        <v>58.6566700989273</v>
      </c>
    </row>
    <row r="153" spans="1:13" x14ac:dyDescent="0.2">
      <c r="A153" s="7" t="s">
        <v>19</v>
      </c>
      <c r="B153" s="2" t="s">
        <v>20</v>
      </c>
      <c r="C153" s="3">
        <v>2284172</v>
      </c>
      <c r="D153" s="3">
        <v>2284172</v>
      </c>
      <c r="E153" s="3">
        <v>732000</v>
      </c>
      <c r="F153" s="3">
        <v>441281.56999999995</v>
      </c>
      <c r="G153" s="3">
        <v>0</v>
      </c>
      <c r="H153" s="3">
        <v>441281.56999999995</v>
      </c>
      <c r="I153" s="3">
        <v>0</v>
      </c>
      <c r="J153" s="3">
        <v>0</v>
      </c>
      <c r="K153" s="3">
        <f t="shared" si="6"/>
        <v>290718.43000000005</v>
      </c>
      <c r="L153" s="3">
        <f t="shared" si="7"/>
        <v>290718.43000000005</v>
      </c>
      <c r="M153" s="3">
        <f t="shared" si="8"/>
        <v>60.284367486338788</v>
      </c>
    </row>
    <row r="154" spans="1:13" x14ac:dyDescent="0.2">
      <c r="A154" s="7" t="s">
        <v>21</v>
      </c>
      <c r="B154" s="2" t="s">
        <v>22</v>
      </c>
      <c r="C154" s="3">
        <v>1872272</v>
      </c>
      <c r="D154" s="3">
        <v>1872272</v>
      </c>
      <c r="E154" s="3">
        <v>600000</v>
      </c>
      <c r="F154" s="3">
        <v>371482.66</v>
      </c>
      <c r="G154" s="3">
        <v>0</v>
      </c>
      <c r="H154" s="3">
        <v>371482.66</v>
      </c>
      <c r="I154" s="3">
        <v>0</v>
      </c>
      <c r="J154" s="3">
        <v>0</v>
      </c>
      <c r="K154" s="3">
        <f t="shared" si="6"/>
        <v>228517.34000000003</v>
      </c>
      <c r="L154" s="3">
        <f t="shared" si="7"/>
        <v>228517.34000000003</v>
      </c>
      <c r="M154" s="3">
        <f t="shared" si="8"/>
        <v>61.913776666666664</v>
      </c>
    </row>
    <row r="155" spans="1:13" x14ac:dyDescent="0.2">
      <c r="A155" s="7" t="s">
        <v>23</v>
      </c>
      <c r="B155" s="2" t="s">
        <v>24</v>
      </c>
      <c r="C155" s="3">
        <v>1872272</v>
      </c>
      <c r="D155" s="3">
        <v>1872272</v>
      </c>
      <c r="E155" s="3">
        <v>600000</v>
      </c>
      <c r="F155" s="3">
        <v>371482.66</v>
      </c>
      <c r="G155" s="3">
        <v>0</v>
      </c>
      <c r="H155" s="3">
        <v>371482.66</v>
      </c>
      <c r="I155" s="3">
        <v>0</v>
      </c>
      <c r="J155" s="3">
        <v>0</v>
      </c>
      <c r="K155" s="3">
        <f t="shared" si="6"/>
        <v>228517.34000000003</v>
      </c>
      <c r="L155" s="3">
        <f t="shared" si="7"/>
        <v>228517.34000000003</v>
      </c>
      <c r="M155" s="3">
        <f t="shared" si="8"/>
        <v>61.913776666666664</v>
      </c>
    </row>
    <row r="156" spans="1:13" x14ac:dyDescent="0.2">
      <c r="A156" s="7" t="s">
        <v>25</v>
      </c>
      <c r="B156" s="2" t="s">
        <v>26</v>
      </c>
      <c r="C156" s="3">
        <v>411900</v>
      </c>
      <c r="D156" s="3">
        <v>411900</v>
      </c>
      <c r="E156" s="3">
        <v>132000</v>
      </c>
      <c r="F156" s="3">
        <v>69798.91</v>
      </c>
      <c r="G156" s="3">
        <v>0</v>
      </c>
      <c r="H156" s="3">
        <v>69798.91</v>
      </c>
      <c r="I156" s="3">
        <v>0</v>
      </c>
      <c r="J156" s="3">
        <v>0</v>
      </c>
      <c r="K156" s="3">
        <f t="shared" si="6"/>
        <v>62201.09</v>
      </c>
      <c r="L156" s="3">
        <f t="shared" si="7"/>
        <v>62201.09</v>
      </c>
      <c r="M156" s="3">
        <f t="shared" si="8"/>
        <v>52.877962121212121</v>
      </c>
    </row>
    <row r="157" spans="1:13" x14ac:dyDescent="0.2">
      <c r="A157" s="7" t="s">
        <v>27</v>
      </c>
      <c r="B157" s="2" t="s">
        <v>28</v>
      </c>
      <c r="C157" s="3">
        <v>48690</v>
      </c>
      <c r="D157" s="3">
        <v>48690</v>
      </c>
      <c r="E157" s="3">
        <v>35230</v>
      </c>
      <c r="F157" s="3">
        <v>8750</v>
      </c>
      <c r="G157" s="3">
        <v>0</v>
      </c>
      <c r="H157" s="3">
        <v>8750</v>
      </c>
      <c r="I157" s="3">
        <v>0</v>
      </c>
      <c r="J157" s="3">
        <v>0</v>
      </c>
      <c r="K157" s="3">
        <f t="shared" si="6"/>
        <v>26480</v>
      </c>
      <c r="L157" s="3">
        <f t="shared" si="7"/>
        <v>26480</v>
      </c>
      <c r="M157" s="3">
        <f t="shared" si="8"/>
        <v>24.836786829406758</v>
      </c>
    </row>
    <row r="158" spans="1:13" x14ac:dyDescent="0.2">
      <c r="A158" s="7" t="s">
        <v>29</v>
      </c>
      <c r="B158" s="2" t="s">
        <v>30</v>
      </c>
      <c r="C158" s="3">
        <v>27690</v>
      </c>
      <c r="D158" s="3">
        <v>27690</v>
      </c>
      <c r="E158" s="3">
        <v>25230</v>
      </c>
      <c r="F158" s="3">
        <v>0</v>
      </c>
      <c r="G158" s="3">
        <v>0</v>
      </c>
      <c r="H158" s="3">
        <v>0</v>
      </c>
      <c r="I158" s="3">
        <v>0</v>
      </c>
      <c r="J158" s="3">
        <v>0</v>
      </c>
      <c r="K158" s="3">
        <f t="shared" si="6"/>
        <v>25230</v>
      </c>
      <c r="L158" s="3">
        <f t="shared" si="7"/>
        <v>25230</v>
      </c>
      <c r="M158" s="3">
        <f t="shared" si="8"/>
        <v>0</v>
      </c>
    </row>
    <row r="159" spans="1:13" x14ac:dyDescent="0.2">
      <c r="A159" s="7" t="s">
        <v>31</v>
      </c>
      <c r="B159" s="2" t="s">
        <v>32</v>
      </c>
      <c r="C159" s="3">
        <v>21000</v>
      </c>
      <c r="D159" s="3">
        <v>21000</v>
      </c>
      <c r="E159" s="3">
        <v>10000</v>
      </c>
      <c r="F159" s="3">
        <v>8750</v>
      </c>
      <c r="G159" s="3">
        <v>0</v>
      </c>
      <c r="H159" s="3">
        <v>8750</v>
      </c>
      <c r="I159" s="3">
        <v>0</v>
      </c>
      <c r="J159" s="3">
        <v>0</v>
      </c>
      <c r="K159" s="3">
        <f t="shared" si="6"/>
        <v>1250</v>
      </c>
      <c r="L159" s="3">
        <f t="shared" si="7"/>
        <v>1250</v>
      </c>
      <c r="M159" s="3">
        <f t="shared" si="8"/>
        <v>87.5</v>
      </c>
    </row>
    <row r="160" spans="1:13" x14ac:dyDescent="0.2">
      <c r="A160" s="4" t="s">
        <v>89</v>
      </c>
      <c r="B160" s="5" t="s">
        <v>90</v>
      </c>
      <c r="C160" s="6">
        <v>58954811</v>
      </c>
      <c r="D160" s="6">
        <v>81712315</v>
      </c>
      <c r="E160" s="6">
        <v>21762114</v>
      </c>
      <c r="F160" s="6">
        <v>13464924.49</v>
      </c>
      <c r="G160" s="6">
        <v>0</v>
      </c>
      <c r="H160" s="6">
        <v>13363192.199999997</v>
      </c>
      <c r="I160" s="6">
        <v>101732.29</v>
      </c>
      <c r="J160" s="6">
        <v>75317.399999999994</v>
      </c>
      <c r="K160" s="6">
        <f t="shared" si="6"/>
        <v>8297189.5099999998</v>
      </c>
      <c r="L160" s="6">
        <f t="shared" si="7"/>
        <v>8398921.8000000026</v>
      </c>
      <c r="M160" s="6">
        <f t="shared" si="8"/>
        <v>61.405763245243541</v>
      </c>
    </row>
    <row r="161" spans="1:13" x14ac:dyDescent="0.2">
      <c r="A161" s="7" t="s">
        <v>17</v>
      </c>
      <c r="B161" s="2" t="s">
        <v>18</v>
      </c>
      <c r="C161" s="3">
        <v>58954811</v>
      </c>
      <c r="D161" s="3">
        <v>81712315</v>
      </c>
      <c r="E161" s="3">
        <v>21762114</v>
      </c>
      <c r="F161" s="3">
        <v>13464924.49</v>
      </c>
      <c r="G161" s="3">
        <v>0</v>
      </c>
      <c r="H161" s="3">
        <v>13363192.199999997</v>
      </c>
      <c r="I161" s="3">
        <v>101732.29</v>
      </c>
      <c r="J161" s="3">
        <v>75317.399999999994</v>
      </c>
      <c r="K161" s="3">
        <f t="shared" si="6"/>
        <v>8297189.5099999998</v>
      </c>
      <c r="L161" s="3">
        <f t="shared" si="7"/>
        <v>8398921.8000000026</v>
      </c>
      <c r="M161" s="3">
        <f t="shared" si="8"/>
        <v>61.405763245243541</v>
      </c>
    </row>
    <row r="162" spans="1:13" x14ac:dyDescent="0.2">
      <c r="A162" s="7" t="s">
        <v>19</v>
      </c>
      <c r="B162" s="2" t="s">
        <v>20</v>
      </c>
      <c r="C162" s="3">
        <v>50983826</v>
      </c>
      <c r="D162" s="3">
        <v>73710830</v>
      </c>
      <c r="E162" s="3">
        <v>18831587</v>
      </c>
      <c r="F162" s="3">
        <v>12404745.029999999</v>
      </c>
      <c r="G162" s="3">
        <v>0</v>
      </c>
      <c r="H162" s="3">
        <v>12404745.029999999</v>
      </c>
      <c r="I162" s="3">
        <v>0</v>
      </c>
      <c r="J162" s="3">
        <v>0</v>
      </c>
      <c r="K162" s="3">
        <f t="shared" si="6"/>
        <v>6426841.9700000007</v>
      </c>
      <c r="L162" s="3">
        <f t="shared" si="7"/>
        <v>6426841.9700000007</v>
      </c>
      <c r="M162" s="3">
        <f t="shared" si="8"/>
        <v>65.872010840084798</v>
      </c>
    </row>
    <row r="163" spans="1:13" x14ac:dyDescent="0.2">
      <c r="A163" s="7" t="s">
        <v>21</v>
      </c>
      <c r="B163" s="2" t="s">
        <v>22</v>
      </c>
      <c r="C163" s="3">
        <v>41491227</v>
      </c>
      <c r="D163" s="3">
        <v>60119587</v>
      </c>
      <c r="E163" s="3">
        <v>15287375</v>
      </c>
      <c r="F163" s="3">
        <v>10168961.069999998</v>
      </c>
      <c r="G163" s="3">
        <v>0</v>
      </c>
      <c r="H163" s="3">
        <v>10168961.069999998</v>
      </c>
      <c r="I163" s="3">
        <v>0</v>
      </c>
      <c r="J163" s="3">
        <v>0</v>
      </c>
      <c r="K163" s="3">
        <f t="shared" si="6"/>
        <v>5118413.9300000016</v>
      </c>
      <c r="L163" s="3">
        <f t="shared" si="7"/>
        <v>5118413.9300000016</v>
      </c>
      <c r="M163" s="3">
        <f t="shared" si="8"/>
        <v>66.518686628672341</v>
      </c>
    </row>
    <row r="164" spans="1:13" x14ac:dyDescent="0.2">
      <c r="A164" s="7" t="s">
        <v>23</v>
      </c>
      <c r="B164" s="2" t="s">
        <v>24</v>
      </c>
      <c r="C164" s="3">
        <v>41491227</v>
      </c>
      <c r="D164" s="3">
        <v>60119587</v>
      </c>
      <c r="E164" s="3">
        <v>15287375</v>
      </c>
      <c r="F164" s="3">
        <v>10168961.069999998</v>
      </c>
      <c r="G164" s="3">
        <v>0</v>
      </c>
      <c r="H164" s="3">
        <v>10168961.069999998</v>
      </c>
      <c r="I164" s="3">
        <v>0</v>
      </c>
      <c r="J164" s="3">
        <v>0</v>
      </c>
      <c r="K164" s="3">
        <f t="shared" si="6"/>
        <v>5118413.9300000016</v>
      </c>
      <c r="L164" s="3">
        <f t="shared" si="7"/>
        <v>5118413.9300000016</v>
      </c>
      <c r="M164" s="3">
        <f t="shared" si="8"/>
        <v>66.518686628672341</v>
      </c>
    </row>
    <row r="165" spans="1:13" x14ac:dyDescent="0.2">
      <c r="A165" s="7" t="s">
        <v>25</v>
      </c>
      <c r="B165" s="2" t="s">
        <v>26</v>
      </c>
      <c r="C165" s="3">
        <v>9492599</v>
      </c>
      <c r="D165" s="3">
        <v>13591243</v>
      </c>
      <c r="E165" s="3">
        <v>3544212</v>
      </c>
      <c r="F165" s="3">
        <v>2235783.9600000004</v>
      </c>
      <c r="G165" s="3">
        <v>0</v>
      </c>
      <c r="H165" s="3">
        <v>2235783.9600000004</v>
      </c>
      <c r="I165" s="3">
        <v>0</v>
      </c>
      <c r="J165" s="3">
        <v>0</v>
      </c>
      <c r="K165" s="3">
        <f t="shared" si="6"/>
        <v>1308428.0399999996</v>
      </c>
      <c r="L165" s="3">
        <f t="shared" si="7"/>
        <v>1308428.0399999996</v>
      </c>
      <c r="M165" s="3">
        <f t="shared" si="8"/>
        <v>63.082681284302424</v>
      </c>
    </row>
    <row r="166" spans="1:13" x14ac:dyDescent="0.2">
      <c r="A166" s="7" t="s">
        <v>27</v>
      </c>
      <c r="B166" s="2" t="s">
        <v>28</v>
      </c>
      <c r="C166" s="3">
        <v>7964985</v>
      </c>
      <c r="D166" s="3">
        <v>7955485</v>
      </c>
      <c r="E166" s="3">
        <v>2886527</v>
      </c>
      <c r="F166" s="3">
        <v>1059635.92</v>
      </c>
      <c r="G166" s="3">
        <v>0</v>
      </c>
      <c r="H166" s="3">
        <v>957903.62999999989</v>
      </c>
      <c r="I166" s="3">
        <v>101732.29</v>
      </c>
      <c r="J166" s="3">
        <v>75317.399999999994</v>
      </c>
      <c r="K166" s="3">
        <f t="shared" si="6"/>
        <v>1826891.08</v>
      </c>
      <c r="L166" s="3">
        <f t="shared" si="7"/>
        <v>1928623.37</v>
      </c>
      <c r="M166" s="3">
        <f t="shared" si="8"/>
        <v>33.185334140300782</v>
      </c>
    </row>
    <row r="167" spans="1:13" x14ac:dyDescent="0.2">
      <c r="A167" s="7" t="s">
        <v>29</v>
      </c>
      <c r="B167" s="2" t="s">
        <v>30</v>
      </c>
      <c r="C167" s="3">
        <v>2319750</v>
      </c>
      <c r="D167" s="3">
        <v>2350250</v>
      </c>
      <c r="E167" s="3">
        <v>752435</v>
      </c>
      <c r="F167" s="3">
        <v>72940.2</v>
      </c>
      <c r="G167" s="3">
        <v>0</v>
      </c>
      <c r="H167" s="3">
        <v>10800</v>
      </c>
      <c r="I167" s="3">
        <v>62140.2</v>
      </c>
      <c r="J167" s="3">
        <v>62140.2</v>
      </c>
      <c r="K167" s="3">
        <f t="shared" si="6"/>
        <v>679494.8</v>
      </c>
      <c r="L167" s="3">
        <f t="shared" si="7"/>
        <v>741635</v>
      </c>
      <c r="M167" s="3">
        <f t="shared" si="8"/>
        <v>1.4353399296949239</v>
      </c>
    </row>
    <row r="168" spans="1:13" x14ac:dyDescent="0.2">
      <c r="A168" s="7" t="s">
        <v>85</v>
      </c>
      <c r="B168" s="2" t="s">
        <v>86</v>
      </c>
      <c r="C168" s="3">
        <v>70542</v>
      </c>
      <c r="D168" s="3">
        <v>70542</v>
      </c>
      <c r="E168" s="3">
        <v>0</v>
      </c>
      <c r="F168" s="3">
        <v>0</v>
      </c>
      <c r="G168" s="3">
        <v>0</v>
      </c>
      <c r="H168" s="3">
        <v>0</v>
      </c>
      <c r="I168" s="3">
        <v>0</v>
      </c>
      <c r="J168" s="3">
        <v>0</v>
      </c>
      <c r="K168" s="3">
        <f t="shared" si="6"/>
        <v>0</v>
      </c>
      <c r="L168" s="3">
        <f t="shared" si="7"/>
        <v>0</v>
      </c>
      <c r="M168" s="3">
        <f t="shared" si="8"/>
        <v>0</v>
      </c>
    </row>
    <row r="169" spans="1:13" x14ac:dyDescent="0.2">
      <c r="A169" s="7" t="s">
        <v>31</v>
      </c>
      <c r="B169" s="2" t="s">
        <v>32</v>
      </c>
      <c r="C169" s="3">
        <v>1789992</v>
      </c>
      <c r="D169" s="3">
        <v>1749992</v>
      </c>
      <c r="E169" s="3">
        <v>665142</v>
      </c>
      <c r="F169" s="3">
        <v>314825.84999999998</v>
      </c>
      <c r="G169" s="3">
        <v>0</v>
      </c>
      <c r="H169" s="3">
        <v>301648.65000000002</v>
      </c>
      <c r="I169" s="3">
        <v>13177.2</v>
      </c>
      <c r="J169" s="3">
        <v>13177.2</v>
      </c>
      <c r="K169" s="3">
        <f t="shared" si="6"/>
        <v>350316.15</v>
      </c>
      <c r="L169" s="3">
        <f t="shared" si="7"/>
        <v>363493.35</v>
      </c>
      <c r="M169" s="3">
        <f t="shared" si="8"/>
        <v>45.351015271926897</v>
      </c>
    </row>
    <row r="170" spans="1:13" x14ac:dyDescent="0.2">
      <c r="A170" s="7" t="s">
        <v>35</v>
      </c>
      <c r="B170" s="2" t="s">
        <v>36</v>
      </c>
      <c r="C170" s="3">
        <v>3778701</v>
      </c>
      <c r="D170" s="3">
        <v>3778701</v>
      </c>
      <c r="E170" s="3">
        <v>1466950</v>
      </c>
      <c r="F170" s="3">
        <v>671869.87</v>
      </c>
      <c r="G170" s="3">
        <v>0</v>
      </c>
      <c r="H170" s="3">
        <v>645454.98</v>
      </c>
      <c r="I170" s="3">
        <v>26414.89</v>
      </c>
      <c r="J170" s="3">
        <v>0</v>
      </c>
      <c r="K170" s="3">
        <f t="shared" si="6"/>
        <v>795080.13</v>
      </c>
      <c r="L170" s="3">
        <f t="shared" si="7"/>
        <v>821495.02</v>
      </c>
      <c r="M170" s="3">
        <f t="shared" si="8"/>
        <v>43.999794130679298</v>
      </c>
    </row>
    <row r="171" spans="1:13" x14ac:dyDescent="0.2">
      <c r="A171" s="7" t="s">
        <v>37</v>
      </c>
      <c r="B171" s="2" t="s">
        <v>38</v>
      </c>
      <c r="C171" s="3">
        <v>377581</v>
      </c>
      <c r="D171" s="3">
        <v>377581</v>
      </c>
      <c r="E171" s="3">
        <v>102060</v>
      </c>
      <c r="F171" s="3">
        <v>21686.589999999997</v>
      </c>
      <c r="G171" s="3">
        <v>0</v>
      </c>
      <c r="H171" s="3">
        <v>21686.589999999997</v>
      </c>
      <c r="I171" s="3">
        <v>0</v>
      </c>
      <c r="J171" s="3">
        <v>0</v>
      </c>
      <c r="K171" s="3">
        <f t="shared" si="6"/>
        <v>80373.41</v>
      </c>
      <c r="L171" s="3">
        <f t="shared" si="7"/>
        <v>80373.41</v>
      </c>
      <c r="M171" s="3">
        <f t="shared" si="8"/>
        <v>21.248863413678226</v>
      </c>
    </row>
    <row r="172" spans="1:13" x14ac:dyDescent="0.2">
      <c r="A172" s="7" t="s">
        <v>39</v>
      </c>
      <c r="B172" s="2" t="s">
        <v>40</v>
      </c>
      <c r="C172" s="3">
        <v>2166080</v>
      </c>
      <c r="D172" s="3">
        <v>2166080</v>
      </c>
      <c r="E172" s="3">
        <v>618580</v>
      </c>
      <c r="F172" s="3">
        <v>218599.63</v>
      </c>
      <c r="G172" s="3">
        <v>0</v>
      </c>
      <c r="H172" s="3">
        <v>192184.74</v>
      </c>
      <c r="I172" s="3">
        <v>26414.89</v>
      </c>
      <c r="J172" s="3">
        <v>0</v>
      </c>
      <c r="K172" s="3">
        <f t="shared" si="6"/>
        <v>399980.37</v>
      </c>
      <c r="L172" s="3">
        <f t="shared" si="7"/>
        <v>426395.26</v>
      </c>
      <c r="M172" s="3">
        <f t="shared" si="8"/>
        <v>31.068696045782275</v>
      </c>
    </row>
    <row r="173" spans="1:13" x14ac:dyDescent="0.2">
      <c r="A173" s="7" t="s">
        <v>41</v>
      </c>
      <c r="B173" s="2" t="s">
        <v>42</v>
      </c>
      <c r="C173" s="3">
        <v>1235040</v>
      </c>
      <c r="D173" s="3">
        <v>1235040</v>
      </c>
      <c r="E173" s="3">
        <v>746310</v>
      </c>
      <c r="F173" s="3">
        <v>431583.64999999997</v>
      </c>
      <c r="G173" s="3">
        <v>0</v>
      </c>
      <c r="H173" s="3">
        <v>431583.64999999997</v>
      </c>
      <c r="I173" s="3">
        <v>0</v>
      </c>
      <c r="J173" s="3">
        <v>0</v>
      </c>
      <c r="K173" s="3">
        <f t="shared" si="6"/>
        <v>314726.35000000003</v>
      </c>
      <c r="L173" s="3">
        <f t="shared" si="7"/>
        <v>314726.35000000003</v>
      </c>
      <c r="M173" s="3">
        <f t="shared" si="8"/>
        <v>57.829005373102326</v>
      </c>
    </row>
    <row r="174" spans="1:13" x14ac:dyDescent="0.2">
      <c r="A174" s="7" t="s">
        <v>45</v>
      </c>
      <c r="B174" s="2" t="s">
        <v>46</v>
      </c>
      <c r="C174" s="3">
        <v>6000</v>
      </c>
      <c r="D174" s="3">
        <v>6000</v>
      </c>
      <c r="E174" s="3">
        <v>2000</v>
      </c>
      <c r="F174" s="3">
        <v>0</v>
      </c>
      <c r="G174" s="3">
        <v>0</v>
      </c>
      <c r="H174" s="3">
        <v>0</v>
      </c>
      <c r="I174" s="3">
        <v>0</v>
      </c>
      <c r="J174" s="3">
        <v>0</v>
      </c>
      <c r="K174" s="3">
        <f t="shared" si="6"/>
        <v>2000</v>
      </c>
      <c r="L174" s="3">
        <f t="shared" si="7"/>
        <v>2000</v>
      </c>
      <c r="M174" s="3">
        <f t="shared" si="8"/>
        <v>0</v>
      </c>
    </row>
    <row r="175" spans="1:13" x14ac:dyDescent="0.2">
      <c r="A175" s="7" t="s">
        <v>87</v>
      </c>
      <c r="B175" s="2" t="s">
        <v>88</v>
      </c>
      <c r="C175" s="3">
        <v>6000</v>
      </c>
      <c r="D175" s="3">
        <v>6000</v>
      </c>
      <c r="E175" s="3">
        <v>2000</v>
      </c>
      <c r="F175" s="3">
        <v>0</v>
      </c>
      <c r="G175" s="3">
        <v>0</v>
      </c>
      <c r="H175" s="3">
        <v>0</v>
      </c>
      <c r="I175" s="3">
        <v>0</v>
      </c>
      <c r="J175" s="3">
        <v>0</v>
      </c>
      <c r="K175" s="3">
        <f t="shared" si="6"/>
        <v>2000</v>
      </c>
      <c r="L175" s="3">
        <f t="shared" si="7"/>
        <v>2000</v>
      </c>
      <c r="M175" s="3">
        <f t="shared" si="8"/>
        <v>0</v>
      </c>
    </row>
    <row r="176" spans="1:13" x14ac:dyDescent="0.2">
      <c r="A176" s="7" t="s">
        <v>53</v>
      </c>
      <c r="B176" s="2" t="s">
        <v>54</v>
      </c>
      <c r="C176" s="3">
        <v>6000</v>
      </c>
      <c r="D176" s="3">
        <v>46000</v>
      </c>
      <c r="E176" s="3">
        <v>44000</v>
      </c>
      <c r="F176" s="3">
        <v>543.54</v>
      </c>
      <c r="G176" s="3">
        <v>0</v>
      </c>
      <c r="H176" s="3">
        <v>543.54</v>
      </c>
      <c r="I176" s="3">
        <v>0</v>
      </c>
      <c r="J176" s="3">
        <v>0</v>
      </c>
      <c r="K176" s="3">
        <f t="shared" si="6"/>
        <v>43456.46</v>
      </c>
      <c r="L176" s="3">
        <f t="shared" si="7"/>
        <v>43456.46</v>
      </c>
      <c r="M176" s="3">
        <f t="shared" si="8"/>
        <v>1.2353181818181818</v>
      </c>
    </row>
    <row r="177" spans="1:13" x14ac:dyDescent="0.2">
      <c r="A177" s="4" t="s">
        <v>91</v>
      </c>
      <c r="B177" s="5" t="s">
        <v>92</v>
      </c>
      <c r="C177" s="6">
        <v>28747737</v>
      </c>
      <c r="D177" s="6">
        <v>28747737</v>
      </c>
      <c r="E177" s="6">
        <v>6965972</v>
      </c>
      <c r="F177" s="6">
        <v>4792290.5699999994</v>
      </c>
      <c r="G177" s="6">
        <v>0</v>
      </c>
      <c r="H177" s="6">
        <v>4717504.169999999</v>
      </c>
      <c r="I177" s="6">
        <v>74786.399999999994</v>
      </c>
      <c r="J177" s="6">
        <v>74786.399999999994</v>
      </c>
      <c r="K177" s="6">
        <f t="shared" si="6"/>
        <v>2173681.4300000006</v>
      </c>
      <c r="L177" s="6">
        <f t="shared" si="7"/>
        <v>2248467.830000001</v>
      </c>
      <c r="M177" s="6">
        <f t="shared" si="8"/>
        <v>67.7221236318492</v>
      </c>
    </row>
    <row r="178" spans="1:13" x14ac:dyDescent="0.2">
      <c r="A178" s="7" t="s">
        <v>17</v>
      </c>
      <c r="B178" s="2" t="s">
        <v>18</v>
      </c>
      <c r="C178" s="3">
        <v>28747737</v>
      </c>
      <c r="D178" s="3">
        <v>28747737</v>
      </c>
      <c r="E178" s="3">
        <v>6965972</v>
      </c>
      <c r="F178" s="3">
        <v>4792290.5699999994</v>
      </c>
      <c r="G178" s="3">
        <v>0</v>
      </c>
      <c r="H178" s="3">
        <v>4717504.169999999</v>
      </c>
      <c r="I178" s="3">
        <v>74786.399999999994</v>
      </c>
      <c r="J178" s="3">
        <v>74786.399999999994</v>
      </c>
      <c r="K178" s="3">
        <f t="shared" si="6"/>
        <v>2173681.4300000006</v>
      </c>
      <c r="L178" s="3">
        <f t="shared" si="7"/>
        <v>2248467.830000001</v>
      </c>
      <c r="M178" s="3">
        <f t="shared" si="8"/>
        <v>67.7221236318492</v>
      </c>
    </row>
    <row r="179" spans="1:13" x14ac:dyDescent="0.2">
      <c r="A179" s="7" t="s">
        <v>19</v>
      </c>
      <c r="B179" s="2" t="s">
        <v>20</v>
      </c>
      <c r="C179" s="3">
        <v>25234012</v>
      </c>
      <c r="D179" s="3">
        <v>25234012</v>
      </c>
      <c r="E179" s="3">
        <v>5800653</v>
      </c>
      <c r="F179" s="3">
        <v>4342739.01</v>
      </c>
      <c r="G179" s="3">
        <v>0</v>
      </c>
      <c r="H179" s="3">
        <v>4342739.01</v>
      </c>
      <c r="I179" s="3">
        <v>0</v>
      </c>
      <c r="J179" s="3">
        <v>0</v>
      </c>
      <c r="K179" s="3">
        <f t="shared" si="6"/>
        <v>1457913.9900000002</v>
      </c>
      <c r="L179" s="3">
        <f t="shared" si="7"/>
        <v>1457913.9900000002</v>
      </c>
      <c r="M179" s="3">
        <f t="shared" si="8"/>
        <v>74.866381595313499</v>
      </c>
    </row>
    <row r="180" spans="1:13" x14ac:dyDescent="0.2">
      <c r="A180" s="7" t="s">
        <v>21</v>
      </c>
      <c r="B180" s="2" t="s">
        <v>22</v>
      </c>
      <c r="C180" s="3">
        <v>20501642</v>
      </c>
      <c r="D180" s="3">
        <v>20501642</v>
      </c>
      <c r="E180" s="3">
        <v>4669060</v>
      </c>
      <c r="F180" s="3">
        <v>3567001.7</v>
      </c>
      <c r="G180" s="3">
        <v>0</v>
      </c>
      <c r="H180" s="3">
        <v>3567001.7</v>
      </c>
      <c r="I180" s="3">
        <v>0</v>
      </c>
      <c r="J180" s="3">
        <v>0</v>
      </c>
      <c r="K180" s="3">
        <f t="shared" si="6"/>
        <v>1102058.2999999998</v>
      </c>
      <c r="L180" s="3">
        <f t="shared" si="7"/>
        <v>1102058.2999999998</v>
      </c>
      <c r="M180" s="3">
        <f t="shared" si="8"/>
        <v>76.396570187575236</v>
      </c>
    </row>
    <row r="181" spans="1:13" x14ac:dyDescent="0.2">
      <c r="A181" s="7" t="s">
        <v>23</v>
      </c>
      <c r="B181" s="2" t="s">
        <v>24</v>
      </c>
      <c r="C181" s="3">
        <v>20501642</v>
      </c>
      <c r="D181" s="3">
        <v>20501642</v>
      </c>
      <c r="E181" s="3">
        <v>4669060</v>
      </c>
      <c r="F181" s="3">
        <v>3567001.7</v>
      </c>
      <c r="G181" s="3">
        <v>0</v>
      </c>
      <c r="H181" s="3">
        <v>3567001.7</v>
      </c>
      <c r="I181" s="3">
        <v>0</v>
      </c>
      <c r="J181" s="3">
        <v>0</v>
      </c>
      <c r="K181" s="3">
        <f t="shared" si="6"/>
        <v>1102058.2999999998</v>
      </c>
      <c r="L181" s="3">
        <f t="shared" si="7"/>
        <v>1102058.2999999998</v>
      </c>
      <c r="M181" s="3">
        <f t="shared" si="8"/>
        <v>76.396570187575236</v>
      </c>
    </row>
    <row r="182" spans="1:13" x14ac:dyDescent="0.2">
      <c r="A182" s="7" t="s">
        <v>25</v>
      </c>
      <c r="B182" s="2" t="s">
        <v>26</v>
      </c>
      <c r="C182" s="3">
        <v>4732370</v>
      </c>
      <c r="D182" s="3">
        <v>4732370</v>
      </c>
      <c r="E182" s="3">
        <v>1131593</v>
      </c>
      <c r="F182" s="3">
        <v>775737.31</v>
      </c>
      <c r="G182" s="3">
        <v>0</v>
      </c>
      <c r="H182" s="3">
        <v>775737.31</v>
      </c>
      <c r="I182" s="3">
        <v>0</v>
      </c>
      <c r="J182" s="3">
        <v>0</v>
      </c>
      <c r="K182" s="3">
        <f t="shared" si="6"/>
        <v>355855.68999999994</v>
      </c>
      <c r="L182" s="3">
        <f t="shared" si="7"/>
        <v>355855.68999999994</v>
      </c>
      <c r="M182" s="3">
        <f t="shared" si="8"/>
        <v>68.552678392319507</v>
      </c>
    </row>
    <row r="183" spans="1:13" x14ac:dyDescent="0.2">
      <c r="A183" s="7" t="s">
        <v>27</v>
      </c>
      <c r="B183" s="2" t="s">
        <v>28</v>
      </c>
      <c r="C183" s="3">
        <v>3513725</v>
      </c>
      <c r="D183" s="3">
        <v>3513725</v>
      </c>
      <c r="E183" s="3">
        <v>1165319</v>
      </c>
      <c r="F183" s="3">
        <v>449551.56</v>
      </c>
      <c r="G183" s="3">
        <v>0</v>
      </c>
      <c r="H183" s="3">
        <v>374765.16</v>
      </c>
      <c r="I183" s="3">
        <v>74786.399999999994</v>
      </c>
      <c r="J183" s="3">
        <v>74786.399999999994</v>
      </c>
      <c r="K183" s="3">
        <f t="shared" si="6"/>
        <v>715767.44</v>
      </c>
      <c r="L183" s="3">
        <f t="shared" si="7"/>
        <v>790553.84000000008</v>
      </c>
      <c r="M183" s="3">
        <f t="shared" si="8"/>
        <v>32.159877252494809</v>
      </c>
    </row>
    <row r="184" spans="1:13" x14ac:dyDescent="0.2">
      <c r="A184" s="7" t="s">
        <v>29</v>
      </c>
      <c r="B184" s="2" t="s">
        <v>30</v>
      </c>
      <c r="C184" s="3">
        <v>744416</v>
      </c>
      <c r="D184" s="3">
        <v>744416</v>
      </c>
      <c r="E184" s="3">
        <v>222177</v>
      </c>
      <c r="F184" s="3">
        <v>72940.2</v>
      </c>
      <c r="G184" s="3">
        <v>0</v>
      </c>
      <c r="H184" s="3">
        <v>10800</v>
      </c>
      <c r="I184" s="3">
        <v>62140.2</v>
      </c>
      <c r="J184" s="3">
        <v>62140.2</v>
      </c>
      <c r="K184" s="3">
        <f t="shared" si="6"/>
        <v>149236.79999999999</v>
      </c>
      <c r="L184" s="3">
        <f t="shared" si="7"/>
        <v>211377</v>
      </c>
      <c r="M184" s="3">
        <f t="shared" si="8"/>
        <v>4.860989211304501</v>
      </c>
    </row>
    <row r="185" spans="1:13" x14ac:dyDescent="0.2">
      <c r="A185" s="7" t="s">
        <v>85</v>
      </c>
      <c r="B185" s="2" t="s">
        <v>86</v>
      </c>
      <c r="C185" s="3">
        <v>48412</v>
      </c>
      <c r="D185" s="3">
        <v>48412</v>
      </c>
      <c r="E185" s="3">
        <v>0</v>
      </c>
      <c r="F185" s="3">
        <v>0</v>
      </c>
      <c r="G185" s="3">
        <v>0</v>
      </c>
      <c r="H185" s="3">
        <v>0</v>
      </c>
      <c r="I185" s="3">
        <v>0</v>
      </c>
      <c r="J185" s="3">
        <v>0</v>
      </c>
      <c r="K185" s="3">
        <f t="shared" si="6"/>
        <v>0</v>
      </c>
      <c r="L185" s="3">
        <f t="shared" si="7"/>
        <v>0</v>
      </c>
      <c r="M185" s="3">
        <f t="shared" si="8"/>
        <v>0</v>
      </c>
    </row>
    <row r="186" spans="1:13" x14ac:dyDescent="0.2">
      <c r="A186" s="7" t="s">
        <v>31</v>
      </c>
      <c r="B186" s="2" t="s">
        <v>32</v>
      </c>
      <c r="C186" s="3">
        <v>850042</v>
      </c>
      <c r="D186" s="3">
        <v>850042</v>
      </c>
      <c r="E186" s="3">
        <v>282022</v>
      </c>
      <c r="F186" s="3">
        <v>164214.46</v>
      </c>
      <c r="G186" s="3">
        <v>0</v>
      </c>
      <c r="H186" s="3">
        <v>151568.26</v>
      </c>
      <c r="I186" s="3">
        <v>12646.2</v>
      </c>
      <c r="J186" s="3">
        <v>12646.2</v>
      </c>
      <c r="K186" s="3">
        <f t="shared" si="6"/>
        <v>117807.54000000001</v>
      </c>
      <c r="L186" s="3">
        <f t="shared" si="7"/>
        <v>130453.73999999999</v>
      </c>
      <c r="M186" s="3">
        <f t="shared" si="8"/>
        <v>53.743417180219986</v>
      </c>
    </row>
    <row r="187" spans="1:13" x14ac:dyDescent="0.2">
      <c r="A187" s="7" t="s">
        <v>35</v>
      </c>
      <c r="B187" s="2" t="s">
        <v>36</v>
      </c>
      <c r="C187" s="3">
        <v>1870855</v>
      </c>
      <c r="D187" s="3">
        <v>1870855</v>
      </c>
      <c r="E187" s="3">
        <v>661120</v>
      </c>
      <c r="F187" s="3">
        <v>212396.9</v>
      </c>
      <c r="G187" s="3">
        <v>0</v>
      </c>
      <c r="H187" s="3">
        <v>212396.9</v>
      </c>
      <c r="I187" s="3">
        <v>0</v>
      </c>
      <c r="J187" s="3">
        <v>0</v>
      </c>
      <c r="K187" s="3">
        <f t="shared" si="6"/>
        <v>448723.1</v>
      </c>
      <c r="L187" s="3">
        <f t="shared" si="7"/>
        <v>448723.1</v>
      </c>
      <c r="M187" s="3">
        <f t="shared" si="8"/>
        <v>32.126830227492739</v>
      </c>
    </row>
    <row r="188" spans="1:13" x14ac:dyDescent="0.2">
      <c r="A188" s="7" t="s">
        <v>37</v>
      </c>
      <c r="B188" s="2" t="s">
        <v>38</v>
      </c>
      <c r="C188" s="3">
        <v>270815</v>
      </c>
      <c r="D188" s="3">
        <v>270815</v>
      </c>
      <c r="E188" s="3">
        <v>71510</v>
      </c>
      <c r="F188" s="3">
        <v>4511.17</v>
      </c>
      <c r="G188" s="3">
        <v>0</v>
      </c>
      <c r="H188" s="3">
        <v>4511.17</v>
      </c>
      <c r="I188" s="3">
        <v>0</v>
      </c>
      <c r="J188" s="3">
        <v>0</v>
      </c>
      <c r="K188" s="3">
        <f t="shared" si="6"/>
        <v>66998.83</v>
      </c>
      <c r="L188" s="3">
        <f t="shared" si="7"/>
        <v>66998.83</v>
      </c>
      <c r="M188" s="3">
        <f t="shared" si="8"/>
        <v>6.3084463711369043</v>
      </c>
    </row>
    <row r="189" spans="1:13" x14ac:dyDescent="0.2">
      <c r="A189" s="7" t="s">
        <v>39</v>
      </c>
      <c r="B189" s="2" t="s">
        <v>40</v>
      </c>
      <c r="C189" s="3">
        <v>965000</v>
      </c>
      <c r="D189" s="3">
        <v>965000</v>
      </c>
      <c r="E189" s="3">
        <v>263300</v>
      </c>
      <c r="F189" s="3">
        <v>97808.18</v>
      </c>
      <c r="G189" s="3">
        <v>0</v>
      </c>
      <c r="H189" s="3">
        <v>97808.18</v>
      </c>
      <c r="I189" s="3">
        <v>0</v>
      </c>
      <c r="J189" s="3">
        <v>0</v>
      </c>
      <c r="K189" s="3">
        <f t="shared" si="6"/>
        <v>165491.82</v>
      </c>
      <c r="L189" s="3">
        <f t="shared" si="7"/>
        <v>165491.82</v>
      </c>
      <c r="M189" s="3">
        <f t="shared" si="8"/>
        <v>37.147048993543486</v>
      </c>
    </row>
    <row r="190" spans="1:13" x14ac:dyDescent="0.2">
      <c r="A190" s="7" t="s">
        <v>41</v>
      </c>
      <c r="B190" s="2" t="s">
        <v>42</v>
      </c>
      <c r="C190" s="3">
        <v>635040</v>
      </c>
      <c r="D190" s="3">
        <v>635040</v>
      </c>
      <c r="E190" s="3">
        <v>326310</v>
      </c>
      <c r="F190" s="3">
        <v>110077.55</v>
      </c>
      <c r="G190" s="3">
        <v>0</v>
      </c>
      <c r="H190" s="3">
        <v>110077.55</v>
      </c>
      <c r="I190" s="3">
        <v>0</v>
      </c>
      <c r="J190" s="3">
        <v>0</v>
      </c>
      <c r="K190" s="3">
        <f t="shared" si="6"/>
        <v>216232.45</v>
      </c>
      <c r="L190" s="3">
        <f t="shared" si="7"/>
        <v>216232.45</v>
      </c>
      <c r="M190" s="3">
        <f t="shared" si="8"/>
        <v>33.734041249118931</v>
      </c>
    </row>
    <row r="191" spans="1:13" x14ac:dyDescent="0.2">
      <c r="A191" s="4" t="s">
        <v>93</v>
      </c>
      <c r="B191" s="5" t="s">
        <v>94</v>
      </c>
      <c r="C191" s="6">
        <v>27426624</v>
      </c>
      <c r="D191" s="6">
        <v>27426624</v>
      </c>
      <c r="E191" s="6">
        <v>8606602</v>
      </c>
      <c r="F191" s="6">
        <v>2818875.7</v>
      </c>
      <c r="G191" s="6">
        <v>0</v>
      </c>
      <c r="H191" s="6">
        <v>2791929.81</v>
      </c>
      <c r="I191" s="6">
        <v>26945.89</v>
      </c>
      <c r="J191" s="6">
        <v>531</v>
      </c>
      <c r="K191" s="6">
        <f t="shared" si="6"/>
        <v>5787726.2999999998</v>
      </c>
      <c r="L191" s="6">
        <f t="shared" si="7"/>
        <v>5814672.1899999995</v>
      </c>
      <c r="M191" s="6">
        <f t="shared" si="8"/>
        <v>32.439397220877645</v>
      </c>
    </row>
    <row r="192" spans="1:13" x14ac:dyDescent="0.2">
      <c r="A192" s="7" t="s">
        <v>17</v>
      </c>
      <c r="B192" s="2" t="s">
        <v>18</v>
      </c>
      <c r="C192" s="3">
        <v>27426624</v>
      </c>
      <c r="D192" s="3">
        <v>27426624</v>
      </c>
      <c r="E192" s="3">
        <v>8606602</v>
      </c>
      <c r="F192" s="3">
        <v>2818875.7</v>
      </c>
      <c r="G192" s="3">
        <v>0</v>
      </c>
      <c r="H192" s="3">
        <v>2791929.81</v>
      </c>
      <c r="I192" s="3">
        <v>26945.89</v>
      </c>
      <c r="J192" s="3">
        <v>531</v>
      </c>
      <c r="K192" s="3">
        <f t="shared" si="6"/>
        <v>5787726.2999999998</v>
      </c>
      <c r="L192" s="3">
        <f t="shared" si="7"/>
        <v>5814672.1899999995</v>
      </c>
      <c r="M192" s="3">
        <f t="shared" si="8"/>
        <v>32.439397220877645</v>
      </c>
    </row>
    <row r="193" spans="1:13" x14ac:dyDescent="0.2">
      <c r="A193" s="7" t="s">
        <v>19</v>
      </c>
      <c r="B193" s="2" t="s">
        <v>20</v>
      </c>
      <c r="C193" s="3">
        <v>23123879</v>
      </c>
      <c r="D193" s="3">
        <v>23123879</v>
      </c>
      <c r="E193" s="3">
        <v>6954809</v>
      </c>
      <c r="F193" s="3">
        <v>2240615.7999999998</v>
      </c>
      <c r="G193" s="3">
        <v>0</v>
      </c>
      <c r="H193" s="3">
        <v>2240615.7999999998</v>
      </c>
      <c r="I193" s="3">
        <v>0</v>
      </c>
      <c r="J193" s="3">
        <v>0</v>
      </c>
      <c r="K193" s="3">
        <f t="shared" si="6"/>
        <v>4714193.2</v>
      </c>
      <c r="L193" s="3">
        <f t="shared" si="7"/>
        <v>4714193.2</v>
      </c>
      <c r="M193" s="3">
        <f t="shared" si="8"/>
        <v>32.216784098599973</v>
      </c>
    </row>
    <row r="194" spans="1:13" x14ac:dyDescent="0.2">
      <c r="A194" s="7" t="s">
        <v>21</v>
      </c>
      <c r="B194" s="2" t="s">
        <v>22</v>
      </c>
      <c r="C194" s="3">
        <v>18852440</v>
      </c>
      <c r="D194" s="3">
        <v>18852440</v>
      </c>
      <c r="E194" s="3">
        <v>5642880</v>
      </c>
      <c r="F194" s="3">
        <v>1833094.54</v>
      </c>
      <c r="G194" s="3">
        <v>0</v>
      </c>
      <c r="H194" s="3">
        <v>1833094.54</v>
      </c>
      <c r="I194" s="3">
        <v>0</v>
      </c>
      <c r="J194" s="3">
        <v>0</v>
      </c>
      <c r="K194" s="3">
        <f t="shared" si="6"/>
        <v>3809785.46</v>
      </c>
      <c r="L194" s="3">
        <f t="shared" si="7"/>
        <v>3809785.46</v>
      </c>
      <c r="M194" s="3">
        <f t="shared" si="8"/>
        <v>32.485088111035495</v>
      </c>
    </row>
    <row r="195" spans="1:13" x14ac:dyDescent="0.2">
      <c r="A195" s="7" t="s">
        <v>23</v>
      </c>
      <c r="B195" s="2" t="s">
        <v>24</v>
      </c>
      <c r="C195" s="3">
        <v>18852440</v>
      </c>
      <c r="D195" s="3">
        <v>18852440</v>
      </c>
      <c r="E195" s="3">
        <v>5642880</v>
      </c>
      <c r="F195" s="3">
        <v>1833094.54</v>
      </c>
      <c r="G195" s="3">
        <v>0</v>
      </c>
      <c r="H195" s="3">
        <v>1833094.54</v>
      </c>
      <c r="I195" s="3">
        <v>0</v>
      </c>
      <c r="J195" s="3">
        <v>0</v>
      </c>
      <c r="K195" s="3">
        <f t="shared" si="6"/>
        <v>3809785.46</v>
      </c>
      <c r="L195" s="3">
        <f t="shared" si="7"/>
        <v>3809785.46</v>
      </c>
      <c r="M195" s="3">
        <f t="shared" si="8"/>
        <v>32.485088111035495</v>
      </c>
    </row>
    <row r="196" spans="1:13" x14ac:dyDescent="0.2">
      <c r="A196" s="7" t="s">
        <v>25</v>
      </c>
      <c r="B196" s="2" t="s">
        <v>26</v>
      </c>
      <c r="C196" s="3">
        <v>4271439</v>
      </c>
      <c r="D196" s="3">
        <v>4271439</v>
      </c>
      <c r="E196" s="3">
        <v>1311929</v>
      </c>
      <c r="F196" s="3">
        <v>407521.26</v>
      </c>
      <c r="G196" s="3">
        <v>0</v>
      </c>
      <c r="H196" s="3">
        <v>407521.26</v>
      </c>
      <c r="I196" s="3">
        <v>0</v>
      </c>
      <c r="J196" s="3">
        <v>0</v>
      </c>
      <c r="K196" s="3">
        <f t="shared" si="6"/>
        <v>904407.74</v>
      </c>
      <c r="L196" s="3">
        <f t="shared" si="7"/>
        <v>904407.74</v>
      </c>
      <c r="M196" s="3">
        <f t="shared" si="8"/>
        <v>31.062752633717221</v>
      </c>
    </row>
    <row r="197" spans="1:13" x14ac:dyDescent="0.2">
      <c r="A197" s="7" t="s">
        <v>27</v>
      </c>
      <c r="B197" s="2" t="s">
        <v>28</v>
      </c>
      <c r="C197" s="3">
        <v>4296745</v>
      </c>
      <c r="D197" s="3">
        <v>4256745</v>
      </c>
      <c r="E197" s="3">
        <v>1607793</v>
      </c>
      <c r="F197" s="3">
        <v>577716.36</v>
      </c>
      <c r="G197" s="3">
        <v>0</v>
      </c>
      <c r="H197" s="3">
        <v>550770.47</v>
      </c>
      <c r="I197" s="3">
        <v>26945.89</v>
      </c>
      <c r="J197" s="3">
        <v>531</v>
      </c>
      <c r="K197" s="3">
        <f t="shared" si="6"/>
        <v>1030076.64</v>
      </c>
      <c r="L197" s="3">
        <f t="shared" si="7"/>
        <v>1057022.53</v>
      </c>
      <c r="M197" s="3">
        <f t="shared" si="8"/>
        <v>34.256304760625277</v>
      </c>
    </row>
    <row r="198" spans="1:13" x14ac:dyDescent="0.2">
      <c r="A198" s="7" t="s">
        <v>29</v>
      </c>
      <c r="B198" s="2" t="s">
        <v>30</v>
      </c>
      <c r="C198" s="3">
        <v>1505819</v>
      </c>
      <c r="D198" s="3">
        <v>1505819</v>
      </c>
      <c r="E198" s="3">
        <v>491843</v>
      </c>
      <c r="F198" s="3">
        <v>0</v>
      </c>
      <c r="G198" s="3">
        <v>0</v>
      </c>
      <c r="H198" s="3">
        <v>0</v>
      </c>
      <c r="I198" s="3">
        <v>0</v>
      </c>
      <c r="J198" s="3">
        <v>0</v>
      </c>
      <c r="K198" s="3">
        <f t="shared" si="6"/>
        <v>491843</v>
      </c>
      <c r="L198" s="3">
        <f t="shared" si="7"/>
        <v>491843</v>
      </c>
      <c r="M198" s="3">
        <f t="shared" si="8"/>
        <v>0</v>
      </c>
    </row>
    <row r="199" spans="1:13" x14ac:dyDescent="0.2">
      <c r="A199" s="7" t="s">
        <v>85</v>
      </c>
      <c r="B199" s="2" t="s">
        <v>86</v>
      </c>
      <c r="C199" s="3">
        <v>22130</v>
      </c>
      <c r="D199" s="3">
        <v>22130</v>
      </c>
      <c r="E199" s="3">
        <v>0</v>
      </c>
      <c r="F199" s="3">
        <v>0</v>
      </c>
      <c r="G199" s="3">
        <v>0</v>
      </c>
      <c r="H199" s="3">
        <v>0</v>
      </c>
      <c r="I199" s="3">
        <v>0</v>
      </c>
      <c r="J199" s="3">
        <v>0</v>
      </c>
      <c r="K199" s="3">
        <f t="shared" si="6"/>
        <v>0</v>
      </c>
      <c r="L199" s="3">
        <f t="shared" si="7"/>
        <v>0</v>
      </c>
      <c r="M199" s="3">
        <f t="shared" si="8"/>
        <v>0</v>
      </c>
    </row>
    <row r="200" spans="1:13" x14ac:dyDescent="0.2">
      <c r="A200" s="7" t="s">
        <v>31</v>
      </c>
      <c r="B200" s="2" t="s">
        <v>32</v>
      </c>
      <c r="C200" s="3">
        <v>854950</v>
      </c>
      <c r="D200" s="3">
        <v>814950</v>
      </c>
      <c r="E200" s="3">
        <v>308120</v>
      </c>
      <c r="F200" s="3">
        <v>118243.39</v>
      </c>
      <c r="G200" s="3">
        <v>0</v>
      </c>
      <c r="H200" s="3">
        <v>117712.39</v>
      </c>
      <c r="I200" s="3">
        <v>531</v>
      </c>
      <c r="J200" s="3">
        <v>531</v>
      </c>
      <c r="K200" s="3">
        <f t="shared" ref="K200:K263" si="9">E200-F200</f>
        <v>189876.61</v>
      </c>
      <c r="L200" s="3">
        <f t="shared" ref="L200:L263" si="10">E200-H200</f>
        <v>190407.61</v>
      </c>
      <c r="M200" s="3">
        <f t="shared" ref="M200:M263" si="11">IF(E200=0,0,(H200/E200)*100)</f>
        <v>38.203423990652993</v>
      </c>
    </row>
    <row r="201" spans="1:13" x14ac:dyDescent="0.2">
      <c r="A201" s="7" t="s">
        <v>35</v>
      </c>
      <c r="B201" s="2" t="s">
        <v>36</v>
      </c>
      <c r="C201" s="3">
        <v>1907846</v>
      </c>
      <c r="D201" s="3">
        <v>1907846</v>
      </c>
      <c r="E201" s="3">
        <v>805830</v>
      </c>
      <c r="F201" s="3">
        <v>459472.97</v>
      </c>
      <c r="G201" s="3">
        <v>0</v>
      </c>
      <c r="H201" s="3">
        <v>433058.07999999996</v>
      </c>
      <c r="I201" s="3">
        <v>26414.89</v>
      </c>
      <c r="J201" s="3">
        <v>0</v>
      </c>
      <c r="K201" s="3">
        <f t="shared" si="9"/>
        <v>346357.03</v>
      </c>
      <c r="L201" s="3">
        <f t="shared" si="10"/>
        <v>372771.92000000004</v>
      </c>
      <c r="M201" s="3">
        <f t="shared" si="11"/>
        <v>53.740625193899447</v>
      </c>
    </row>
    <row r="202" spans="1:13" x14ac:dyDescent="0.2">
      <c r="A202" s="7" t="s">
        <v>37</v>
      </c>
      <c r="B202" s="2" t="s">
        <v>38</v>
      </c>
      <c r="C202" s="3">
        <v>106766</v>
      </c>
      <c r="D202" s="3">
        <v>106766</v>
      </c>
      <c r="E202" s="3">
        <v>30550</v>
      </c>
      <c r="F202" s="3">
        <v>17175.419999999998</v>
      </c>
      <c r="G202" s="3">
        <v>0</v>
      </c>
      <c r="H202" s="3">
        <v>17175.419999999998</v>
      </c>
      <c r="I202" s="3">
        <v>0</v>
      </c>
      <c r="J202" s="3">
        <v>0</v>
      </c>
      <c r="K202" s="3">
        <f t="shared" si="9"/>
        <v>13374.580000000002</v>
      </c>
      <c r="L202" s="3">
        <f t="shared" si="10"/>
        <v>13374.580000000002</v>
      </c>
      <c r="M202" s="3">
        <f t="shared" si="11"/>
        <v>56.220687397708666</v>
      </c>
    </row>
    <row r="203" spans="1:13" x14ac:dyDescent="0.2">
      <c r="A203" s="7" t="s">
        <v>39</v>
      </c>
      <c r="B203" s="2" t="s">
        <v>40</v>
      </c>
      <c r="C203" s="3">
        <v>1201080</v>
      </c>
      <c r="D203" s="3">
        <v>1201080</v>
      </c>
      <c r="E203" s="3">
        <v>355280</v>
      </c>
      <c r="F203" s="3">
        <v>120791.45</v>
      </c>
      <c r="G203" s="3">
        <v>0</v>
      </c>
      <c r="H203" s="3">
        <v>94376.56</v>
      </c>
      <c r="I203" s="3">
        <v>26414.89</v>
      </c>
      <c r="J203" s="3">
        <v>0</v>
      </c>
      <c r="K203" s="3">
        <f t="shared" si="9"/>
        <v>234488.55</v>
      </c>
      <c r="L203" s="3">
        <f t="shared" si="10"/>
        <v>260903.44</v>
      </c>
      <c r="M203" s="3">
        <f t="shared" si="11"/>
        <v>26.563994595811753</v>
      </c>
    </row>
    <row r="204" spans="1:13" x14ac:dyDescent="0.2">
      <c r="A204" s="7" t="s">
        <v>41</v>
      </c>
      <c r="B204" s="2" t="s">
        <v>42</v>
      </c>
      <c r="C204" s="3">
        <v>600000</v>
      </c>
      <c r="D204" s="3">
        <v>600000</v>
      </c>
      <c r="E204" s="3">
        <v>420000</v>
      </c>
      <c r="F204" s="3">
        <v>321506.09999999998</v>
      </c>
      <c r="G204" s="3">
        <v>0</v>
      </c>
      <c r="H204" s="3">
        <v>321506.09999999998</v>
      </c>
      <c r="I204" s="3">
        <v>0</v>
      </c>
      <c r="J204" s="3">
        <v>0</v>
      </c>
      <c r="K204" s="3">
        <f t="shared" si="9"/>
        <v>98493.900000000023</v>
      </c>
      <c r="L204" s="3">
        <f t="shared" si="10"/>
        <v>98493.900000000023</v>
      </c>
      <c r="M204" s="3">
        <f t="shared" si="11"/>
        <v>76.549071428571423</v>
      </c>
    </row>
    <row r="205" spans="1:13" x14ac:dyDescent="0.2">
      <c r="A205" s="7" t="s">
        <v>45</v>
      </c>
      <c r="B205" s="2" t="s">
        <v>46</v>
      </c>
      <c r="C205" s="3">
        <v>6000</v>
      </c>
      <c r="D205" s="3">
        <v>6000</v>
      </c>
      <c r="E205" s="3">
        <v>2000</v>
      </c>
      <c r="F205" s="3">
        <v>0</v>
      </c>
      <c r="G205" s="3">
        <v>0</v>
      </c>
      <c r="H205" s="3">
        <v>0</v>
      </c>
      <c r="I205" s="3">
        <v>0</v>
      </c>
      <c r="J205" s="3">
        <v>0</v>
      </c>
      <c r="K205" s="3">
        <f t="shared" si="9"/>
        <v>2000</v>
      </c>
      <c r="L205" s="3">
        <f t="shared" si="10"/>
        <v>2000</v>
      </c>
      <c r="M205" s="3">
        <f t="shared" si="11"/>
        <v>0</v>
      </c>
    </row>
    <row r="206" spans="1:13" x14ac:dyDescent="0.2">
      <c r="A206" s="7" t="s">
        <v>87</v>
      </c>
      <c r="B206" s="2" t="s">
        <v>88</v>
      </c>
      <c r="C206" s="3">
        <v>6000</v>
      </c>
      <c r="D206" s="3">
        <v>6000</v>
      </c>
      <c r="E206" s="3">
        <v>2000</v>
      </c>
      <c r="F206" s="3">
        <v>0</v>
      </c>
      <c r="G206" s="3">
        <v>0</v>
      </c>
      <c r="H206" s="3">
        <v>0</v>
      </c>
      <c r="I206" s="3">
        <v>0</v>
      </c>
      <c r="J206" s="3">
        <v>0</v>
      </c>
      <c r="K206" s="3">
        <f t="shared" si="9"/>
        <v>2000</v>
      </c>
      <c r="L206" s="3">
        <f t="shared" si="10"/>
        <v>2000</v>
      </c>
      <c r="M206" s="3">
        <f t="shared" si="11"/>
        <v>0</v>
      </c>
    </row>
    <row r="207" spans="1:13" x14ac:dyDescent="0.2">
      <c r="A207" s="7" t="s">
        <v>53</v>
      </c>
      <c r="B207" s="2" t="s">
        <v>54</v>
      </c>
      <c r="C207" s="3">
        <v>6000</v>
      </c>
      <c r="D207" s="3">
        <v>46000</v>
      </c>
      <c r="E207" s="3">
        <v>44000</v>
      </c>
      <c r="F207" s="3">
        <v>543.54</v>
      </c>
      <c r="G207" s="3">
        <v>0</v>
      </c>
      <c r="H207" s="3">
        <v>543.54</v>
      </c>
      <c r="I207" s="3">
        <v>0</v>
      </c>
      <c r="J207" s="3">
        <v>0</v>
      </c>
      <c r="K207" s="3">
        <f t="shared" si="9"/>
        <v>43456.46</v>
      </c>
      <c r="L207" s="3">
        <f t="shared" si="10"/>
        <v>43456.46</v>
      </c>
      <c r="M207" s="3">
        <f t="shared" si="11"/>
        <v>1.2353181818181818</v>
      </c>
    </row>
    <row r="208" spans="1:13" x14ac:dyDescent="0.2">
      <c r="A208" s="4" t="s">
        <v>95</v>
      </c>
      <c r="B208" s="5" t="s">
        <v>96</v>
      </c>
      <c r="C208" s="6">
        <v>0</v>
      </c>
      <c r="D208" s="6">
        <v>22655800</v>
      </c>
      <c r="E208" s="6">
        <v>5312700</v>
      </c>
      <c r="F208" s="6">
        <v>5310227.71</v>
      </c>
      <c r="G208" s="6">
        <v>0</v>
      </c>
      <c r="H208" s="6">
        <v>5310227.71</v>
      </c>
      <c r="I208" s="6">
        <v>0</v>
      </c>
      <c r="J208" s="6">
        <v>0</v>
      </c>
      <c r="K208" s="6">
        <f t="shared" si="9"/>
        <v>2472.2900000000373</v>
      </c>
      <c r="L208" s="6">
        <f t="shared" si="10"/>
        <v>2472.2900000000373</v>
      </c>
      <c r="M208" s="6">
        <f t="shared" si="11"/>
        <v>99.953464528394221</v>
      </c>
    </row>
    <row r="209" spans="1:13" x14ac:dyDescent="0.2">
      <c r="A209" s="7" t="s">
        <v>17</v>
      </c>
      <c r="B209" s="2" t="s">
        <v>18</v>
      </c>
      <c r="C209" s="3">
        <v>0</v>
      </c>
      <c r="D209" s="3">
        <v>22655800</v>
      </c>
      <c r="E209" s="3">
        <v>5312700</v>
      </c>
      <c r="F209" s="3">
        <v>5310227.71</v>
      </c>
      <c r="G209" s="3">
        <v>0</v>
      </c>
      <c r="H209" s="3">
        <v>5310227.71</v>
      </c>
      <c r="I209" s="3">
        <v>0</v>
      </c>
      <c r="J209" s="3">
        <v>0</v>
      </c>
      <c r="K209" s="3">
        <f t="shared" si="9"/>
        <v>2472.2900000000373</v>
      </c>
      <c r="L209" s="3">
        <f t="shared" si="10"/>
        <v>2472.2900000000373</v>
      </c>
      <c r="M209" s="3">
        <f t="shared" si="11"/>
        <v>99.953464528394221</v>
      </c>
    </row>
    <row r="210" spans="1:13" x14ac:dyDescent="0.2">
      <c r="A210" s="7" t="s">
        <v>19</v>
      </c>
      <c r="B210" s="2" t="s">
        <v>20</v>
      </c>
      <c r="C210" s="3">
        <v>0</v>
      </c>
      <c r="D210" s="3">
        <v>22655800</v>
      </c>
      <c r="E210" s="3">
        <v>5312700</v>
      </c>
      <c r="F210" s="3">
        <v>5310227.71</v>
      </c>
      <c r="G210" s="3">
        <v>0</v>
      </c>
      <c r="H210" s="3">
        <v>5310227.71</v>
      </c>
      <c r="I210" s="3">
        <v>0</v>
      </c>
      <c r="J210" s="3">
        <v>0</v>
      </c>
      <c r="K210" s="3">
        <f t="shared" si="9"/>
        <v>2472.2900000000373</v>
      </c>
      <c r="L210" s="3">
        <f t="shared" si="10"/>
        <v>2472.2900000000373</v>
      </c>
      <c r="M210" s="3">
        <f t="shared" si="11"/>
        <v>99.953464528394221</v>
      </c>
    </row>
    <row r="211" spans="1:13" x14ac:dyDescent="0.2">
      <c r="A211" s="7" t="s">
        <v>21</v>
      </c>
      <c r="B211" s="2" t="s">
        <v>22</v>
      </c>
      <c r="C211" s="3">
        <v>0</v>
      </c>
      <c r="D211" s="3">
        <v>18570000</v>
      </c>
      <c r="E211" s="3">
        <v>4354600</v>
      </c>
      <c r="F211" s="3">
        <v>4352127.71</v>
      </c>
      <c r="G211" s="3">
        <v>0</v>
      </c>
      <c r="H211" s="3">
        <v>4352127.71</v>
      </c>
      <c r="I211" s="3">
        <v>0</v>
      </c>
      <c r="J211" s="3">
        <v>0</v>
      </c>
      <c r="K211" s="3">
        <f t="shared" si="9"/>
        <v>2472.2900000000373</v>
      </c>
      <c r="L211" s="3">
        <f t="shared" si="10"/>
        <v>2472.2900000000373</v>
      </c>
      <c r="M211" s="3">
        <f t="shared" si="11"/>
        <v>99.943225784228176</v>
      </c>
    </row>
    <row r="212" spans="1:13" x14ac:dyDescent="0.2">
      <c r="A212" s="7" t="s">
        <v>23</v>
      </c>
      <c r="B212" s="2" t="s">
        <v>24</v>
      </c>
      <c r="C212" s="3">
        <v>0</v>
      </c>
      <c r="D212" s="3">
        <v>18570000</v>
      </c>
      <c r="E212" s="3">
        <v>4354600</v>
      </c>
      <c r="F212" s="3">
        <v>4352127.71</v>
      </c>
      <c r="G212" s="3">
        <v>0</v>
      </c>
      <c r="H212" s="3">
        <v>4352127.71</v>
      </c>
      <c r="I212" s="3">
        <v>0</v>
      </c>
      <c r="J212" s="3">
        <v>0</v>
      </c>
      <c r="K212" s="3">
        <f t="shared" si="9"/>
        <v>2472.2900000000373</v>
      </c>
      <c r="L212" s="3">
        <f t="shared" si="10"/>
        <v>2472.2900000000373</v>
      </c>
      <c r="M212" s="3">
        <f t="shared" si="11"/>
        <v>99.943225784228176</v>
      </c>
    </row>
    <row r="213" spans="1:13" x14ac:dyDescent="0.2">
      <c r="A213" s="7" t="s">
        <v>25</v>
      </c>
      <c r="B213" s="2" t="s">
        <v>26</v>
      </c>
      <c r="C213" s="3">
        <v>0</v>
      </c>
      <c r="D213" s="3">
        <v>4085800</v>
      </c>
      <c r="E213" s="3">
        <v>958100</v>
      </c>
      <c r="F213" s="3">
        <v>958100</v>
      </c>
      <c r="G213" s="3">
        <v>0</v>
      </c>
      <c r="H213" s="3">
        <v>958100</v>
      </c>
      <c r="I213" s="3">
        <v>0</v>
      </c>
      <c r="J213" s="3">
        <v>0</v>
      </c>
      <c r="K213" s="3">
        <f t="shared" si="9"/>
        <v>0</v>
      </c>
      <c r="L213" s="3">
        <f t="shared" si="10"/>
        <v>0</v>
      </c>
      <c r="M213" s="3">
        <f t="shared" si="11"/>
        <v>100</v>
      </c>
    </row>
    <row r="214" spans="1:13" x14ac:dyDescent="0.2">
      <c r="A214" s="4" t="s">
        <v>97</v>
      </c>
      <c r="B214" s="5" t="s">
        <v>98</v>
      </c>
      <c r="C214" s="6">
        <v>2780450</v>
      </c>
      <c r="D214" s="6">
        <v>2780450</v>
      </c>
      <c r="E214" s="6">
        <v>851415</v>
      </c>
      <c r="F214" s="6">
        <v>543530.51</v>
      </c>
      <c r="G214" s="6">
        <v>0</v>
      </c>
      <c r="H214" s="6">
        <v>543530.51</v>
      </c>
      <c r="I214" s="6">
        <v>0</v>
      </c>
      <c r="J214" s="6">
        <v>0</v>
      </c>
      <c r="K214" s="6">
        <f t="shared" si="9"/>
        <v>307884.49</v>
      </c>
      <c r="L214" s="6">
        <f t="shared" si="10"/>
        <v>307884.49</v>
      </c>
      <c r="M214" s="6">
        <f t="shared" si="11"/>
        <v>63.838493566592078</v>
      </c>
    </row>
    <row r="215" spans="1:13" x14ac:dyDescent="0.2">
      <c r="A215" s="7" t="s">
        <v>17</v>
      </c>
      <c r="B215" s="2" t="s">
        <v>18</v>
      </c>
      <c r="C215" s="3">
        <v>2780450</v>
      </c>
      <c r="D215" s="3">
        <v>2780450</v>
      </c>
      <c r="E215" s="3">
        <v>851415</v>
      </c>
      <c r="F215" s="3">
        <v>543530.51</v>
      </c>
      <c r="G215" s="3">
        <v>0</v>
      </c>
      <c r="H215" s="3">
        <v>543530.51</v>
      </c>
      <c r="I215" s="3">
        <v>0</v>
      </c>
      <c r="J215" s="3">
        <v>0</v>
      </c>
      <c r="K215" s="3">
        <f t="shared" si="9"/>
        <v>307884.49</v>
      </c>
      <c r="L215" s="3">
        <f t="shared" si="10"/>
        <v>307884.49</v>
      </c>
      <c r="M215" s="3">
        <f t="shared" si="11"/>
        <v>63.838493566592078</v>
      </c>
    </row>
    <row r="216" spans="1:13" x14ac:dyDescent="0.2">
      <c r="A216" s="7" t="s">
        <v>19</v>
      </c>
      <c r="B216" s="2" t="s">
        <v>20</v>
      </c>
      <c r="C216" s="3">
        <v>2625935</v>
      </c>
      <c r="D216" s="3">
        <v>2625935</v>
      </c>
      <c r="E216" s="3">
        <v>738000</v>
      </c>
      <c r="F216" s="3">
        <v>511162.51</v>
      </c>
      <c r="G216" s="3">
        <v>0</v>
      </c>
      <c r="H216" s="3">
        <v>511162.51</v>
      </c>
      <c r="I216" s="3">
        <v>0</v>
      </c>
      <c r="J216" s="3">
        <v>0</v>
      </c>
      <c r="K216" s="3">
        <f t="shared" si="9"/>
        <v>226837.49</v>
      </c>
      <c r="L216" s="3">
        <f t="shared" si="10"/>
        <v>226837.49</v>
      </c>
      <c r="M216" s="3">
        <f t="shared" si="11"/>
        <v>69.263212737127375</v>
      </c>
    </row>
    <row r="217" spans="1:13" x14ac:dyDescent="0.2">
      <c r="A217" s="7" t="s">
        <v>21</v>
      </c>
      <c r="B217" s="2" t="s">
        <v>22</v>
      </c>
      <c r="C217" s="3">
        <v>2137145</v>
      </c>
      <c r="D217" s="3">
        <v>2137145</v>
      </c>
      <c r="E217" s="3">
        <v>600000</v>
      </c>
      <c r="F217" s="3">
        <v>416737.12</v>
      </c>
      <c r="G217" s="3">
        <v>0</v>
      </c>
      <c r="H217" s="3">
        <v>416737.12</v>
      </c>
      <c r="I217" s="3">
        <v>0</v>
      </c>
      <c r="J217" s="3">
        <v>0</v>
      </c>
      <c r="K217" s="3">
        <f t="shared" si="9"/>
        <v>183262.88</v>
      </c>
      <c r="L217" s="3">
        <f t="shared" si="10"/>
        <v>183262.88</v>
      </c>
      <c r="M217" s="3">
        <f t="shared" si="11"/>
        <v>69.456186666666667</v>
      </c>
    </row>
    <row r="218" spans="1:13" x14ac:dyDescent="0.2">
      <c r="A218" s="7" t="s">
        <v>23</v>
      </c>
      <c r="B218" s="2" t="s">
        <v>24</v>
      </c>
      <c r="C218" s="3">
        <v>2137145</v>
      </c>
      <c r="D218" s="3">
        <v>2137145</v>
      </c>
      <c r="E218" s="3">
        <v>600000</v>
      </c>
      <c r="F218" s="3">
        <v>416737.12</v>
      </c>
      <c r="G218" s="3">
        <v>0</v>
      </c>
      <c r="H218" s="3">
        <v>416737.12</v>
      </c>
      <c r="I218" s="3">
        <v>0</v>
      </c>
      <c r="J218" s="3">
        <v>0</v>
      </c>
      <c r="K218" s="3">
        <f t="shared" si="9"/>
        <v>183262.88</v>
      </c>
      <c r="L218" s="3">
        <f t="shared" si="10"/>
        <v>183262.88</v>
      </c>
      <c r="M218" s="3">
        <f t="shared" si="11"/>
        <v>69.456186666666667</v>
      </c>
    </row>
    <row r="219" spans="1:13" x14ac:dyDescent="0.2">
      <c r="A219" s="7" t="s">
        <v>25</v>
      </c>
      <c r="B219" s="2" t="s">
        <v>26</v>
      </c>
      <c r="C219" s="3">
        <v>488790</v>
      </c>
      <c r="D219" s="3">
        <v>488790</v>
      </c>
      <c r="E219" s="3">
        <v>138000</v>
      </c>
      <c r="F219" s="3">
        <v>94425.39</v>
      </c>
      <c r="G219" s="3">
        <v>0</v>
      </c>
      <c r="H219" s="3">
        <v>94425.39</v>
      </c>
      <c r="I219" s="3">
        <v>0</v>
      </c>
      <c r="J219" s="3">
        <v>0</v>
      </c>
      <c r="K219" s="3">
        <f t="shared" si="9"/>
        <v>43574.61</v>
      </c>
      <c r="L219" s="3">
        <f t="shared" si="10"/>
        <v>43574.61</v>
      </c>
      <c r="M219" s="3">
        <f t="shared" si="11"/>
        <v>68.424195652173907</v>
      </c>
    </row>
    <row r="220" spans="1:13" x14ac:dyDescent="0.2">
      <c r="A220" s="7" t="s">
        <v>27</v>
      </c>
      <c r="B220" s="2" t="s">
        <v>28</v>
      </c>
      <c r="C220" s="3">
        <v>154515</v>
      </c>
      <c r="D220" s="3">
        <v>154515</v>
      </c>
      <c r="E220" s="3">
        <v>113415</v>
      </c>
      <c r="F220" s="3">
        <v>32368</v>
      </c>
      <c r="G220" s="3">
        <v>0</v>
      </c>
      <c r="H220" s="3">
        <v>32368</v>
      </c>
      <c r="I220" s="3">
        <v>0</v>
      </c>
      <c r="J220" s="3">
        <v>0</v>
      </c>
      <c r="K220" s="3">
        <f t="shared" si="9"/>
        <v>81047</v>
      </c>
      <c r="L220" s="3">
        <f t="shared" si="10"/>
        <v>81047</v>
      </c>
      <c r="M220" s="3">
        <f t="shared" si="11"/>
        <v>28.539434819027466</v>
      </c>
    </row>
    <row r="221" spans="1:13" x14ac:dyDescent="0.2">
      <c r="A221" s="7" t="s">
        <v>29</v>
      </c>
      <c r="B221" s="2" t="s">
        <v>30</v>
      </c>
      <c r="C221" s="3">
        <v>69515</v>
      </c>
      <c r="D221" s="3">
        <v>69515</v>
      </c>
      <c r="E221" s="3">
        <v>38415</v>
      </c>
      <c r="F221" s="3">
        <v>0</v>
      </c>
      <c r="G221" s="3">
        <v>0</v>
      </c>
      <c r="H221" s="3">
        <v>0</v>
      </c>
      <c r="I221" s="3">
        <v>0</v>
      </c>
      <c r="J221" s="3">
        <v>0</v>
      </c>
      <c r="K221" s="3">
        <f t="shared" si="9"/>
        <v>38415</v>
      </c>
      <c r="L221" s="3">
        <f t="shared" si="10"/>
        <v>38415</v>
      </c>
      <c r="M221" s="3">
        <f t="shared" si="11"/>
        <v>0</v>
      </c>
    </row>
    <row r="222" spans="1:13" x14ac:dyDescent="0.2">
      <c r="A222" s="7" t="s">
        <v>31</v>
      </c>
      <c r="B222" s="2" t="s">
        <v>32</v>
      </c>
      <c r="C222" s="3">
        <v>85000</v>
      </c>
      <c r="D222" s="3">
        <v>85000</v>
      </c>
      <c r="E222" s="3">
        <v>75000</v>
      </c>
      <c r="F222" s="3">
        <v>32368</v>
      </c>
      <c r="G222" s="3">
        <v>0</v>
      </c>
      <c r="H222" s="3">
        <v>32368</v>
      </c>
      <c r="I222" s="3">
        <v>0</v>
      </c>
      <c r="J222" s="3">
        <v>0</v>
      </c>
      <c r="K222" s="3">
        <f t="shared" si="9"/>
        <v>42632</v>
      </c>
      <c r="L222" s="3">
        <f t="shared" si="10"/>
        <v>42632</v>
      </c>
      <c r="M222" s="3">
        <f t="shared" si="11"/>
        <v>43.157333333333334</v>
      </c>
    </row>
    <row r="223" spans="1:13" x14ac:dyDescent="0.2">
      <c r="A223" s="4" t="s">
        <v>99</v>
      </c>
      <c r="B223" s="5" t="s">
        <v>100</v>
      </c>
      <c r="C223" s="6">
        <v>0</v>
      </c>
      <c r="D223" s="6">
        <v>101704</v>
      </c>
      <c r="E223" s="6">
        <v>25425</v>
      </c>
      <c r="F223" s="6">
        <v>0</v>
      </c>
      <c r="G223" s="6">
        <v>0</v>
      </c>
      <c r="H223" s="6">
        <v>0</v>
      </c>
      <c r="I223" s="6">
        <v>0</v>
      </c>
      <c r="J223" s="6">
        <v>0</v>
      </c>
      <c r="K223" s="6">
        <f t="shared" si="9"/>
        <v>25425</v>
      </c>
      <c r="L223" s="6">
        <f t="shared" si="10"/>
        <v>25425</v>
      </c>
      <c r="M223" s="6">
        <f t="shared" si="11"/>
        <v>0</v>
      </c>
    </row>
    <row r="224" spans="1:13" x14ac:dyDescent="0.2">
      <c r="A224" s="7" t="s">
        <v>17</v>
      </c>
      <c r="B224" s="2" t="s">
        <v>18</v>
      </c>
      <c r="C224" s="3">
        <v>0</v>
      </c>
      <c r="D224" s="3">
        <v>101704</v>
      </c>
      <c r="E224" s="3">
        <v>25425</v>
      </c>
      <c r="F224" s="3">
        <v>0</v>
      </c>
      <c r="G224" s="3">
        <v>0</v>
      </c>
      <c r="H224" s="3">
        <v>0</v>
      </c>
      <c r="I224" s="3">
        <v>0</v>
      </c>
      <c r="J224" s="3">
        <v>0</v>
      </c>
      <c r="K224" s="3">
        <f t="shared" si="9"/>
        <v>25425</v>
      </c>
      <c r="L224" s="3">
        <f t="shared" si="10"/>
        <v>25425</v>
      </c>
      <c r="M224" s="3">
        <f t="shared" si="11"/>
        <v>0</v>
      </c>
    </row>
    <row r="225" spans="1:13" x14ac:dyDescent="0.2">
      <c r="A225" s="7" t="s">
        <v>19</v>
      </c>
      <c r="B225" s="2" t="s">
        <v>20</v>
      </c>
      <c r="C225" s="3">
        <v>0</v>
      </c>
      <c r="D225" s="3">
        <v>71204</v>
      </c>
      <c r="E225" s="3">
        <v>25425</v>
      </c>
      <c r="F225" s="3">
        <v>0</v>
      </c>
      <c r="G225" s="3">
        <v>0</v>
      </c>
      <c r="H225" s="3">
        <v>0</v>
      </c>
      <c r="I225" s="3">
        <v>0</v>
      </c>
      <c r="J225" s="3">
        <v>0</v>
      </c>
      <c r="K225" s="3">
        <f t="shared" si="9"/>
        <v>25425</v>
      </c>
      <c r="L225" s="3">
        <f t="shared" si="10"/>
        <v>25425</v>
      </c>
      <c r="M225" s="3">
        <f t="shared" si="11"/>
        <v>0</v>
      </c>
    </row>
    <row r="226" spans="1:13" x14ac:dyDescent="0.2">
      <c r="A226" s="7" t="s">
        <v>21</v>
      </c>
      <c r="B226" s="2" t="s">
        <v>22</v>
      </c>
      <c r="C226" s="3">
        <v>0</v>
      </c>
      <c r="D226" s="3">
        <v>58360</v>
      </c>
      <c r="E226" s="3">
        <v>20835</v>
      </c>
      <c r="F226" s="3">
        <v>0</v>
      </c>
      <c r="G226" s="3">
        <v>0</v>
      </c>
      <c r="H226" s="3">
        <v>0</v>
      </c>
      <c r="I226" s="3">
        <v>0</v>
      </c>
      <c r="J226" s="3">
        <v>0</v>
      </c>
      <c r="K226" s="3">
        <f t="shared" si="9"/>
        <v>20835</v>
      </c>
      <c r="L226" s="3">
        <f t="shared" si="10"/>
        <v>20835</v>
      </c>
      <c r="M226" s="3">
        <f t="shared" si="11"/>
        <v>0</v>
      </c>
    </row>
    <row r="227" spans="1:13" x14ac:dyDescent="0.2">
      <c r="A227" s="7" t="s">
        <v>23</v>
      </c>
      <c r="B227" s="2" t="s">
        <v>24</v>
      </c>
      <c r="C227" s="3">
        <v>0</v>
      </c>
      <c r="D227" s="3">
        <v>58360</v>
      </c>
      <c r="E227" s="3">
        <v>20835</v>
      </c>
      <c r="F227" s="3">
        <v>0</v>
      </c>
      <c r="G227" s="3">
        <v>0</v>
      </c>
      <c r="H227" s="3">
        <v>0</v>
      </c>
      <c r="I227" s="3">
        <v>0</v>
      </c>
      <c r="J227" s="3">
        <v>0</v>
      </c>
      <c r="K227" s="3">
        <f t="shared" si="9"/>
        <v>20835</v>
      </c>
      <c r="L227" s="3">
        <f t="shared" si="10"/>
        <v>20835</v>
      </c>
      <c r="M227" s="3">
        <f t="shared" si="11"/>
        <v>0</v>
      </c>
    </row>
    <row r="228" spans="1:13" x14ac:dyDescent="0.2">
      <c r="A228" s="7" t="s">
        <v>25</v>
      </c>
      <c r="B228" s="2" t="s">
        <v>26</v>
      </c>
      <c r="C228" s="3">
        <v>0</v>
      </c>
      <c r="D228" s="3">
        <v>12844</v>
      </c>
      <c r="E228" s="3">
        <v>4590</v>
      </c>
      <c r="F228" s="3">
        <v>0</v>
      </c>
      <c r="G228" s="3">
        <v>0</v>
      </c>
      <c r="H228" s="3">
        <v>0</v>
      </c>
      <c r="I228" s="3">
        <v>0</v>
      </c>
      <c r="J228" s="3">
        <v>0</v>
      </c>
      <c r="K228" s="3">
        <f t="shared" si="9"/>
        <v>4590</v>
      </c>
      <c r="L228" s="3">
        <f t="shared" si="10"/>
        <v>4590</v>
      </c>
      <c r="M228" s="3">
        <f t="shared" si="11"/>
        <v>0</v>
      </c>
    </row>
    <row r="229" spans="1:13" x14ac:dyDescent="0.2">
      <c r="A229" s="7" t="s">
        <v>27</v>
      </c>
      <c r="B229" s="2" t="s">
        <v>28</v>
      </c>
      <c r="C229" s="3">
        <v>0</v>
      </c>
      <c r="D229" s="3">
        <v>30500</v>
      </c>
      <c r="E229" s="3">
        <v>0</v>
      </c>
      <c r="F229" s="3">
        <v>0</v>
      </c>
      <c r="G229" s="3">
        <v>0</v>
      </c>
      <c r="H229" s="3">
        <v>0</v>
      </c>
      <c r="I229" s="3">
        <v>0</v>
      </c>
      <c r="J229" s="3">
        <v>0</v>
      </c>
      <c r="K229" s="3">
        <f t="shared" si="9"/>
        <v>0</v>
      </c>
      <c r="L229" s="3">
        <f t="shared" si="10"/>
        <v>0</v>
      </c>
      <c r="M229" s="3">
        <f t="shared" si="11"/>
        <v>0</v>
      </c>
    </row>
    <row r="230" spans="1:13" x14ac:dyDescent="0.2">
      <c r="A230" s="7" t="s">
        <v>29</v>
      </c>
      <c r="B230" s="2" t="s">
        <v>30</v>
      </c>
      <c r="C230" s="3">
        <v>0</v>
      </c>
      <c r="D230" s="3">
        <v>30500</v>
      </c>
      <c r="E230" s="3">
        <v>0</v>
      </c>
      <c r="F230" s="3">
        <v>0</v>
      </c>
      <c r="G230" s="3">
        <v>0</v>
      </c>
      <c r="H230" s="3">
        <v>0</v>
      </c>
      <c r="I230" s="3">
        <v>0</v>
      </c>
      <c r="J230" s="3">
        <v>0</v>
      </c>
      <c r="K230" s="3">
        <f t="shared" si="9"/>
        <v>0</v>
      </c>
      <c r="L230" s="3">
        <f t="shared" si="10"/>
        <v>0</v>
      </c>
      <c r="M230" s="3">
        <f t="shared" si="11"/>
        <v>0</v>
      </c>
    </row>
    <row r="231" spans="1:13" x14ac:dyDescent="0.2">
      <c r="A231" s="4" t="s">
        <v>101</v>
      </c>
      <c r="B231" s="5" t="s">
        <v>102</v>
      </c>
      <c r="C231" s="6">
        <v>5026933</v>
      </c>
      <c r="D231" s="6">
        <v>5026933</v>
      </c>
      <c r="E231" s="6">
        <v>1393969</v>
      </c>
      <c r="F231" s="6">
        <v>943971.85</v>
      </c>
      <c r="G231" s="6">
        <v>0</v>
      </c>
      <c r="H231" s="6">
        <v>939620.90999999992</v>
      </c>
      <c r="I231" s="6">
        <v>4350.9399999999996</v>
      </c>
      <c r="J231" s="6">
        <v>4350.9399999999996</v>
      </c>
      <c r="K231" s="6">
        <f t="shared" si="9"/>
        <v>449997.15</v>
      </c>
      <c r="L231" s="6">
        <f t="shared" si="10"/>
        <v>454348.09000000008</v>
      </c>
      <c r="M231" s="6">
        <f t="shared" si="11"/>
        <v>67.406155373613046</v>
      </c>
    </row>
    <row r="232" spans="1:13" x14ac:dyDescent="0.2">
      <c r="A232" s="7" t="s">
        <v>17</v>
      </c>
      <c r="B232" s="2" t="s">
        <v>18</v>
      </c>
      <c r="C232" s="3">
        <v>5026933</v>
      </c>
      <c r="D232" s="3">
        <v>5026933</v>
      </c>
      <c r="E232" s="3">
        <v>1393969</v>
      </c>
      <c r="F232" s="3">
        <v>943971.85</v>
      </c>
      <c r="G232" s="3">
        <v>0</v>
      </c>
      <c r="H232" s="3">
        <v>939620.90999999992</v>
      </c>
      <c r="I232" s="3">
        <v>4350.9399999999996</v>
      </c>
      <c r="J232" s="3">
        <v>4350.9399999999996</v>
      </c>
      <c r="K232" s="3">
        <f t="shared" si="9"/>
        <v>449997.15</v>
      </c>
      <c r="L232" s="3">
        <f t="shared" si="10"/>
        <v>454348.09000000008</v>
      </c>
      <c r="M232" s="3">
        <f t="shared" si="11"/>
        <v>67.406155373613046</v>
      </c>
    </row>
    <row r="233" spans="1:13" x14ac:dyDescent="0.2">
      <c r="A233" s="7" t="s">
        <v>19</v>
      </c>
      <c r="B233" s="2" t="s">
        <v>20</v>
      </c>
      <c r="C233" s="3">
        <v>4242732</v>
      </c>
      <c r="D233" s="3">
        <v>4242732</v>
      </c>
      <c r="E233" s="3">
        <v>1135759</v>
      </c>
      <c r="F233" s="3">
        <v>831490.36</v>
      </c>
      <c r="G233" s="3">
        <v>0</v>
      </c>
      <c r="H233" s="3">
        <v>831490.36</v>
      </c>
      <c r="I233" s="3">
        <v>0</v>
      </c>
      <c r="J233" s="3">
        <v>0</v>
      </c>
      <c r="K233" s="3">
        <f t="shared" si="9"/>
        <v>304268.64</v>
      </c>
      <c r="L233" s="3">
        <f t="shared" si="10"/>
        <v>304268.64</v>
      </c>
      <c r="M233" s="3">
        <f t="shared" si="11"/>
        <v>73.210105312834855</v>
      </c>
    </row>
    <row r="234" spans="1:13" x14ac:dyDescent="0.2">
      <c r="A234" s="7" t="s">
        <v>21</v>
      </c>
      <c r="B234" s="2" t="s">
        <v>22</v>
      </c>
      <c r="C234" s="3">
        <v>3477650</v>
      </c>
      <c r="D234" s="3">
        <v>3477650</v>
      </c>
      <c r="E234" s="3">
        <v>930950</v>
      </c>
      <c r="F234" s="3">
        <v>672894.47</v>
      </c>
      <c r="G234" s="3">
        <v>0</v>
      </c>
      <c r="H234" s="3">
        <v>672894.47</v>
      </c>
      <c r="I234" s="3">
        <v>0</v>
      </c>
      <c r="J234" s="3">
        <v>0</v>
      </c>
      <c r="K234" s="3">
        <f t="shared" si="9"/>
        <v>258055.53000000003</v>
      </c>
      <c r="L234" s="3">
        <f t="shared" si="10"/>
        <v>258055.53000000003</v>
      </c>
      <c r="M234" s="3">
        <f t="shared" si="11"/>
        <v>72.28040925935872</v>
      </c>
    </row>
    <row r="235" spans="1:13" x14ac:dyDescent="0.2">
      <c r="A235" s="7" t="s">
        <v>23</v>
      </c>
      <c r="B235" s="2" t="s">
        <v>24</v>
      </c>
      <c r="C235" s="3">
        <v>3477650</v>
      </c>
      <c r="D235" s="3">
        <v>3477650</v>
      </c>
      <c r="E235" s="3">
        <v>930950</v>
      </c>
      <c r="F235" s="3">
        <v>672894.47</v>
      </c>
      <c r="G235" s="3">
        <v>0</v>
      </c>
      <c r="H235" s="3">
        <v>672894.47</v>
      </c>
      <c r="I235" s="3">
        <v>0</v>
      </c>
      <c r="J235" s="3">
        <v>0</v>
      </c>
      <c r="K235" s="3">
        <f t="shared" si="9"/>
        <v>258055.53000000003</v>
      </c>
      <c r="L235" s="3">
        <f t="shared" si="10"/>
        <v>258055.53000000003</v>
      </c>
      <c r="M235" s="3">
        <f t="shared" si="11"/>
        <v>72.28040925935872</v>
      </c>
    </row>
    <row r="236" spans="1:13" x14ac:dyDescent="0.2">
      <c r="A236" s="7" t="s">
        <v>25</v>
      </c>
      <c r="B236" s="2" t="s">
        <v>26</v>
      </c>
      <c r="C236" s="3">
        <v>765082</v>
      </c>
      <c r="D236" s="3">
        <v>765082</v>
      </c>
      <c r="E236" s="3">
        <v>204809</v>
      </c>
      <c r="F236" s="3">
        <v>158595.89000000001</v>
      </c>
      <c r="G236" s="3">
        <v>0</v>
      </c>
      <c r="H236" s="3">
        <v>158595.89000000001</v>
      </c>
      <c r="I236" s="3">
        <v>0</v>
      </c>
      <c r="J236" s="3">
        <v>0</v>
      </c>
      <c r="K236" s="3">
        <f t="shared" si="9"/>
        <v>46213.109999999986</v>
      </c>
      <c r="L236" s="3">
        <f t="shared" si="10"/>
        <v>46213.109999999986</v>
      </c>
      <c r="M236" s="3">
        <f t="shared" si="11"/>
        <v>77.435996464999107</v>
      </c>
    </row>
    <row r="237" spans="1:13" x14ac:dyDescent="0.2">
      <c r="A237" s="7" t="s">
        <v>27</v>
      </c>
      <c r="B237" s="2" t="s">
        <v>28</v>
      </c>
      <c r="C237" s="3">
        <v>784201</v>
      </c>
      <c r="D237" s="3">
        <v>784201</v>
      </c>
      <c r="E237" s="3">
        <v>258210</v>
      </c>
      <c r="F237" s="3">
        <v>112481.48999999999</v>
      </c>
      <c r="G237" s="3">
        <v>0</v>
      </c>
      <c r="H237" s="3">
        <v>108130.54999999999</v>
      </c>
      <c r="I237" s="3">
        <v>4350.9399999999996</v>
      </c>
      <c r="J237" s="3">
        <v>4350.9399999999996</v>
      </c>
      <c r="K237" s="3">
        <f t="shared" si="9"/>
        <v>145728.51</v>
      </c>
      <c r="L237" s="3">
        <f t="shared" si="10"/>
        <v>150079.45000000001</v>
      </c>
      <c r="M237" s="3">
        <f t="shared" si="11"/>
        <v>41.876979977537658</v>
      </c>
    </row>
    <row r="238" spans="1:13" x14ac:dyDescent="0.2">
      <c r="A238" s="7" t="s">
        <v>29</v>
      </c>
      <c r="B238" s="2" t="s">
        <v>30</v>
      </c>
      <c r="C238" s="3">
        <v>150862</v>
      </c>
      <c r="D238" s="3">
        <v>150862</v>
      </c>
      <c r="E238" s="3">
        <v>39836</v>
      </c>
      <c r="F238" s="3">
        <v>4350.9399999999996</v>
      </c>
      <c r="G238" s="3">
        <v>0</v>
      </c>
      <c r="H238" s="3">
        <v>0</v>
      </c>
      <c r="I238" s="3">
        <v>4350.9399999999996</v>
      </c>
      <c r="J238" s="3">
        <v>4350.9399999999996</v>
      </c>
      <c r="K238" s="3">
        <f t="shared" si="9"/>
        <v>35485.06</v>
      </c>
      <c r="L238" s="3">
        <f t="shared" si="10"/>
        <v>39836</v>
      </c>
      <c r="M238" s="3">
        <f t="shared" si="11"/>
        <v>0</v>
      </c>
    </row>
    <row r="239" spans="1:13" x14ac:dyDescent="0.2">
      <c r="A239" s="7" t="s">
        <v>31</v>
      </c>
      <c r="B239" s="2" t="s">
        <v>32</v>
      </c>
      <c r="C239" s="3">
        <v>236290</v>
      </c>
      <c r="D239" s="3">
        <v>236290</v>
      </c>
      <c r="E239" s="3">
        <v>49400</v>
      </c>
      <c r="F239" s="3">
        <v>14277.96</v>
      </c>
      <c r="G239" s="3">
        <v>0</v>
      </c>
      <c r="H239" s="3">
        <v>14277.96</v>
      </c>
      <c r="I239" s="3">
        <v>0</v>
      </c>
      <c r="J239" s="3">
        <v>0</v>
      </c>
      <c r="K239" s="3">
        <f t="shared" si="9"/>
        <v>35122.04</v>
      </c>
      <c r="L239" s="3">
        <f t="shared" si="10"/>
        <v>35122.04</v>
      </c>
      <c r="M239" s="3">
        <f t="shared" si="11"/>
        <v>28.902753036437247</v>
      </c>
    </row>
    <row r="240" spans="1:13" x14ac:dyDescent="0.2">
      <c r="A240" s="7" t="s">
        <v>35</v>
      </c>
      <c r="B240" s="2" t="s">
        <v>36</v>
      </c>
      <c r="C240" s="3">
        <v>397049</v>
      </c>
      <c r="D240" s="3">
        <v>397049</v>
      </c>
      <c r="E240" s="3">
        <v>168974</v>
      </c>
      <c r="F240" s="3">
        <v>93852.59</v>
      </c>
      <c r="G240" s="3">
        <v>0</v>
      </c>
      <c r="H240" s="3">
        <v>93852.59</v>
      </c>
      <c r="I240" s="3">
        <v>0</v>
      </c>
      <c r="J240" s="3">
        <v>0</v>
      </c>
      <c r="K240" s="3">
        <f t="shared" si="9"/>
        <v>75121.41</v>
      </c>
      <c r="L240" s="3">
        <f t="shared" si="10"/>
        <v>75121.41</v>
      </c>
      <c r="M240" s="3">
        <f t="shared" si="11"/>
        <v>55.542621941837197</v>
      </c>
    </row>
    <row r="241" spans="1:13" x14ac:dyDescent="0.2">
      <c r="A241" s="7" t="s">
        <v>37</v>
      </c>
      <c r="B241" s="2" t="s">
        <v>38</v>
      </c>
      <c r="C241" s="3">
        <v>7744</v>
      </c>
      <c r="D241" s="3">
        <v>7744</v>
      </c>
      <c r="E241" s="3">
        <v>1960</v>
      </c>
      <c r="F241" s="3">
        <v>195.74</v>
      </c>
      <c r="G241" s="3">
        <v>0</v>
      </c>
      <c r="H241" s="3">
        <v>195.74</v>
      </c>
      <c r="I241" s="3">
        <v>0</v>
      </c>
      <c r="J241" s="3">
        <v>0</v>
      </c>
      <c r="K241" s="3">
        <f t="shared" si="9"/>
        <v>1764.26</v>
      </c>
      <c r="L241" s="3">
        <f t="shared" si="10"/>
        <v>1764.26</v>
      </c>
      <c r="M241" s="3">
        <f t="shared" si="11"/>
        <v>9.9867346938775512</v>
      </c>
    </row>
    <row r="242" spans="1:13" x14ac:dyDescent="0.2">
      <c r="A242" s="7" t="s">
        <v>39</v>
      </c>
      <c r="B242" s="2" t="s">
        <v>40</v>
      </c>
      <c r="C242" s="3">
        <v>389305</v>
      </c>
      <c r="D242" s="3">
        <v>389305</v>
      </c>
      <c r="E242" s="3">
        <v>167014</v>
      </c>
      <c r="F242" s="3">
        <v>93656.85</v>
      </c>
      <c r="G242" s="3">
        <v>0</v>
      </c>
      <c r="H242" s="3">
        <v>93656.85</v>
      </c>
      <c r="I242" s="3">
        <v>0</v>
      </c>
      <c r="J242" s="3">
        <v>0</v>
      </c>
      <c r="K242" s="3">
        <f t="shared" si="9"/>
        <v>73357.149999999994</v>
      </c>
      <c r="L242" s="3">
        <f t="shared" si="10"/>
        <v>73357.149999999994</v>
      </c>
      <c r="M242" s="3">
        <f t="shared" si="11"/>
        <v>56.077245021375454</v>
      </c>
    </row>
    <row r="243" spans="1:13" x14ac:dyDescent="0.2">
      <c r="A243" s="4" t="s">
        <v>103</v>
      </c>
      <c r="B243" s="5" t="s">
        <v>104</v>
      </c>
      <c r="C243" s="6">
        <v>2091691</v>
      </c>
      <c r="D243" s="6">
        <v>2091691</v>
      </c>
      <c r="E243" s="6">
        <v>538817</v>
      </c>
      <c r="F243" s="6">
        <v>421737.48</v>
      </c>
      <c r="G243" s="6">
        <v>0</v>
      </c>
      <c r="H243" s="6">
        <v>421737.48</v>
      </c>
      <c r="I243" s="6">
        <v>0</v>
      </c>
      <c r="J243" s="6">
        <v>0</v>
      </c>
      <c r="K243" s="6">
        <f t="shared" si="9"/>
        <v>117079.52000000002</v>
      </c>
      <c r="L243" s="6">
        <f t="shared" si="10"/>
        <v>117079.52000000002</v>
      </c>
      <c r="M243" s="6">
        <f t="shared" si="11"/>
        <v>78.271004812394565</v>
      </c>
    </row>
    <row r="244" spans="1:13" x14ac:dyDescent="0.2">
      <c r="A244" s="7" t="s">
        <v>17</v>
      </c>
      <c r="B244" s="2" t="s">
        <v>18</v>
      </c>
      <c r="C244" s="3">
        <v>2091691</v>
      </c>
      <c r="D244" s="3">
        <v>2091691</v>
      </c>
      <c r="E244" s="3">
        <v>538817</v>
      </c>
      <c r="F244" s="3">
        <v>421737.48</v>
      </c>
      <c r="G244" s="3">
        <v>0</v>
      </c>
      <c r="H244" s="3">
        <v>421737.48</v>
      </c>
      <c r="I244" s="3">
        <v>0</v>
      </c>
      <c r="J244" s="3">
        <v>0</v>
      </c>
      <c r="K244" s="3">
        <f t="shared" si="9"/>
        <v>117079.52000000002</v>
      </c>
      <c r="L244" s="3">
        <f t="shared" si="10"/>
        <v>117079.52000000002</v>
      </c>
      <c r="M244" s="3">
        <f t="shared" si="11"/>
        <v>78.271004812394565</v>
      </c>
    </row>
    <row r="245" spans="1:13" x14ac:dyDescent="0.2">
      <c r="A245" s="7" t="s">
        <v>19</v>
      </c>
      <c r="B245" s="2" t="s">
        <v>20</v>
      </c>
      <c r="C245" s="3">
        <v>1731604</v>
      </c>
      <c r="D245" s="3">
        <v>1731604</v>
      </c>
      <c r="E245" s="3">
        <v>427000</v>
      </c>
      <c r="F245" s="3">
        <v>385758.3</v>
      </c>
      <c r="G245" s="3">
        <v>0</v>
      </c>
      <c r="H245" s="3">
        <v>385758.3</v>
      </c>
      <c r="I245" s="3">
        <v>0</v>
      </c>
      <c r="J245" s="3">
        <v>0</v>
      </c>
      <c r="K245" s="3">
        <f t="shared" si="9"/>
        <v>41241.700000000012</v>
      </c>
      <c r="L245" s="3">
        <f t="shared" si="10"/>
        <v>41241.700000000012</v>
      </c>
      <c r="M245" s="3">
        <f t="shared" si="11"/>
        <v>90.34152224824355</v>
      </c>
    </row>
    <row r="246" spans="1:13" x14ac:dyDescent="0.2">
      <c r="A246" s="7" t="s">
        <v>21</v>
      </c>
      <c r="B246" s="2" t="s">
        <v>22</v>
      </c>
      <c r="C246" s="3">
        <v>1419348</v>
      </c>
      <c r="D246" s="3">
        <v>1419348</v>
      </c>
      <c r="E246" s="3">
        <v>350000</v>
      </c>
      <c r="F246" s="3">
        <v>312681.48</v>
      </c>
      <c r="G246" s="3">
        <v>0</v>
      </c>
      <c r="H246" s="3">
        <v>312681.48</v>
      </c>
      <c r="I246" s="3">
        <v>0</v>
      </c>
      <c r="J246" s="3">
        <v>0</v>
      </c>
      <c r="K246" s="3">
        <f t="shared" si="9"/>
        <v>37318.520000000019</v>
      </c>
      <c r="L246" s="3">
        <f t="shared" si="10"/>
        <v>37318.520000000019</v>
      </c>
      <c r="M246" s="3">
        <f t="shared" si="11"/>
        <v>89.337565714285702</v>
      </c>
    </row>
    <row r="247" spans="1:13" x14ac:dyDescent="0.2">
      <c r="A247" s="7" t="s">
        <v>23</v>
      </c>
      <c r="B247" s="2" t="s">
        <v>24</v>
      </c>
      <c r="C247" s="3">
        <v>1419348</v>
      </c>
      <c r="D247" s="3">
        <v>1419348</v>
      </c>
      <c r="E247" s="3">
        <v>350000</v>
      </c>
      <c r="F247" s="3">
        <v>312681.48</v>
      </c>
      <c r="G247" s="3">
        <v>0</v>
      </c>
      <c r="H247" s="3">
        <v>312681.48</v>
      </c>
      <c r="I247" s="3">
        <v>0</v>
      </c>
      <c r="J247" s="3">
        <v>0</v>
      </c>
      <c r="K247" s="3">
        <f t="shared" si="9"/>
        <v>37318.520000000019</v>
      </c>
      <c r="L247" s="3">
        <f t="shared" si="10"/>
        <v>37318.520000000019</v>
      </c>
      <c r="M247" s="3">
        <f t="shared" si="11"/>
        <v>89.337565714285702</v>
      </c>
    </row>
    <row r="248" spans="1:13" x14ac:dyDescent="0.2">
      <c r="A248" s="7" t="s">
        <v>25</v>
      </c>
      <c r="B248" s="2" t="s">
        <v>26</v>
      </c>
      <c r="C248" s="3">
        <v>312256</v>
      </c>
      <c r="D248" s="3">
        <v>312256</v>
      </c>
      <c r="E248" s="3">
        <v>77000</v>
      </c>
      <c r="F248" s="3">
        <v>73076.820000000007</v>
      </c>
      <c r="G248" s="3">
        <v>0</v>
      </c>
      <c r="H248" s="3">
        <v>73076.820000000007</v>
      </c>
      <c r="I248" s="3">
        <v>0</v>
      </c>
      <c r="J248" s="3">
        <v>0</v>
      </c>
      <c r="K248" s="3">
        <f t="shared" si="9"/>
        <v>3923.179999999993</v>
      </c>
      <c r="L248" s="3">
        <f t="shared" si="10"/>
        <v>3923.179999999993</v>
      </c>
      <c r="M248" s="3">
        <f t="shared" si="11"/>
        <v>94.904961038961048</v>
      </c>
    </row>
    <row r="249" spans="1:13" x14ac:dyDescent="0.2">
      <c r="A249" s="7" t="s">
        <v>27</v>
      </c>
      <c r="B249" s="2" t="s">
        <v>28</v>
      </c>
      <c r="C249" s="3">
        <v>360087</v>
      </c>
      <c r="D249" s="3">
        <v>360087</v>
      </c>
      <c r="E249" s="3">
        <v>111817</v>
      </c>
      <c r="F249" s="3">
        <v>35979.18</v>
      </c>
      <c r="G249" s="3">
        <v>0</v>
      </c>
      <c r="H249" s="3">
        <v>35979.18</v>
      </c>
      <c r="I249" s="3">
        <v>0</v>
      </c>
      <c r="J249" s="3">
        <v>0</v>
      </c>
      <c r="K249" s="3">
        <f t="shared" si="9"/>
        <v>75837.820000000007</v>
      </c>
      <c r="L249" s="3">
        <f t="shared" si="10"/>
        <v>75837.820000000007</v>
      </c>
      <c r="M249" s="3">
        <f t="shared" si="11"/>
        <v>32.17684251947378</v>
      </c>
    </row>
    <row r="250" spans="1:13" x14ac:dyDescent="0.2">
      <c r="A250" s="7" t="s">
        <v>29</v>
      </c>
      <c r="B250" s="2" t="s">
        <v>30</v>
      </c>
      <c r="C250" s="3">
        <v>81937</v>
      </c>
      <c r="D250" s="3">
        <v>81937</v>
      </c>
      <c r="E250" s="3">
        <v>23107</v>
      </c>
      <c r="F250" s="3">
        <v>0</v>
      </c>
      <c r="G250" s="3">
        <v>0</v>
      </c>
      <c r="H250" s="3">
        <v>0</v>
      </c>
      <c r="I250" s="3">
        <v>0</v>
      </c>
      <c r="J250" s="3">
        <v>0</v>
      </c>
      <c r="K250" s="3">
        <f t="shared" si="9"/>
        <v>23107</v>
      </c>
      <c r="L250" s="3">
        <f t="shared" si="10"/>
        <v>23107</v>
      </c>
      <c r="M250" s="3">
        <f t="shared" si="11"/>
        <v>0</v>
      </c>
    </row>
    <row r="251" spans="1:13" x14ac:dyDescent="0.2">
      <c r="A251" s="7" t="s">
        <v>31</v>
      </c>
      <c r="B251" s="2" t="s">
        <v>32</v>
      </c>
      <c r="C251" s="3">
        <v>148900</v>
      </c>
      <c r="D251" s="3">
        <v>148900</v>
      </c>
      <c r="E251" s="3">
        <v>28800</v>
      </c>
      <c r="F251" s="3">
        <v>4300</v>
      </c>
      <c r="G251" s="3">
        <v>0</v>
      </c>
      <c r="H251" s="3">
        <v>4300</v>
      </c>
      <c r="I251" s="3">
        <v>0</v>
      </c>
      <c r="J251" s="3">
        <v>0</v>
      </c>
      <c r="K251" s="3">
        <f t="shared" si="9"/>
        <v>24500</v>
      </c>
      <c r="L251" s="3">
        <f t="shared" si="10"/>
        <v>24500</v>
      </c>
      <c r="M251" s="3">
        <f t="shared" si="11"/>
        <v>14.930555555555555</v>
      </c>
    </row>
    <row r="252" spans="1:13" x14ac:dyDescent="0.2">
      <c r="A252" s="7" t="s">
        <v>35</v>
      </c>
      <c r="B252" s="2" t="s">
        <v>36</v>
      </c>
      <c r="C252" s="3">
        <v>129250</v>
      </c>
      <c r="D252" s="3">
        <v>129250</v>
      </c>
      <c r="E252" s="3">
        <v>59910</v>
      </c>
      <c r="F252" s="3">
        <v>31679.18</v>
      </c>
      <c r="G252" s="3">
        <v>0</v>
      </c>
      <c r="H252" s="3">
        <v>31679.18</v>
      </c>
      <c r="I252" s="3">
        <v>0</v>
      </c>
      <c r="J252" s="3">
        <v>0</v>
      </c>
      <c r="K252" s="3">
        <f t="shared" si="9"/>
        <v>28230.82</v>
      </c>
      <c r="L252" s="3">
        <f t="shared" si="10"/>
        <v>28230.82</v>
      </c>
      <c r="M252" s="3">
        <f t="shared" si="11"/>
        <v>52.87795025872142</v>
      </c>
    </row>
    <row r="253" spans="1:13" x14ac:dyDescent="0.2">
      <c r="A253" s="7" t="s">
        <v>37</v>
      </c>
      <c r="B253" s="2" t="s">
        <v>38</v>
      </c>
      <c r="C253" s="3">
        <v>1250</v>
      </c>
      <c r="D253" s="3">
        <v>1250</v>
      </c>
      <c r="E253" s="3">
        <v>310</v>
      </c>
      <c r="F253" s="3">
        <v>104.95</v>
      </c>
      <c r="G253" s="3">
        <v>0</v>
      </c>
      <c r="H253" s="3">
        <v>104.95</v>
      </c>
      <c r="I253" s="3">
        <v>0</v>
      </c>
      <c r="J253" s="3">
        <v>0</v>
      </c>
      <c r="K253" s="3">
        <f t="shared" si="9"/>
        <v>205.05</v>
      </c>
      <c r="L253" s="3">
        <f t="shared" si="10"/>
        <v>205.05</v>
      </c>
      <c r="M253" s="3">
        <f t="shared" si="11"/>
        <v>33.854838709677423</v>
      </c>
    </row>
    <row r="254" spans="1:13" x14ac:dyDescent="0.2">
      <c r="A254" s="7" t="s">
        <v>39</v>
      </c>
      <c r="B254" s="2" t="s">
        <v>40</v>
      </c>
      <c r="C254" s="3">
        <v>128000</v>
      </c>
      <c r="D254" s="3">
        <v>128000</v>
      </c>
      <c r="E254" s="3">
        <v>59600</v>
      </c>
      <c r="F254" s="3">
        <v>31574.23</v>
      </c>
      <c r="G254" s="3">
        <v>0</v>
      </c>
      <c r="H254" s="3">
        <v>31574.23</v>
      </c>
      <c r="I254" s="3">
        <v>0</v>
      </c>
      <c r="J254" s="3">
        <v>0</v>
      </c>
      <c r="K254" s="3">
        <f t="shared" si="9"/>
        <v>28025.77</v>
      </c>
      <c r="L254" s="3">
        <f t="shared" si="10"/>
        <v>28025.77</v>
      </c>
      <c r="M254" s="3">
        <f t="shared" si="11"/>
        <v>52.976895973154356</v>
      </c>
    </row>
    <row r="255" spans="1:13" x14ac:dyDescent="0.2">
      <c r="A255" s="4" t="s">
        <v>105</v>
      </c>
      <c r="B255" s="5" t="s">
        <v>106</v>
      </c>
      <c r="C255" s="6">
        <v>2935242</v>
      </c>
      <c r="D255" s="6">
        <v>2935242</v>
      </c>
      <c r="E255" s="6">
        <v>855152</v>
      </c>
      <c r="F255" s="6">
        <v>522234.37</v>
      </c>
      <c r="G255" s="6">
        <v>0</v>
      </c>
      <c r="H255" s="6">
        <v>517883.43</v>
      </c>
      <c r="I255" s="6">
        <v>4350.9399999999996</v>
      </c>
      <c r="J255" s="6">
        <v>4350.9399999999996</v>
      </c>
      <c r="K255" s="6">
        <f t="shared" si="9"/>
        <v>332917.63</v>
      </c>
      <c r="L255" s="6">
        <f t="shared" si="10"/>
        <v>337268.57</v>
      </c>
      <c r="M255" s="6">
        <f t="shared" si="11"/>
        <v>60.560395111044585</v>
      </c>
    </row>
    <row r="256" spans="1:13" x14ac:dyDescent="0.2">
      <c r="A256" s="7" t="s">
        <v>17</v>
      </c>
      <c r="B256" s="2" t="s">
        <v>18</v>
      </c>
      <c r="C256" s="3">
        <v>2935242</v>
      </c>
      <c r="D256" s="3">
        <v>2935242</v>
      </c>
      <c r="E256" s="3">
        <v>855152</v>
      </c>
      <c r="F256" s="3">
        <v>522234.37</v>
      </c>
      <c r="G256" s="3">
        <v>0</v>
      </c>
      <c r="H256" s="3">
        <v>517883.43</v>
      </c>
      <c r="I256" s="3">
        <v>4350.9399999999996</v>
      </c>
      <c r="J256" s="3">
        <v>4350.9399999999996</v>
      </c>
      <c r="K256" s="3">
        <f t="shared" si="9"/>
        <v>332917.63</v>
      </c>
      <c r="L256" s="3">
        <f t="shared" si="10"/>
        <v>337268.57</v>
      </c>
      <c r="M256" s="3">
        <f t="shared" si="11"/>
        <v>60.560395111044585</v>
      </c>
    </row>
    <row r="257" spans="1:13" x14ac:dyDescent="0.2">
      <c r="A257" s="7" t="s">
        <v>19</v>
      </c>
      <c r="B257" s="2" t="s">
        <v>20</v>
      </c>
      <c r="C257" s="3">
        <v>2511128</v>
      </c>
      <c r="D257" s="3">
        <v>2511128</v>
      </c>
      <c r="E257" s="3">
        <v>708759</v>
      </c>
      <c r="F257" s="3">
        <v>445732.06</v>
      </c>
      <c r="G257" s="3">
        <v>0</v>
      </c>
      <c r="H257" s="3">
        <v>445732.06</v>
      </c>
      <c r="I257" s="3">
        <v>0</v>
      </c>
      <c r="J257" s="3">
        <v>0</v>
      </c>
      <c r="K257" s="3">
        <f t="shared" si="9"/>
        <v>263026.94</v>
      </c>
      <c r="L257" s="3">
        <f t="shared" si="10"/>
        <v>263026.94</v>
      </c>
      <c r="M257" s="3">
        <f t="shared" si="11"/>
        <v>62.889086417244791</v>
      </c>
    </row>
    <row r="258" spans="1:13" x14ac:dyDescent="0.2">
      <c r="A258" s="7" t="s">
        <v>21</v>
      </c>
      <c r="B258" s="2" t="s">
        <v>22</v>
      </c>
      <c r="C258" s="3">
        <v>2058302</v>
      </c>
      <c r="D258" s="3">
        <v>2058302</v>
      </c>
      <c r="E258" s="3">
        <v>580950</v>
      </c>
      <c r="F258" s="3">
        <v>360212.99</v>
      </c>
      <c r="G258" s="3">
        <v>0</v>
      </c>
      <c r="H258" s="3">
        <v>360212.99</v>
      </c>
      <c r="I258" s="3">
        <v>0</v>
      </c>
      <c r="J258" s="3">
        <v>0</v>
      </c>
      <c r="K258" s="3">
        <f t="shared" si="9"/>
        <v>220737.01</v>
      </c>
      <c r="L258" s="3">
        <f t="shared" si="10"/>
        <v>220737.01</v>
      </c>
      <c r="M258" s="3">
        <f t="shared" si="11"/>
        <v>62.004129443153452</v>
      </c>
    </row>
    <row r="259" spans="1:13" x14ac:dyDescent="0.2">
      <c r="A259" s="7" t="s">
        <v>23</v>
      </c>
      <c r="B259" s="2" t="s">
        <v>24</v>
      </c>
      <c r="C259" s="3">
        <v>2058302</v>
      </c>
      <c r="D259" s="3">
        <v>2058302</v>
      </c>
      <c r="E259" s="3">
        <v>580950</v>
      </c>
      <c r="F259" s="3">
        <v>360212.99</v>
      </c>
      <c r="G259" s="3">
        <v>0</v>
      </c>
      <c r="H259" s="3">
        <v>360212.99</v>
      </c>
      <c r="I259" s="3">
        <v>0</v>
      </c>
      <c r="J259" s="3">
        <v>0</v>
      </c>
      <c r="K259" s="3">
        <f t="shared" si="9"/>
        <v>220737.01</v>
      </c>
      <c r="L259" s="3">
        <f t="shared" si="10"/>
        <v>220737.01</v>
      </c>
      <c r="M259" s="3">
        <f t="shared" si="11"/>
        <v>62.004129443153452</v>
      </c>
    </row>
    <row r="260" spans="1:13" x14ac:dyDescent="0.2">
      <c r="A260" s="7" t="s">
        <v>25</v>
      </c>
      <c r="B260" s="2" t="s">
        <v>26</v>
      </c>
      <c r="C260" s="3">
        <v>452826</v>
      </c>
      <c r="D260" s="3">
        <v>452826</v>
      </c>
      <c r="E260" s="3">
        <v>127809</v>
      </c>
      <c r="F260" s="3">
        <v>85519.07</v>
      </c>
      <c r="G260" s="3">
        <v>0</v>
      </c>
      <c r="H260" s="3">
        <v>85519.07</v>
      </c>
      <c r="I260" s="3">
        <v>0</v>
      </c>
      <c r="J260" s="3">
        <v>0</v>
      </c>
      <c r="K260" s="3">
        <f t="shared" si="9"/>
        <v>42289.929999999993</v>
      </c>
      <c r="L260" s="3">
        <f t="shared" si="10"/>
        <v>42289.929999999993</v>
      </c>
      <c r="M260" s="3">
        <f t="shared" si="11"/>
        <v>66.911618117659955</v>
      </c>
    </row>
    <row r="261" spans="1:13" x14ac:dyDescent="0.2">
      <c r="A261" s="7" t="s">
        <v>27</v>
      </c>
      <c r="B261" s="2" t="s">
        <v>28</v>
      </c>
      <c r="C261" s="3">
        <v>424114</v>
      </c>
      <c r="D261" s="3">
        <v>424114</v>
      </c>
      <c r="E261" s="3">
        <v>146393</v>
      </c>
      <c r="F261" s="3">
        <v>76502.31</v>
      </c>
      <c r="G261" s="3">
        <v>0</v>
      </c>
      <c r="H261" s="3">
        <v>72151.37</v>
      </c>
      <c r="I261" s="3">
        <v>4350.9399999999996</v>
      </c>
      <c r="J261" s="3">
        <v>4350.9399999999996</v>
      </c>
      <c r="K261" s="3">
        <f t="shared" si="9"/>
        <v>69890.69</v>
      </c>
      <c r="L261" s="3">
        <f t="shared" si="10"/>
        <v>74241.63</v>
      </c>
      <c r="M261" s="3">
        <f t="shared" si="11"/>
        <v>49.286079252423271</v>
      </c>
    </row>
    <row r="262" spans="1:13" x14ac:dyDescent="0.2">
      <c r="A262" s="7" t="s">
        <v>29</v>
      </c>
      <c r="B262" s="2" t="s">
        <v>30</v>
      </c>
      <c r="C262" s="3">
        <v>68925</v>
      </c>
      <c r="D262" s="3">
        <v>68925</v>
      </c>
      <c r="E262" s="3">
        <v>16729</v>
      </c>
      <c r="F262" s="3">
        <v>4350.9399999999996</v>
      </c>
      <c r="G262" s="3">
        <v>0</v>
      </c>
      <c r="H262" s="3">
        <v>0</v>
      </c>
      <c r="I262" s="3">
        <v>4350.9399999999996</v>
      </c>
      <c r="J262" s="3">
        <v>4350.9399999999996</v>
      </c>
      <c r="K262" s="3">
        <f t="shared" si="9"/>
        <v>12378.060000000001</v>
      </c>
      <c r="L262" s="3">
        <f t="shared" si="10"/>
        <v>16729</v>
      </c>
      <c r="M262" s="3">
        <f t="shared" si="11"/>
        <v>0</v>
      </c>
    </row>
    <row r="263" spans="1:13" x14ac:dyDescent="0.2">
      <c r="A263" s="7" t="s">
        <v>31</v>
      </c>
      <c r="B263" s="2" t="s">
        <v>32</v>
      </c>
      <c r="C263" s="3">
        <v>87390</v>
      </c>
      <c r="D263" s="3">
        <v>87390</v>
      </c>
      <c r="E263" s="3">
        <v>20600</v>
      </c>
      <c r="F263" s="3">
        <v>9977.9599999999991</v>
      </c>
      <c r="G263" s="3">
        <v>0</v>
      </c>
      <c r="H263" s="3">
        <v>9977.9599999999991</v>
      </c>
      <c r="I263" s="3">
        <v>0</v>
      </c>
      <c r="J263" s="3">
        <v>0</v>
      </c>
      <c r="K263" s="3">
        <f t="shared" si="9"/>
        <v>10622.04</v>
      </c>
      <c r="L263" s="3">
        <f t="shared" si="10"/>
        <v>10622.04</v>
      </c>
      <c r="M263" s="3">
        <f t="shared" si="11"/>
        <v>48.43669902912621</v>
      </c>
    </row>
    <row r="264" spans="1:13" x14ac:dyDescent="0.2">
      <c r="A264" s="7" t="s">
        <v>35</v>
      </c>
      <c r="B264" s="2" t="s">
        <v>36</v>
      </c>
      <c r="C264" s="3">
        <v>267799</v>
      </c>
      <c r="D264" s="3">
        <v>267799</v>
      </c>
      <c r="E264" s="3">
        <v>109064</v>
      </c>
      <c r="F264" s="3">
        <v>62173.41</v>
      </c>
      <c r="G264" s="3">
        <v>0</v>
      </c>
      <c r="H264" s="3">
        <v>62173.41</v>
      </c>
      <c r="I264" s="3">
        <v>0</v>
      </c>
      <c r="J264" s="3">
        <v>0</v>
      </c>
      <c r="K264" s="3">
        <f t="shared" ref="K264:K327" si="12">E264-F264</f>
        <v>46890.59</v>
      </c>
      <c r="L264" s="3">
        <f t="shared" ref="L264:L327" si="13">E264-H264</f>
        <v>46890.59</v>
      </c>
      <c r="M264" s="3">
        <f t="shared" ref="M264:M327" si="14">IF(E264=0,0,(H264/E264)*100)</f>
        <v>57.006354067336616</v>
      </c>
    </row>
    <row r="265" spans="1:13" x14ac:dyDescent="0.2">
      <c r="A265" s="7" t="s">
        <v>37</v>
      </c>
      <c r="B265" s="2" t="s">
        <v>38</v>
      </c>
      <c r="C265" s="3">
        <v>6494</v>
      </c>
      <c r="D265" s="3">
        <v>6494</v>
      </c>
      <c r="E265" s="3">
        <v>1650</v>
      </c>
      <c r="F265" s="3">
        <v>90.79</v>
      </c>
      <c r="G265" s="3">
        <v>0</v>
      </c>
      <c r="H265" s="3">
        <v>90.79</v>
      </c>
      <c r="I265" s="3">
        <v>0</v>
      </c>
      <c r="J265" s="3">
        <v>0</v>
      </c>
      <c r="K265" s="3">
        <f t="shared" si="12"/>
        <v>1559.21</v>
      </c>
      <c r="L265" s="3">
        <f t="shared" si="13"/>
        <v>1559.21</v>
      </c>
      <c r="M265" s="3">
        <f t="shared" si="14"/>
        <v>5.5024242424242429</v>
      </c>
    </row>
    <row r="266" spans="1:13" x14ac:dyDescent="0.2">
      <c r="A266" s="7" t="s">
        <v>39</v>
      </c>
      <c r="B266" s="2" t="s">
        <v>40</v>
      </c>
      <c r="C266" s="3">
        <v>261305</v>
      </c>
      <c r="D266" s="3">
        <v>261305</v>
      </c>
      <c r="E266" s="3">
        <v>107414</v>
      </c>
      <c r="F266" s="3">
        <v>62082.62</v>
      </c>
      <c r="G266" s="3">
        <v>0</v>
      </c>
      <c r="H266" s="3">
        <v>62082.62</v>
      </c>
      <c r="I266" s="3">
        <v>0</v>
      </c>
      <c r="J266" s="3">
        <v>0</v>
      </c>
      <c r="K266" s="3">
        <f t="shared" si="12"/>
        <v>45331.38</v>
      </c>
      <c r="L266" s="3">
        <f t="shared" si="13"/>
        <v>45331.38</v>
      </c>
      <c r="M266" s="3">
        <f t="shared" si="14"/>
        <v>57.797512428547492</v>
      </c>
    </row>
    <row r="267" spans="1:13" x14ac:dyDescent="0.2">
      <c r="A267" s="4" t="s">
        <v>107</v>
      </c>
      <c r="B267" s="5" t="s">
        <v>108</v>
      </c>
      <c r="C267" s="6">
        <v>100000</v>
      </c>
      <c r="D267" s="6">
        <v>100000</v>
      </c>
      <c r="E267" s="6">
        <v>50000</v>
      </c>
      <c r="F267" s="6">
        <v>39178.68</v>
      </c>
      <c r="G267" s="6">
        <v>0</v>
      </c>
      <c r="H267" s="6">
        <v>39178.68</v>
      </c>
      <c r="I267" s="6">
        <v>0</v>
      </c>
      <c r="J267" s="6">
        <v>0</v>
      </c>
      <c r="K267" s="6">
        <f t="shared" si="12"/>
        <v>10821.32</v>
      </c>
      <c r="L267" s="6">
        <f t="shared" si="13"/>
        <v>10821.32</v>
      </c>
      <c r="M267" s="6">
        <f t="shared" si="14"/>
        <v>78.35736</v>
      </c>
    </row>
    <row r="268" spans="1:13" x14ac:dyDescent="0.2">
      <c r="A268" s="7" t="s">
        <v>17</v>
      </c>
      <c r="B268" s="2" t="s">
        <v>18</v>
      </c>
      <c r="C268" s="3">
        <v>100000</v>
      </c>
      <c r="D268" s="3">
        <v>100000</v>
      </c>
      <c r="E268" s="3">
        <v>50000</v>
      </c>
      <c r="F268" s="3">
        <v>39178.68</v>
      </c>
      <c r="G268" s="3">
        <v>0</v>
      </c>
      <c r="H268" s="3">
        <v>39178.68</v>
      </c>
      <c r="I268" s="3">
        <v>0</v>
      </c>
      <c r="J268" s="3">
        <v>0</v>
      </c>
      <c r="K268" s="3">
        <f t="shared" si="12"/>
        <v>10821.32</v>
      </c>
      <c r="L268" s="3">
        <f t="shared" si="13"/>
        <v>10821.32</v>
      </c>
      <c r="M268" s="3">
        <f t="shared" si="14"/>
        <v>78.35736</v>
      </c>
    </row>
    <row r="269" spans="1:13" x14ac:dyDescent="0.2">
      <c r="A269" s="7" t="s">
        <v>27</v>
      </c>
      <c r="B269" s="2" t="s">
        <v>28</v>
      </c>
      <c r="C269" s="3">
        <v>100000</v>
      </c>
      <c r="D269" s="3">
        <v>100000</v>
      </c>
      <c r="E269" s="3">
        <v>50000</v>
      </c>
      <c r="F269" s="3">
        <v>39178.68</v>
      </c>
      <c r="G269" s="3">
        <v>0</v>
      </c>
      <c r="H269" s="3">
        <v>39178.68</v>
      </c>
      <c r="I269" s="3">
        <v>0</v>
      </c>
      <c r="J269" s="3">
        <v>0</v>
      </c>
      <c r="K269" s="3">
        <f t="shared" si="12"/>
        <v>10821.32</v>
      </c>
      <c r="L269" s="3">
        <f t="shared" si="13"/>
        <v>10821.32</v>
      </c>
      <c r="M269" s="3">
        <f t="shared" si="14"/>
        <v>78.35736</v>
      </c>
    </row>
    <row r="270" spans="1:13" x14ac:dyDescent="0.2">
      <c r="A270" s="7" t="s">
        <v>29</v>
      </c>
      <c r="B270" s="2" t="s">
        <v>30</v>
      </c>
      <c r="C270" s="3">
        <v>0</v>
      </c>
      <c r="D270" s="3">
        <v>40000</v>
      </c>
      <c r="E270" s="3">
        <v>40000</v>
      </c>
      <c r="F270" s="3">
        <v>39178.68</v>
      </c>
      <c r="G270" s="3">
        <v>0</v>
      </c>
      <c r="H270" s="3">
        <v>39178.68</v>
      </c>
      <c r="I270" s="3">
        <v>0</v>
      </c>
      <c r="J270" s="3">
        <v>0</v>
      </c>
      <c r="K270" s="3">
        <f t="shared" si="12"/>
        <v>821.31999999999971</v>
      </c>
      <c r="L270" s="3">
        <f t="shared" si="13"/>
        <v>821.31999999999971</v>
      </c>
      <c r="M270" s="3">
        <f t="shared" si="14"/>
        <v>97.946699999999993</v>
      </c>
    </row>
    <row r="271" spans="1:13" x14ac:dyDescent="0.2">
      <c r="A271" s="7" t="s">
        <v>31</v>
      </c>
      <c r="B271" s="2" t="s">
        <v>32</v>
      </c>
      <c r="C271" s="3">
        <v>100000</v>
      </c>
      <c r="D271" s="3">
        <v>60000</v>
      </c>
      <c r="E271" s="3">
        <v>10000</v>
      </c>
      <c r="F271" s="3">
        <v>0</v>
      </c>
      <c r="G271" s="3">
        <v>0</v>
      </c>
      <c r="H271" s="3">
        <v>0</v>
      </c>
      <c r="I271" s="3">
        <v>0</v>
      </c>
      <c r="J271" s="3">
        <v>0</v>
      </c>
      <c r="K271" s="3">
        <f t="shared" si="12"/>
        <v>10000</v>
      </c>
      <c r="L271" s="3">
        <f t="shared" si="13"/>
        <v>10000</v>
      </c>
      <c r="M271" s="3">
        <f t="shared" si="14"/>
        <v>0</v>
      </c>
    </row>
    <row r="272" spans="1:13" x14ac:dyDescent="0.2">
      <c r="A272" s="4" t="s">
        <v>109</v>
      </c>
      <c r="B272" s="5" t="s">
        <v>110</v>
      </c>
      <c r="C272" s="6">
        <v>100000</v>
      </c>
      <c r="D272" s="6">
        <v>100000</v>
      </c>
      <c r="E272" s="6">
        <v>50000</v>
      </c>
      <c r="F272" s="6">
        <v>39178.68</v>
      </c>
      <c r="G272" s="6">
        <v>0</v>
      </c>
      <c r="H272" s="6">
        <v>39178.68</v>
      </c>
      <c r="I272" s="6">
        <v>0</v>
      </c>
      <c r="J272" s="6">
        <v>0</v>
      </c>
      <c r="K272" s="6">
        <f t="shared" si="12"/>
        <v>10821.32</v>
      </c>
      <c r="L272" s="6">
        <f t="shared" si="13"/>
        <v>10821.32</v>
      </c>
      <c r="M272" s="6">
        <f t="shared" si="14"/>
        <v>78.35736</v>
      </c>
    </row>
    <row r="273" spans="1:13" x14ac:dyDescent="0.2">
      <c r="A273" s="7" t="s">
        <v>17</v>
      </c>
      <c r="B273" s="2" t="s">
        <v>18</v>
      </c>
      <c r="C273" s="3">
        <v>100000</v>
      </c>
      <c r="D273" s="3">
        <v>100000</v>
      </c>
      <c r="E273" s="3">
        <v>50000</v>
      </c>
      <c r="F273" s="3">
        <v>39178.68</v>
      </c>
      <c r="G273" s="3">
        <v>0</v>
      </c>
      <c r="H273" s="3">
        <v>39178.68</v>
      </c>
      <c r="I273" s="3">
        <v>0</v>
      </c>
      <c r="J273" s="3">
        <v>0</v>
      </c>
      <c r="K273" s="3">
        <f t="shared" si="12"/>
        <v>10821.32</v>
      </c>
      <c r="L273" s="3">
        <f t="shared" si="13"/>
        <v>10821.32</v>
      </c>
      <c r="M273" s="3">
        <f t="shared" si="14"/>
        <v>78.35736</v>
      </c>
    </row>
    <row r="274" spans="1:13" x14ac:dyDescent="0.2">
      <c r="A274" s="7" t="s">
        <v>27</v>
      </c>
      <c r="B274" s="2" t="s">
        <v>28</v>
      </c>
      <c r="C274" s="3">
        <v>100000</v>
      </c>
      <c r="D274" s="3">
        <v>100000</v>
      </c>
      <c r="E274" s="3">
        <v>50000</v>
      </c>
      <c r="F274" s="3">
        <v>39178.68</v>
      </c>
      <c r="G274" s="3">
        <v>0</v>
      </c>
      <c r="H274" s="3">
        <v>39178.68</v>
      </c>
      <c r="I274" s="3">
        <v>0</v>
      </c>
      <c r="J274" s="3">
        <v>0</v>
      </c>
      <c r="K274" s="3">
        <f t="shared" si="12"/>
        <v>10821.32</v>
      </c>
      <c r="L274" s="3">
        <f t="shared" si="13"/>
        <v>10821.32</v>
      </c>
      <c r="M274" s="3">
        <f t="shared" si="14"/>
        <v>78.35736</v>
      </c>
    </row>
    <row r="275" spans="1:13" x14ac:dyDescent="0.2">
      <c r="A275" s="7" t="s">
        <v>29</v>
      </c>
      <c r="B275" s="2" t="s">
        <v>30</v>
      </c>
      <c r="C275" s="3">
        <v>0</v>
      </c>
      <c r="D275" s="3">
        <v>40000</v>
      </c>
      <c r="E275" s="3">
        <v>40000</v>
      </c>
      <c r="F275" s="3">
        <v>39178.68</v>
      </c>
      <c r="G275" s="3">
        <v>0</v>
      </c>
      <c r="H275" s="3">
        <v>39178.68</v>
      </c>
      <c r="I275" s="3">
        <v>0</v>
      </c>
      <c r="J275" s="3">
        <v>0</v>
      </c>
      <c r="K275" s="3">
        <f t="shared" si="12"/>
        <v>821.31999999999971</v>
      </c>
      <c r="L275" s="3">
        <f t="shared" si="13"/>
        <v>821.31999999999971</v>
      </c>
      <c r="M275" s="3">
        <f t="shared" si="14"/>
        <v>97.946699999999993</v>
      </c>
    </row>
    <row r="276" spans="1:13" x14ac:dyDescent="0.2">
      <c r="A276" s="7" t="s">
        <v>31</v>
      </c>
      <c r="B276" s="2" t="s">
        <v>32</v>
      </c>
      <c r="C276" s="3">
        <v>100000</v>
      </c>
      <c r="D276" s="3">
        <v>60000</v>
      </c>
      <c r="E276" s="3">
        <v>10000</v>
      </c>
      <c r="F276" s="3">
        <v>0</v>
      </c>
      <c r="G276" s="3">
        <v>0</v>
      </c>
      <c r="H276" s="3">
        <v>0</v>
      </c>
      <c r="I276" s="3">
        <v>0</v>
      </c>
      <c r="J276" s="3">
        <v>0</v>
      </c>
      <c r="K276" s="3">
        <f t="shared" si="12"/>
        <v>10000</v>
      </c>
      <c r="L276" s="3">
        <f t="shared" si="13"/>
        <v>10000</v>
      </c>
      <c r="M276" s="3">
        <f t="shared" si="14"/>
        <v>0</v>
      </c>
    </row>
    <row r="277" spans="1:13" x14ac:dyDescent="0.2">
      <c r="A277" s="4" t="s">
        <v>111</v>
      </c>
      <c r="B277" s="5" t="s">
        <v>112</v>
      </c>
      <c r="C277" s="6">
        <v>13095530</v>
      </c>
      <c r="D277" s="6">
        <v>16659580</v>
      </c>
      <c r="E277" s="6">
        <v>3982408</v>
      </c>
      <c r="F277" s="6">
        <v>2409410.04</v>
      </c>
      <c r="G277" s="6">
        <v>0</v>
      </c>
      <c r="H277" s="6">
        <v>2409410.04</v>
      </c>
      <c r="I277" s="6">
        <v>0</v>
      </c>
      <c r="J277" s="6">
        <v>0</v>
      </c>
      <c r="K277" s="6">
        <f t="shared" si="12"/>
        <v>1572997.96</v>
      </c>
      <c r="L277" s="6">
        <f t="shared" si="13"/>
        <v>1572997.96</v>
      </c>
      <c r="M277" s="6">
        <f t="shared" si="14"/>
        <v>60.501335875179038</v>
      </c>
    </row>
    <row r="278" spans="1:13" x14ac:dyDescent="0.2">
      <c r="A278" s="7" t="s">
        <v>17</v>
      </c>
      <c r="B278" s="2" t="s">
        <v>18</v>
      </c>
      <c r="C278" s="3">
        <v>13095530</v>
      </c>
      <c r="D278" s="3">
        <v>16659580</v>
      </c>
      <c r="E278" s="3">
        <v>3982408</v>
      </c>
      <c r="F278" s="3">
        <v>2409410.04</v>
      </c>
      <c r="G278" s="3">
        <v>0</v>
      </c>
      <c r="H278" s="3">
        <v>2409410.04</v>
      </c>
      <c r="I278" s="3">
        <v>0</v>
      </c>
      <c r="J278" s="3">
        <v>0</v>
      </c>
      <c r="K278" s="3">
        <f t="shared" si="12"/>
        <v>1572997.96</v>
      </c>
      <c r="L278" s="3">
        <f t="shared" si="13"/>
        <v>1572997.96</v>
      </c>
      <c r="M278" s="3">
        <f t="shared" si="14"/>
        <v>60.501335875179038</v>
      </c>
    </row>
    <row r="279" spans="1:13" x14ac:dyDescent="0.2">
      <c r="A279" s="7" t="s">
        <v>19</v>
      </c>
      <c r="B279" s="2" t="s">
        <v>20</v>
      </c>
      <c r="C279" s="3">
        <v>2892484</v>
      </c>
      <c r="D279" s="3">
        <v>2892484</v>
      </c>
      <c r="E279" s="3">
        <v>741760</v>
      </c>
      <c r="F279" s="3">
        <v>690023.68</v>
      </c>
      <c r="G279" s="3">
        <v>0</v>
      </c>
      <c r="H279" s="3">
        <v>690023.68</v>
      </c>
      <c r="I279" s="3">
        <v>0</v>
      </c>
      <c r="J279" s="3">
        <v>0</v>
      </c>
      <c r="K279" s="3">
        <f t="shared" si="12"/>
        <v>51736.319999999949</v>
      </c>
      <c r="L279" s="3">
        <f t="shared" si="13"/>
        <v>51736.319999999949</v>
      </c>
      <c r="M279" s="3">
        <f t="shared" si="14"/>
        <v>93.025194132873168</v>
      </c>
    </row>
    <row r="280" spans="1:13" x14ac:dyDescent="0.2">
      <c r="A280" s="7" t="s">
        <v>21</v>
      </c>
      <c r="B280" s="2" t="s">
        <v>22</v>
      </c>
      <c r="C280" s="3">
        <v>2370890</v>
      </c>
      <c r="D280" s="3">
        <v>2370890</v>
      </c>
      <c r="E280" s="3">
        <v>608000</v>
      </c>
      <c r="F280" s="3">
        <v>565593.16</v>
      </c>
      <c r="G280" s="3">
        <v>0</v>
      </c>
      <c r="H280" s="3">
        <v>565593.16</v>
      </c>
      <c r="I280" s="3">
        <v>0</v>
      </c>
      <c r="J280" s="3">
        <v>0</v>
      </c>
      <c r="K280" s="3">
        <f t="shared" si="12"/>
        <v>42406.839999999967</v>
      </c>
      <c r="L280" s="3">
        <f t="shared" si="13"/>
        <v>42406.839999999967</v>
      </c>
      <c r="M280" s="3">
        <f t="shared" si="14"/>
        <v>93.025190789473683</v>
      </c>
    </row>
    <row r="281" spans="1:13" x14ac:dyDescent="0.2">
      <c r="A281" s="7" t="s">
        <v>23</v>
      </c>
      <c r="B281" s="2" t="s">
        <v>24</v>
      </c>
      <c r="C281" s="3">
        <v>2370890</v>
      </c>
      <c r="D281" s="3">
        <v>2370890</v>
      </c>
      <c r="E281" s="3">
        <v>608000</v>
      </c>
      <c r="F281" s="3">
        <v>565593.16</v>
      </c>
      <c r="G281" s="3">
        <v>0</v>
      </c>
      <c r="H281" s="3">
        <v>565593.16</v>
      </c>
      <c r="I281" s="3">
        <v>0</v>
      </c>
      <c r="J281" s="3">
        <v>0</v>
      </c>
      <c r="K281" s="3">
        <f t="shared" si="12"/>
        <v>42406.839999999967</v>
      </c>
      <c r="L281" s="3">
        <f t="shared" si="13"/>
        <v>42406.839999999967</v>
      </c>
      <c r="M281" s="3">
        <f t="shared" si="14"/>
        <v>93.025190789473683</v>
      </c>
    </row>
    <row r="282" spans="1:13" x14ac:dyDescent="0.2">
      <c r="A282" s="7" t="s">
        <v>25</v>
      </c>
      <c r="B282" s="2" t="s">
        <v>26</v>
      </c>
      <c r="C282" s="3">
        <v>521594</v>
      </c>
      <c r="D282" s="3">
        <v>521594</v>
      </c>
      <c r="E282" s="3">
        <v>133760</v>
      </c>
      <c r="F282" s="3">
        <v>124430.52</v>
      </c>
      <c r="G282" s="3">
        <v>0</v>
      </c>
      <c r="H282" s="3">
        <v>124430.52</v>
      </c>
      <c r="I282" s="3">
        <v>0</v>
      </c>
      <c r="J282" s="3">
        <v>0</v>
      </c>
      <c r="K282" s="3">
        <f t="shared" si="12"/>
        <v>9329.4799999999959</v>
      </c>
      <c r="L282" s="3">
        <f t="shared" si="13"/>
        <v>9329.4799999999959</v>
      </c>
      <c r="M282" s="3">
        <f t="shared" si="14"/>
        <v>93.025209330143539</v>
      </c>
    </row>
    <row r="283" spans="1:13" x14ac:dyDescent="0.2">
      <c r="A283" s="7" t="s">
        <v>27</v>
      </c>
      <c r="B283" s="2" t="s">
        <v>28</v>
      </c>
      <c r="C283" s="3">
        <v>183676</v>
      </c>
      <c r="D283" s="3">
        <v>268676</v>
      </c>
      <c r="E283" s="3">
        <v>133490</v>
      </c>
      <c r="F283" s="3">
        <v>26920</v>
      </c>
      <c r="G283" s="3">
        <v>0</v>
      </c>
      <c r="H283" s="3">
        <v>26920</v>
      </c>
      <c r="I283" s="3">
        <v>0</v>
      </c>
      <c r="J283" s="3">
        <v>0</v>
      </c>
      <c r="K283" s="3">
        <f t="shared" si="12"/>
        <v>106570</v>
      </c>
      <c r="L283" s="3">
        <f t="shared" si="13"/>
        <v>106570</v>
      </c>
      <c r="M283" s="3">
        <f t="shared" si="14"/>
        <v>20.166304592104279</v>
      </c>
    </row>
    <row r="284" spans="1:13" x14ac:dyDescent="0.2">
      <c r="A284" s="7" t="s">
        <v>29</v>
      </c>
      <c r="B284" s="2" t="s">
        <v>30</v>
      </c>
      <c r="C284" s="3">
        <v>111786</v>
      </c>
      <c r="D284" s="3">
        <v>111786</v>
      </c>
      <c r="E284" s="3">
        <v>0</v>
      </c>
      <c r="F284" s="3">
        <v>0</v>
      </c>
      <c r="G284" s="3">
        <v>0</v>
      </c>
      <c r="H284" s="3">
        <v>0</v>
      </c>
      <c r="I284" s="3">
        <v>0</v>
      </c>
      <c r="J284" s="3">
        <v>0</v>
      </c>
      <c r="K284" s="3">
        <f t="shared" si="12"/>
        <v>0</v>
      </c>
      <c r="L284" s="3">
        <f t="shared" si="13"/>
        <v>0</v>
      </c>
      <c r="M284" s="3">
        <f t="shared" si="14"/>
        <v>0</v>
      </c>
    </row>
    <row r="285" spans="1:13" x14ac:dyDescent="0.2">
      <c r="A285" s="7" t="s">
        <v>31</v>
      </c>
      <c r="B285" s="2" t="s">
        <v>32</v>
      </c>
      <c r="C285" s="3">
        <v>71890</v>
      </c>
      <c r="D285" s="3">
        <v>156890</v>
      </c>
      <c r="E285" s="3">
        <v>133490</v>
      </c>
      <c r="F285" s="3">
        <v>26920</v>
      </c>
      <c r="G285" s="3">
        <v>0</v>
      </c>
      <c r="H285" s="3">
        <v>26920</v>
      </c>
      <c r="I285" s="3">
        <v>0</v>
      </c>
      <c r="J285" s="3">
        <v>0</v>
      </c>
      <c r="K285" s="3">
        <f t="shared" si="12"/>
        <v>106570</v>
      </c>
      <c r="L285" s="3">
        <f t="shared" si="13"/>
        <v>106570</v>
      </c>
      <c r="M285" s="3">
        <f t="shared" si="14"/>
        <v>20.166304592104279</v>
      </c>
    </row>
    <row r="286" spans="1:13" x14ac:dyDescent="0.2">
      <c r="A286" s="7" t="s">
        <v>49</v>
      </c>
      <c r="B286" s="2" t="s">
        <v>50</v>
      </c>
      <c r="C286" s="3">
        <v>1000</v>
      </c>
      <c r="D286" s="3">
        <v>1000</v>
      </c>
      <c r="E286" s="3">
        <v>0</v>
      </c>
      <c r="F286" s="3">
        <v>0</v>
      </c>
      <c r="G286" s="3">
        <v>0</v>
      </c>
      <c r="H286" s="3">
        <v>0</v>
      </c>
      <c r="I286" s="3">
        <v>0</v>
      </c>
      <c r="J286" s="3">
        <v>0</v>
      </c>
      <c r="K286" s="3">
        <f t="shared" si="12"/>
        <v>0</v>
      </c>
      <c r="L286" s="3">
        <f t="shared" si="13"/>
        <v>0</v>
      </c>
      <c r="M286" s="3">
        <f t="shared" si="14"/>
        <v>0</v>
      </c>
    </row>
    <row r="287" spans="1:13" x14ac:dyDescent="0.2">
      <c r="A287" s="7" t="s">
        <v>51</v>
      </c>
      <c r="B287" s="2" t="s">
        <v>52</v>
      </c>
      <c r="C287" s="3">
        <v>1000</v>
      </c>
      <c r="D287" s="3">
        <v>1000</v>
      </c>
      <c r="E287" s="3">
        <v>0</v>
      </c>
      <c r="F287" s="3">
        <v>0</v>
      </c>
      <c r="G287" s="3">
        <v>0</v>
      </c>
      <c r="H287" s="3">
        <v>0</v>
      </c>
      <c r="I287" s="3">
        <v>0</v>
      </c>
      <c r="J287" s="3">
        <v>0</v>
      </c>
      <c r="K287" s="3">
        <f t="shared" si="12"/>
        <v>0</v>
      </c>
      <c r="L287" s="3">
        <f t="shared" si="13"/>
        <v>0</v>
      </c>
      <c r="M287" s="3">
        <f t="shared" si="14"/>
        <v>0</v>
      </c>
    </row>
    <row r="288" spans="1:13" x14ac:dyDescent="0.2">
      <c r="A288" s="7" t="s">
        <v>113</v>
      </c>
      <c r="B288" s="2" t="s">
        <v>114</v>
      </c>
      <c r="C288" s="3">
        <v>10018370</v>
      </c>
      <c r="D288" s="3">
        <v>13497420</v>
      </c>
      <c r="E288" s="3">
        <v>3107158</v>
      </c>
      <c r="F288" s="3">
        <v>1692466.36</v>
      </c>
      <c r="G288" s="3">
        <v>0</v>
      </c>
      <c r="H288" s="3">
        <v>1692466.36</v>
      </c>
      <c r="I288" s="3">
        <v>0</v>
      </c>
      <c r="J288" s="3">
        <v>0</v>
      </c>
      <c r="K288" s="3">
        <f t="shared" si="12"/>
        <v>1414691.64</v>
      </c>
      <c r="L288" s="3">
        <f t="shared" si="13"/>
        <v>1414691.64</v>
      </c>
      <c r="M288" s="3">
        <f t="shared" si="14"/>
        <v>54.469916238569141</v>
      </c>
    </row>
    <row r="289" spans="1:13" x14ac:dyDescent="0.2">
      <c r="A289" s="7" t="s">
        <v>115</v>
      </c>
      <c r="B289" s="2" t="s">
        <v>116</v>
      </c>
      <c r="C289" s="3">
        <v>10018370</v>
      </c>
      <c r="D289" s="3">
        <v>13497420</v>
      </c>
      <c r="E289" s="3">
        <v>3107158</v>
      </c>
      <c r="F289" s="3">
        <v>1692466.36</v>
      </c>
      <c r="G289" s="3">
        <v>0</v>
      </c>
      <c r="H289" s="3">
        <v>1692466.36</v>
      </c>
      <c r="I289" s="3">
        <v>0</v>
      </c>
      <c r="J289" s="3">
        <v>0</v>
      </c>
      <c r="K289" s="3">
        <f t="shared" si="12"/>
        <v>1414691.64</v>
      </c>
      <c r="L289" s="3">
        <f t="shared" si="13"/>
        <v>1414691.64</v>
      </c>
      <c r="M289" s="3">
        <f t="shared" si="14"/>
        <v>54.469916238569141</v>
      </c>
    </row>
    <row r="290" spans="1:13" x14ac:dyDescent="0.2">
      <c r="A290" s="4" t="s">
        <v>55</v>
      </c>
      <c r="B290" s="5" t="s">
        <v>56</v>
      </c>
      <c r="C290" s="6">
        <v>3028160</v>
      </c>
      <c r="D290" s="6">
        <v>3028160</v>
      </c>
      <c r="E290" s="6">
        <v>790250</v>
      </c>
      <c r="F290" s="6">
        <v>699543.68</v>
      </c>
      <c r="G290" s="6">
        <v>0</v>
      </c>
      <c r="H290" s="6">
        <v>699543.68</v>
      </c>
      <c r="I290" s="6">
        <v>0</v>
      </c>
      <c r="J290" s="6">
        <v>0</v>
      </c>
      <c r="K290" s="6">
        <f t="shared" si="12"/>
        <v>90706.319999999949</v>
      </c>
      <c r="L290" s="6">
        <f t="shared" si="13"/>
        <v>90706.319999999949</v>
      </c>
      <c r="M290" s="6">
        <f t="shared" si="14"/>
        <v>88.52181967731731</v>
      </c>
    </row>
    <row r="291" spans="1:13" x14ac:dyDescent="0.2">
      <c r="A291" s="7" t="s">
        <v>17</v>
      </c>
      <c r="B291" s="2" t="s">
        <v>18</v>
      </c>
      <c r="C291" s="3">
        <v>3028160</v>
      </c>
      <c r="D291" s="3">
        <v>3028160</v>
      </c>
      <c r="E291" s="3">
        <v>790250</v>
      </c>
      <c r="F291" s="3">
        <v>699543.68</v>
      </c>
      <c r="G291" s="3">
        <v>0</v>
      </c>
      <c r="H291" s="3">
        <v>699543.68</v>
      </c>
      <c r="I291" s="3">
        <v>0</v>
      </c>
      <c r="J291" s="3">
        <v>0</v>
      </c>
      <c r="K291" s="3">
        <f t="shared" si="12"/>
        <v>90706.319999999949</v>
      </c>
      <c r="L291" s="3">
        <f t="shared" si="13"/>
        <v>90706.319999999949</v>
      </c>
      <c r="M291" s="3">
        <f t="shared" si="14"/>
        <v>88.52181967731731</v>
      </c>
    </row>
    <row r="292" spans="1:13" x14ac:dyDescent="0.2">
      <c r="A292" s="7" t="s">
        <v>19</v>
      </c>
      <c r="B292" s="2" t="s">
        <v>20</v>
      </c>
      <c r="C292" s="3">
        <v>2892484</v>
      </c>
      <c r="D292" s="3">
        <v>2892484</v>
      </c>
      <c r="E292" s="3">
        <v>741760</v>
      </c>
      <c r="F292" s="3">
        <v>690023.68</v>
      </c>
      <c r="G292" s="3">
        <v>0</v>
      </c>
      <c r="H292" s="3">
        <v>690023.68</v>
      </c>
      <c r="I292" s="3">
        <v>0</v>
      </c>
      <c r="J292" s="3">
        <v>0</v>
      </c>
      <c r="K292" s="3">
        <f t="shared" si="12"/>
        <v>51736.319999999949</v>
      </c>
      <c r="L292" s="3">
        <f t="shared" si="13"/>
        <v>51736.319999999949</v>
      </c>
      <c r="M292" s="3">
        <f t="shared" si="14"/>
        <v>93.025194132873168</v>
      </c>
    </row>
    <row r="293" spans="1:13" x14ac:dyDescent="0.2">
      <c r="A293" s="7" t="s">
        <v>21</v>
      </c>
      <c r="B293" s="2" t="s">
        <v>22</v>
      </c>
      <c r="C293" s="3">
        <v>2370890</v>
      </c>
      <c r="D293" s="3">
        <v>2370890</v>
      </c>
      <c r="E293" s="3">
        <v>608000</v>
      </c>
      <c r="F293" s="3">
        <v>565593.16</v>
      </c>
      <c r="G293" s="3">
        <v>0</v>
      </c>
      <c r="H293" s="3">
        <v>565593.16</v>
      </c>
      <c r="I293" s="3">
        <v>0</v>
      </c>
      <c r="J293" s="3">
        <v>0</v>
      </c>
      <c r="K293" s="3">
        <f t="shared" si="12"/>
        <v>42406.839999999967</v>
      </c>
      <c r="L293" s="3">
        <f t="shared" si="13"/>
        <v>42406.839999999967</v>
      </c>
      <c r="M293" s="3">
        <f t="shared" si="14"/>
        <v>93.025190789473683</v>
      </c>
    </row>
    <row r="294" spans="1:13" x14ac:dyDescent="0.2">
      <c r="A294" s="7" t="s">
        <v>23</v>
      </c>
      <c r="B294" s="2" t="s">
        <v>24</v>
      </c>
      <c r="C294" s="3">
        <v>2370890</v>
      </c>
      <c r="D294" s="3">
        <v>2370890</v>
      </c>
      <c r="E294" s="3">
        <v>608000</v>
      </c>
      <c r="F294" s="3">
        <v>565593.16</v>
      </c>
      <c r="G294" s="3">
        <v>0</v>
      </c>
      <c r="H294" s="3">
        <v>565593.16</v>
      </c>
      <c r="I294" s="3">
        <v>0</v>
      </c>
      <c r="J294" s="3">
        <v>0</v>
      </c>
      <c r="K294" s="3">
        <f t="shared" si="12"/>
        <v>42406.839999999967</v>
      </c>
      <c r="L294" s="3">
        <f t="shared" si="13"/>
        <v>42406.839999999967</v>
      </c>
      <c r="M294" s="3">
        <f t="shared" si="14"/>
        <v>93.025190789473683</v>
      </c>
    </row>
    <row r="295" spans="1:13" x14ac:dyDescent="0.2">
      <c r="A295" s="7" t="s">
        <v>25</v>
      </c>
      <c r="B295" s="2" t="s">
        <v>26</v>
      </c>
      <c r="C295" s="3">
        <v>521594</v>
      </c>
      <c r="D295" s="3">
        <v>521594</v>
      </c>
      <c r="E295" s="3">
        <v>133760</v>
      </c>
      <c r="F295" s="3">
        <v>124430.52</v>
      </c>
      <c r="G295" s="3">
        <v>0</v>
      </c>
      <c r="H295" s="3">
        <v>124430.52</v>
      </c>
      <c r="I295" s="3">
        <v>0</v>
      </c>
      <c r="J295" s="3">
        <v>0</v>
      </c>
      <c r="K295" s="3">
        <f t="shared" si="12"/>
        <v>9329.4799999999959</v>
      </c>
      <c r="L295" s="3">
        <f t="shared" si="13"/>
        <v>9329.4799999999959</v>
      </c>
      <c r="M295" s="3">
        <f t="shared" si="14"/>
        <v>93.025209330143539</v>
      </c>
    </row>
    <row r="296" spans="1:13" x14ac:dyDescent="0.2">
      <c r="A296" s="7" t="s">
        <v>27</v>
      </c>
      <c r="B296" s="2" t="s">
        <v>28</v>
      </c>
      <c r="C296" s="3">
        <v>135676</v>
      </c>
      <c r="D296" s="3">
        <v>135676</v>
      </c>
      <c r="E296" s="3">
        <v>48490</v>
      </c>
      <c r="F296" s="3">
        <v>9520</v>
      </c>
      <c r="G296" s="3">
        <v>0</v>
      </c>
      <c r="H296" s="3">
        <v>9520</v>
      </c>
      <c r="I296" s="3">
        <v>0</v>
      </c>
      <c r="J296" s="3">
        <v>0</v>
      </c>
      <c r="K296" s="3">
        <f t="shared" si="12"/>
        <v>38970</v>
      </c>
      <c r="L296" s="3">
        <f t="shared" si="13"/>
        <v>38970</v>
      </c>
      <c r="M296" s="3">
        <f t="shared" si="14"/>
        <v>19.632914002887194</v>
      </c>
    </row>
    <row r="297" spans="1:13" x14ac:dyDescent="0.2">
      <c r="A297" s="7" t="s">
        <v>29</v>
      </c>
      <c r="B297" s="2" t="s">
        <v>30</v>
      </c>
      <c r="C297" s="3">
        <v>63786</v>
      </c>
      <c r="D297" s="3">
        <v>63786</v>
      </c>
      <c r="E297" s="3">
        <v>0</v>
      </c>
      <c r="F297" s="3">
        <v>0</v>
      </c>
      <c r="G297" s="3">
        <v>0</v>
      </c>
      <c r="H297" s="3">
        <v>0</v>
      </c>
      <c r="I297" s="3">
        <v>0</v>
      </c>
      <c r="J297" s="3">
        <v>0</v>
      </c>
      <c r="K297" s="3">
        <f t="shared" si="12"/>
        <v>0</v>
      </c>
      <c r="L297" s="3">
        <f t="shared" si="13"/>
        <v>0</v>
      </c>
      <c r="M297" s="3">
        <f t="shared" si="14"/>
        <v>0</v>
      </c>
    </row>
    <row r="298" spans="1:13" x14ac:dyDescent="0.2">
      <c r="A298" s="7" t="s">
        <v>31</v>
      </c>
      <c r="B298" s="2" t="s">
        <v>32</v>
      </c>
      <c r="C298" s="3">
        <v>71890</v>
      </c>
      <c r="D298" s="3">
        <v>71890</v>
      </c>
      <c r="E298" s="3">
        <v>48490</v>
      </c>
      <c r="F298" s="3">
        <v>9520</v>
      </c>
      <c r="G298" s="3">
        <v>0</v>
      </c>
      <c r="H298" s="3">
        <v>9520</v>
      </c>
      <c r="I298" s="3">
        <v>0</v>
      </c>
      <c r="J298" s="3">
        <v>0</v>
      </c>
      <c r="K298" s="3">
        <f t="shared" si="12"/>
        <v>38970</v>
      </c>
      <c r="L298" s="3">
        <f t="shared" si="13"/>
        <v>38970</v>
      </c>
      <c r="M298" s="3">
        <f t="shared" si="14"/>
        <v>19.632914002887194</v>
      </c>
    </row>
    <row r="299" spans="1:13" x14ac:dyDescent="0.2">
      <c r="A299" s="4" t="s">
        <v>59</v>
      </c>
      <c r="B299" s="5" t="s">
        <v>60</v>
      </c>
      <c r="C299" s="6">
        <v>3028160</v>
      </c>
      <c r="D299" s="6">
        <v>3028160</v>
      </c>
      <c r="E299" s="6">
        <v>790250</v>
      </c>
      <c r="F299" s="6">
        <v>699543.68</v>
      </c>
      <c r="G299" s="6">
        <v>0</v>
      </c>
      <c r="H299" s="6">
        <v>699543.68</v>
      </c>
      <c r="I299" s="6">
        <v>0</v>
      </c>
      <c r="J299" s="6">
        <v>0</v>
      </c>
      <c r="K299" s="6">
        <f t="shared" si="12"/>
        <v>90706.319999999949</v>
      </c>
      <c r="L299" s="6">
        <f t="shared" si="13"/>
        <v>90706.319999999949</v>
      </c>
      <c r="M299" s="6">
        <f t="shared" si="14"/>
        <v>88.52181967731731</v>
      </c>
    </row>
    <row r="300" spans="1:13" x14ac:dyDescent="0.2">
      <c r="A300" s="7" t="s">
        <v>17</v>
      </c>
      <c r="B300" s="2" t="s">
        <v>18</v>
      </c>
      <c r="C300" s="3">
        <v>3028160</v>
      </c>
      <c r="D300" s="3">
        <v>3028160</v>
      </c>
      <c r="E300" s="3">
        <v>790250</v>
      </c>
      <c r="F300" s="3">
        <v>699543.68</v>
      </c>
      <c r="G300" s="3">
        <v>0</v>
      </c>
      <c r="H300" s="3">
        <v>699543.68</v>
      </c>
      <c r="I300" s="3">
        <v>0</v>
      </c>
      <c r="J300" s="3">
        <v>0</v>
      </c>
      <c r="K300" s="3">
        <f t="shared" si="12"/>
        <v>90706.319999999949</v>
      </c>
      <c r="L300" s="3">
        <f t="shared" si="13"/>
        <v>90706.319999999949</v>
      </c>
      <c r="M300" s="3">
        <f t="shared" si="14"/>
        <v>88.52181967731731</v>
      </c>
    </row>
    <row r="301" spans="1:13" x14ac:dyDescent="0.2">
      <c r="A301" s="7" t="s">
        <v>19</v>
      </c>
      <c r="B301" s="2" t="s">
        <v>20</v>
      </c>
      <c r="C301" s="3">
        <v>2892484</v>
      </c>
      <c r="D301" s="3">
        <v>2892484</v>
      </c>
      <c r="E301" s="3">
        <v>741760</v>
      </c>
      <c r="F301" s="3">
        <v>690023.68</v>
      </c>
      <c r="G301" s="3">
        <v>0</v>
      </c>
      <c r="H301" s="3">
        <v>690023.68</v>
      </c>
      <c r="I301" s="3">
        <v>0</v>
      </c>
      <c r="J301" s="3">
        <v>0</v>
      </c>
      <c r="K301" s="3">
        <f t="shared" si="12"/>
        <v>51736.319999999949</v>
      </c>
      <c r="L301" s="3">
        <f t="shared" si="13"/>
        <v>51736.319999999949</v>
      </c>
      <c r="M301" s="3">
        <f t="shared" si="14"/>
        <v>93.025194132873168</v>
      </c>
    </row>
    <row r="302" spans="1:13" x14ac:dyDescent="0.2">
      <c r="A302" s="7" t="s">
        <v>21</v>
      </c>
      <c r="B302" s="2" t="s">
        <v>22</v>
      </c>
      <c r="C302" s="3">
        <v>2370890</v>
      </c>
      <c r="D302" s="3">
        <v>2370890</v>
      </c>
      <c r="E302" s="3">
        <v>608000</v>
      </c>
      <c r="F302" s="3">
        <v>565593.16</v>
      </c>
      <c r="G302" s="3">
        <v>0</v>
      </c>
      <c r="H302" s="3">
        <v>565593.16</v>
      </c>
      <c r="I302" s="3">
        <v>0</v>
      </c>
      <c r="J302" s="3">
        <v>0</v>
      </c>
      <c r="K302" s="3">
        <f t="shared" si="12"/>
        <v>42406.839999999967</v>
      </c>
      <c r="L302" s="3">
        <f t="shared" si="13"/>
        <v>42406.839999999967</v>
      </c>
      <c r="M302" s="3">
        <f t="shared" si="14"/>
        <v>93.025190789473683</v>
      </c>
    </row>
    <row r="303" spans="1:13" x14ac:dyDescent="0.2">
      <c r="A303" s="7" t="s">
        <v>23</v>
      </c>
      <c r="B303" s="2" t="s">
        <v>24</v>
      </c>
      <c r="C303" s="3">
        <v>2370890</v>
      </c>
      <c r="D303" s="3">
        <v>2370890</v>
      </c>
      <c r="E303" s="3">
        <v>608000</v>
      </c>
      <c r="F303" s="3">
        <v>565593.16</v>
      </c>
      <c r="G303" s="3">
        <v>0</v>
      </c>
      <c r="H303" s="3">
        <v>565593.16</v>
      </c>
      <c r="I303" s="3">
        <v>0</v>
      </c>
      <c r="J303" s="3">
        <v>0</v>
      </c>
      <c r="K303" s="3">
        <f t="shared" si="12"/>
        <v>42406.839999999967</v>
      </c>
      <c r="L303" s="3">
        <f t="shared" si="13"/>
        <v>42406.839999999967</v>
      </c>
      <c r="M303" s="3">
        <f t="shared" si="14"/>
        <v>93.025190789473683</v>
      </c>
    </row>
    <row r="304" spans="1:13" x14ac:dyDescent="0.2">
      <c r="A304" s="7" t="s">
        <v>25</v>
      </c>
      <c r="B304" s="2" t="s">
        <v>26</v>
      </c>
      <c r="C304" s="3">
        <v>521594</v>
      </c>
      <c r="D304" s="3">
        <v>521594</v>
      </c>
      <c r="E304" s="3">
        <v>133760</v>
      </c>
      <c r="F304" s="3">
        <v>124430.52</v>
      </c>
      <c r="G304" s="3">
        <v>0</v>
      </c>
      <c r="H304" s="3">
        <v>124430.52</v>
      </c>
      <c r="I304" s="3">
        <v>0</v>
      </c>
      <c r="J304" s="3">
        <v>0</v>
      </c>
      <c r="K304" s="3">
        <f t="shared" si="12"/>
        <v>9329.4799999999959</v>
      </c>
      <c r="L304" s="3">
        <f t="shared" si="13"/>
        <v>9329.4799999999959</v>
      </c>
      <c r="M304" s="3">
        <f t="shared" si="14"/>
        <v>93.025209330143539</v>
      </c>
    </row>
    <row r="305" spans="1:13" x14ac:dyDescent="0.2">
      <c r="A305" s="7" t="s">
        <v>27</v>
      </c>
      <c r="B305" s="2" t="s">
        <v>28</v>
      </c>
      <c r="C305" s="3">
        <v>135676</v>
      </c>
      <c r="D305" s="3">
        <v>135676</v>
      </c>
      <c r="E305" s="3">
        <v>48490</v>
      </c>
      <c r="F305" s="3">
        <v>9520</v>
      </c>
      <c r="G305" s="3">
        <v>0</v>
      </c>
      <c r="H305" s="3">
        <v>9520</v>
      </c>
      <c r="I305" s="3">
        <v>0</v>
      </c>
      <c r="J305" s="3">
        <v>0</v>
      </c>
      <c r="K305" s="3">
        <f t="shared" si="12"/>
        <v>38970</v>
      </c>
      <c r="L305" s="3">
        <f t="shared" si="13"/>
        <v>38970</v>
      </c>
      <c r="M305" s="3">
        <f t="shared" si="14"/>
        <v>19.632914002887194</v>
      </c>
    </row>
    <row r="306" spans="1:13" x14ac:dyDescent="0.2">
      <c r="A306" s="7" t="s">
        <v>29</v>
      </c>
      <c r="B306" s="2" t="s">
        <v>30</v>
      </c>
      <c r="C306" s="3">
        <v>63786</v>
      </c>
      <c r="D306" s="3">
        <v>63786</v>
      </c>
      <c r="E306" s="3">
        <v>0</v>
      </c>
      <c r="F306" s="3">
        <v>0</v>
      </c>
      <c r="G306" s="3">
        <v>0</v>
      </c>
      <c r="H306" s="3">
        <v>0</v>
      </c>
      <c r="I306" s="3">
        <v>0</v>
      </c>
      <c r="J306" s="3">
        <v>0</v>
      </c>
      <c r="K306" s="3">
        <f t="shared" si="12"/>
        <v>0</v>
      </c>
      <c r="L306" s="3">
        <f t="shared" si="13"/>
        <v>0</v>
      </c>
      <c r="M306" s="3">
        <f t="shared" si="14"/>
        <v>0</v>
      </c>
    </row>
    <row r="307" spans="1:13" x14ac:dyDescent="0.2">
      <c r="A307" s="7" t="s">
        <v>31</v>
      </c>
      <c r="B307" s="2" t="s">
        <v>32</v>
      </c>
      <c r="C307" s="3">
        <v>71890</v>
      </c>
      <c r="D307" s="3">
        <v>71890</v>
      </c>
      <c r="E307" s="3">
        <v>48490</v>
      </c>
      <c r="F307" s="3">
        <v>9520</v>
      </c>
      <c r="G307" s="3">
        <v>0</v>
      </c>
      <c r="H307" s="3">
        <v>9520</v>
      </c>
      <c r="I307" s="3">
        <v>0</v>
      </c>
      <c r="J307" s="3">
        <v>0</v>
      </c>
      <c r="K307" s="3">
        <f t="shared" si="12"/>
        <v>38970</v>
      </c>
      <c r="L307" s="3">
        <f t="shared" si="13"/>
        <v>38970</v>
      </c>
      <c r="M307" s="3">
        <f t="shared" si="14"/>
        <v>19.632914002887194</v>
      </c>
    </row>
    <row r="308" spans="1:13" x14ac:dyDescent="0.2">
      <c r="A308" s="4" t="s">
        <v>117</v>
      </c>
      <c r="B308" s="5" t="s">
        <v>118</v>
      </c>
      <c r="C308" s="6">
        <v>10067370</v>
      </c>
      <c r="D308" s="6">
        <v>13631420</v>
      </c>
      <c r="E308" s="6">
        <v>3192158</v>
      </c>
      <c r="F308" s="6">
        <v>1709866.36</v>
      </c>
      <c r="G308" s="6">
        <v>0</v>
      </c>
      <c r="H308" s="6">
        <v>1709866.36</v>
      </c>
      <c r="I308" s="6">
        <v>0</v>
      </c>
      <c r="J308" s="6">
        <v>0</v>
      </c>
      <c r="K308" s="6">
        <f t="shared" si="12"/>
        <v>1482291.64</v>
      </c>
      <c r="L308" s="6">
        <f t="shared" si="13"/>
        <v>1482291.64</v>
      </c>
      <c r="M308" s="6">
        <f t="shared" si="14"/>
        <v>53.564590474531649</v>
      </c>
    </row>
    <row r="309" spans="1:13" x14ac:dyDescent="0.2">
      <c r="A309" s="7" t="s">
        <v>17</v>
      </c>
      <c r="B309" s="2" t="s">
        <v>18</v>
      </c>
      <c r="C309" s="3">
        <v>10067370</v>
      </c>
      <c r="D309" s="3">
        <v>13631420</v>
      </c>
      <c r="E309" s="3">
        <v>3192158</v>
      </c>
      <c r="F309" s="3">
        <v>1709866.36</v>
      </c>
      <c r="G309" s="3">
        <v>0</v>
      </c>
      <c r="H309" s="3">
        <v>1709866.36</v>
      </c>
      <c r="I309" s="3">
        <v>0</v>
      </c>
      <c r="J309" s="3">
        <v>0</v>
      </c>
      <c r="K309" s="3">
        <f t="shared" si="12"/>
        <v>1482291.64</v>
      </c>
      <c r="L309" s="3">
        <f t="shared" si="13"/>
        <v>1482291.64</v>
      </c>
      <c r="M309" s="3">
        <f t="shared" si="14"/>
        <v>53.564590474531649</v>
      </c>
    </row>
    <row r="310" spans="1:13" x14ac:dyDescent="0.2">
      <c r="A310" s="7" t="s">
        <v>27</v>
      </c>
      <c r="B310" s="2" t="s">
        <v>28</v>
      </c>
      <c r="C310" s="3">
        <v>48000</v>
      </c>
      <c r="D310" s="3">
        <v>133000</v>
      </c>
      <c r="E310" s="3">
        <v>85000</v>
      </c>
      <c r="F310" s="3">
        <v>17400</v>
      </c>
      <c r="G310" s="3">
        <v>0</v>
      </c>
      <c r="H310" s="3">
        <v>17400</v>
      </c>
      <c r="I310" s="3">
        <v>0</v>
      </c>
      <c r="J310" s="3">
        <v>0</v>
      </c>
      <c r="K310" s="3">
        <f t="shared" si="12"/>
        <v>67600</v>
      </c>
      <c r="L310" s="3">
        <f t="shared" si="13"/>
        <v>67600</v>
      </c>
      <c r="M310" s="3">
        <f t="shared" si="14"/>
        <v>20.47058823529412</v>
      </c>
    </row>
    <row r="311" spans="1:13" x14ac:dyDescent="0.2">
      <c r="A311" s="7" t="s">
        <v>29</v>
      </c>
      <c r="B311" s="2" t="s">
        <v>30</v>
      </c>
      <c r="C311" s="3">
        <v>48000</v>
      </c>
      <c r="D311" s="3">
        <v>48000</v>
      </c>
      <c r="E311" s="3">
        <v>0</v>
      </c>
      <c r="F311" s="3">
        <v>0</v>
      </c>
      <c r="G311" s="3">
        <v>0</v>
      </c>
      <c r="H311" s="3">
        <v>0</v>
      </c>
      <c r="I311" s="3">
        <v>0</v>
      </c>
      <c r="J311" s="3">
        <v>0</v>
      </c>
      <c r="K311" s="3">
        <f t="shared" si="12"/>
        <v>0</v>
      </c>
      <c r="L311" s="3">
        <f t="shared" si="13"/>
        <v>0</v>
      </c>
      <c r="M311" s="3">
        <f t="shared" si="14"/>
        <v>0</v>
      </c>
    </row>
    <row r="312" spans="1:13" x14ac:dyDescent="0.2">
      <c r="A312" s="7" t="s">
        <v>31</v>
      </c>
      <c r="B312" s="2" t="s">
        <v>32</v>
      </c>
      <c r="C312" s="3">
        <v>0</v>
      </c>
      <c r="D312" s="3">
        <v>85000</v>
      </c>
      <c r="E312" s="3">
        <v>85000</v>
      </c>
      <c r="F312" s="3">
        <v>17400</v>
      </c>
      <c r="G312" s="3">
        <v>0</v>
      </c>
      <c r="H312" s="3">
        <v>17400</v>
      </c>
      <c r="I312" s="3">
        <v>0</v>
      </c>
      <c r="J312" s="3">
        <v>0</v>
      </c>
      <c r="K312" s="3">
        <f t="shared" si="12"/>
        <v>67600</v>
      </c>
      <c r="L312" s="3">
        <f t="shared" si="13"/>
        <v>67600</v>
      </c>
      <c r="M312" s="3">
        <f t="shared" si="14"/>
        <v>20.47058823529412</v>
      </c>
    </row>
    <row r="313" spans="1:13" x14ac:dyDescent="0.2">
      <c r="A313" s="7" t="s">
        <v>49</v>
      </c>
      <c r="B313" s="2" t="s">
        <v>50</v>
      </c>
      <c r="C313" s="3">
        <v>1000</v>
      </c>
      <c r="D313" s="3">
        <v>1000</v>
      </c>
      <c r="E313" s="3">
        <v>0</v>
      </c>
      <c r="F313" s="3">
        <v>0</v>
      </c>
      <c r="G313" s="3">
        <v>0</v>
      </c>
      <c r="H313" s="3">
        <v>0</v>
      </c>
      <c r="I313" s="3">
        <v>0</v>
      </c>
      <c r="J313" s="3">
        <v>0</v>
      </c>
      <c r="K313" s="3">
        <f t="shared" si="12"/>
        <v>0</v>
      </c>
      <c r="L313" s="3">
        <f t="shared" si="13"/>
        <v>0</v>
      </c>
      <c r="M313" s="3">
        <f t="shared" si="14"/>
        <v>0</v>
      </c>
    </row>
    <row r="314" spans="1:13" x14ac:dyDescent="0.2">
      <c r="A314" s="7" t="s">
        <v>51</v>
      </c>
      <c r="B314" s="2" t="s">
        <v>52</v>
      </c>
      <c r="C314" s="3">
        <v>1000</v>
      </c>
      <c r="D314" s="3">
        <v>1000</v>
      </c>
      <c r="E314" s="3">
        <v>0</v>
      </c>
      <c r="F314" s="3">
        <v>0</v>
      </c>
      <c r="G314" s="3">
        <v>0</v>
      </c>
      <c r="H314" s="3">
        <v>0</v>
      </c>
      <c r="I314" s="3">
        <v>0</v>
      </c>
      <c r="J314" s="3">
        <v>0</v>
      </c>
      <c r="K314" s="3">
        <f t="shared" si="12"/>
        <v>0</v>
      </c>
      <c r="L314" s="3">
        <f t="shared" si="13"/>
        <v>0</v>
      </c>
      <c r="M314" s="3">
        <f t="shared" si="14"/>
        <v>0</v>
      </c>
    </row>
    <row r="315" spans="1:13" x14ac:dyDescent="0.2">
      <c r="A315" s="7" t="s">
        <v>113</v>
      </c>
      <c r="B315" s="2" t="s">
        <v>114</v>
      </c>
      <c r="C315" s="3">
        <v>10018370</v>
      </c>
      <c r="D315" s="3">
        <v>13497420</v>
      </c>
      <c r="E315" s="3">
        <v>3107158</v>
      </c>
      <c r="F315" s="3">
        <v>1692466.36</v>
      </c>
      <c r="G315" s="3">
        <v>0</v>
      </c>
      <c r="H315" s="3">
        <v>1692466.36</v>
      </c>
      <c r="I315" s="3">
        <v>0</v>
      </c>
      <c r="J315" s="3">
        <v>0</v>
      </c>
      <c r="K315" s="3">
        <f t="shared" si="12"/>
        <v>1414691.64</v>
      </c>
      <c r="L315" s="3">
        <f t="shared" si="13"/>
        <v>1414691.64</v>
      </c>
      <c r="M315" s="3">
        <f t="shared" si="14"/>
        <v>54.469916238569141</v>
      </c>
    </row>
    <row r="316" spans="1:13" x14ac:dyDescent="0.2">
      <c r="A316" s="7" t="s">
        <v>115</v>
      </c>
      <c r="B316" s="2" t="s">
        <v>116</v>
      </c>
      <c r="C316" s="3">
        <v>10018370</v>
      </c>
      <c r="D316" s="3">
        <v>13497420</v>
      </c>
      <c r="E316" s="3">
        <v>3107158</v>
      </c>
      <c r="F316" s="3">
        <v>1692466.36</v>
      </c>
      <c r="G316" s="3">
        <v>0</v>
      </c>
      <c r="H316" s="3">
        <v>1692466.36</v>
      </c>
      <c r="I316" s="3">
        <v>0</v>
      </c>
      <c r="J316" s="3">
        <v>0</v>
      </c>
      <c r="K316" s="3">
        <f t="shared" si="12"/>
        <v>1414691.64</v>
      </c>
      <c r="L316" s="3">
        <f t="shared" si="13"/>
        <v>1414691.64</v>
      </c>
      <c r="M316" s="3">
        <f t="shared" si="14"/>
        <v>54.469916238569141</v>
      </c>
    </row>
    <row r="317" spans="1:13" x14ac:dyDescent="0.2">
      <c r="A317" s="4" t="s">
        <v>119</v>
      </c>
      <c r="B317" s="5" t="s">
        <v>120</v>
      </c>
      <c r="C317" s="6">
        <v>1000</v>
      </c>
      <c r="D317" s="6">
        <v>1000</v>
      </c>
      <c r="E317" s="6">
        <v>0</v>
      </c>
      <c r="F317" s="6">
        <v>0</v>
      </c>
      <c r="G317" s="6">
        <v>0</v>
      </c>
      <c r="H317" s="6">
        <v>0</v>
      </c>
      <c r="I317" s="6">
        <v>0</v>
      </c>
      <c r="J317" s="6">
        <v>0</v>
      </c>
      <c r="K317" s="6">
        <f t="shared" si="12"/>
        <v>0</v>
      </c>
      <c r="L317" s="6">
        <f t="shared" si="13"/>
        <v>0</v>
      </c>
      <c r="M317" s="6">
        <f t="shared" si="14"/>
        <v>0</v>
      </c>
    </row>
    <row r="318" spans="1:13" x14ac:dyDescent="0.2">
      <c r="A318" s="7" t="s">
        <v>17</v>
      </c>
      <c r="B318" s="2" t="s">
        <v>18</v>
      </c>
      <c r="C318" s="3">
        <v>1000</v>
      </c>
      <c r="D318" s="3">
        <v>1000</v>
      </c>
      <c r="E318" s="3">
        <v>0</v>
      </c>
      <c r="F318" s="3">
        <v>0</v>
      </c>
      <c r="G318" s="3">
        <v>0</v>
      </c>
      <c r="H318" s="3">
        <v>0</v>
      </c>
      <c r="I318" s="3">
        <v>0</v>
      </c>
      <c r="J318" s="3">
        <v>0</v>
      </c>
      <c r="K318" s="3">
        <f t="shared" si="12"/>
        <v>0</v>
      </c>
      <c r="L318" s="3">
        <f t="shared" si="13"/>
        <v>0</v>
      </c>
      <c r="M318" s="3">
        <f t="shared" si="14"/>
        <v>0</v>
      </c>
    </row>
    <row r="319" spans="1:13" x14ac:dyDescent="0.2">
      <c r="A319" s="7" t="s">
        <v>49</v>
      </c>
      <c r="B319" s="2" t="s">
        <v>50</v>
      </c>
      <c r="C319" s="3">
        <v>1000</v>
      </c>
      <c r="D319" s="3">
        <v>1000</v>
      </c>
      <c r="E319" s="3">
        <v>0</v>
      </c>
      <c r="F319" s="3">
        <v>0</v>
      </c>
      <c r="G319" s="3">
        <v>0</v>
      </c>
      <c r="H319" s="3">
        <v>0</v>
      </c>
      <c r="I319" s="3">
        <v>0</v>
      </c>
      <c r="J319" s="3">
        <v>0</v>
      </c>
      <c r="K319" s="3">
        <f t="shared" si="12"/>
        <v>0</v>
      </c>
      <c r="L319" s="3">
        <f t="shared" si="13"/>
        <v>0</v>
      </c>
      <c r="M319" s="3">
        <f t="shared" si="14"/>
        <v>0</v>
      </c>
    </row>
    <row r="320" spans="1:13" x14ac:dyDescent="0.2">
      <c r="A320" s="7" t="s">
        <v>51</v>
      </c>
      <c r="B320" s="2" t="s">
        <v>52</v>
      </c>
      <c r="C320" s="3">
        <v>1000</v>
      </c>
      <c r="D320" s="3">
        <v>1000</v>
      </c>
      <c r="E320" s="3">
        <v>0</v>
      </c>
      <c r="F320" s="3">
        <v>0</v>
      </c>
      <c r="G320" s="3">
        <v>0</v>
      </c>
      <c r="H320" s="3">
        <v>0</v>
      </c>
      <c r="I320" s="3">
        <v>0</v>
      </c>
      <c r="J320" s="3">
        <v>0</v>
      </c>
      <c r="K320" s="3">
        <f t="shared" si="12"/>
        <v>0</v>
      </c>
      <c r="L320" s="3">
        <f t="shared" si="13"/>
        <v>0</v>
      </c>
      <c r="M320" s="3">
        <f t="shared" si="14"/>
        <v>0</v>
      </c>
    </row>
    <row r="321" spans="1:13" x14ac:dyDescent="0.2">
      <c r="A321" s="4" t="s">
        <v>121</v>
      </c>
      <c r="B321" s="5" t="s">
        <v>122</v>
      </c>
      <c r="C321" s="6">
        <v>0</v>
      </c>
      <c r="D321" s="6">
        <v>16150</v>
      </c>
      <c r="E321" s="6">
        <v>4038</v>
      </c>
      <c r="F321" s="6">
        <v>2817.82</v>
      </c>
      <c r="G321" s="6">
        <v>0</v>
      </c>
      <c r="H321" s="6">
        <v>2817.82</v>
      </c>
      <c r="I321" s="6">
        <v>0</v>
      </c>
      <c r="J321" s="6">
        <v>0</v>
      </c>
      <c r="K321" s="6">
        <f t="shared" si="12"/>
        <v>1220.1799999999998</v>
      </c>
      <c r="L321" s="6">
        <f t="shared" si="13"/>
        <v>1220.1799999999998</v>
      </c>
      <c r="M321" s="6">
        <f t="shared" si="14"/>
        <v>69.782565626547793</v>
      </c>
    </row>
    <row r="322" spans="1:13" x14ac:dyDescent="0.2">
      <c r="A322" s="7" t="s">
        <v>17</v>
      </c>
      <c r="B322" s="2" t="s">
        <v>18</v>
      </c>
      <c r="C322" s="3">
        <v>0</v>
      </c>
      <c r="D322" s="3">
        <v>16150</v>
      </c>
      <c r="E322" s="3">
        <v>4038</v>
      </c>
      <c r="F322" s="3">
        <v>2817.82</v>
      </c>
      <c r="G322" s="3">
        <v>0</v>
      </c>
      <c r="H322" s="3">
        <v>2817.82</v>
      </c>
      <c r="I322" s="3">
        <v>0</v>
      </c>
      <c r="J322" s="3">
        <v>0</v>
      </c>
      <c r="K322" s="3">
        <f t="shared" si="12"/>
        <v>1220.1799999999998</v>
      </c>
      <c r="L322" s="3">
        <f t="shared" si="13"/>
        <v>1220.1799999999998</v>
      </c>
      <c r="M322" s="3">
        <f t="shared" si="14"/>
        <v>69.782565626547793</v>
      </c>
    </row>
    <row r="323" spans="1:13" x14ac:dyDescent="0.2">
      <c r="A323" s="7" t="s">
        <v>113</v>
      </c>
      <c r="B323" s="2" t="s">
        <v>114</v>
      </c>
      <c r="C323" s="3">
        <v>0</v>
      </c>
      <c r="D323" s="3">
        <v>16150</v>
      </c>
      <c r="E323" s="3">
        <v>4038</v>
      </c>
      <c r="F323" s="3">
        <v>2817.82</v>
      </c>
      <c r="G323" s="3">
        <v>0</v>
      </c>
      <c r="H323" s="3">
        <v>2817.82</v>
      </c>
      <c r="I323" s="3">
        <v>0</v>
      </c>
      <c r="J323" s="3">
        <v>0</v>
      </c>
      <c r="K323" s="3">
        <f t="shared" si="12"/>
        <v>1220.1799999999998</v>
      </c>
      <c r="L323" s="3">
        <f t="shared" si="13"/>
        <v>1220.1799999999998</v>
      </c>
      <c r="M323" s="3">
        <f t="shared" si="14"/>
        <v>69.782565626547793</v>
      </c>
    </row>
    <row r="324" spans="1:13" x14ac:dyDescent="0.2">
      <c r="A324" s="7" t="s">
        <v>115</v>
      </c>
      <c r="B324" s="2" t="s">
        <v>116</v>
      </c>
      <c r="C324" s="3">
        <v>0</v>
      </c>
      <c r="D324" s="3">
        <v>16150</v>
      </c>
      <c r="E324" s="3">
        <v>4038</v>
      </c>
      <c r="F324" s="3">
        <v>2817.82</v>
      </c>
      <c r="G324" s="3">
        <v>0</v>
      </c>
      <c r="H324" s="3">
        <v>2817.82</v>
      </c>
      <c r="I324" s="3">
        <v>0</v>
      </c>
      <c r="J324" s="3">
        <v>0</v>
      </c>
      <c r="K324" s="3">
        <f t="shared" si="12"/>
        <v>1220.1799999999998</v>
      </c>
      <c r="L324" s="3">
        <f t="shared" si="13"/>
        <v>1220.1799999999998</v>
      </c>
      <c r="M324" s="3">
        <f t="shared" si="14"/>
        <v>69.782565626547793</v>
      </c>
    </row>
    <row r="325" spans="1:13" x14ac:dyDescent="0.2">
      <c r="A325" s="4" t="s">
        <v>123</v>
      </c>
      <c r="B325" s="5" t="s">
        <v>124</v>
      </c>
      <c r="C325" s="6">
        <v>48000</v>
      </c>
      <c r="D325" s="6">
        <v>48000</v>
      </c>
      <c r="E325" s="6">
        <v>0</v>
      </c>
      <c r="F325" s="6">
        <v>0</v>
      </c>
      <c r="G325" s="6">
        <v>0</v>
      </c>
      <c r="H325" s="6">
        <v>0</v>
      </c>
      <c r="I325" s="6">
        <v>0</v>
      </c>
      <c r="J325" s="6">
        <v>0</v>
      </c>
      <c r="K325" s="6">
        <f t="shared" si="12"/>
        <v>0</v>
      </c>
      <c r="L325" s="6">
        <f t="shared" si="13"/>
        <v>0</v>
      </c>
      <c r="M325" s="6">
        <f t="shared" si="14"/>
        <v>0</v>
      </c>
    </row>
    <row r="326" spans="1:13" x14ac:dyDescent="0.2">
      <c r="A326" s="7" t="s">
        <v>17</v>
      </c>
      <c r="B326" s="2" t="s">
        <v>18</v>
      </c>
      <c r="C326" s="3">
        <v>48000</v>
      </c>
      <c r="D326" s="3">
        <v>48000</v>
      </c>
      <c r="E326" s="3">
        <v>0</v>
      </c>
      <c r="F326" s="3">
        <v>0</v>
      </c>
      <c r="G326" s="3">
        <v>0</v>
      </c>
      <c r="H326" s="3">
        <v>0</v>
      </c>
      <c r="I326" s="3">
        <v>0</v>
      </c>
      <c r="J326" s="3">
        <v>0</v>
      </c>
      <c r="K326" s="3">
        <f t="shared" si="12"/>
        <v>0</v>
      </c>
      <c r="L326" s="3">
        <f t="shared" si="13"/>
        <v>0</v>
      </c>
      <c r="M326" s="3">
        <f t="shared" si="14"/>
        <v>0</v>
      </c>
    </row>
    <row r="327" spans="1:13" x14ac:dyDescent="0.2">
      <c r="A327" s="7" t="s">
        <v>27</v>
      </c>
      <c r="B327" s="2" t="s">
        <v>28</v>
      </c>
      <c r="C327" s="3">
        <v>48000</v>
      </c>
      <c r="D327" s="3">
        <v>48000</v>
      </c>
      <c r="E327" s="3">
        <v>0</v>
      </c>
      <c r="F327" s="3">
        <v>0</v>
      </c>
      <c r="G327" s="3">
        <v>0</v>
      </c>
      <c r="H327" s="3">
        <v>0</v>
      </c>
      <c r="I327" s="3">
        <v>0</v>
      </c>
      <c r="J327" s="3">
        <v>0</v>
      </c>
      <c r="K327" s="3">
        <f t="shared" si="12"/>
        <v>0</v>
      </c>
      <c r="L327" s="3">
        <f t="shared" si="13"/>
        <v>0</v>
      </c>
      <c r="M327" s="3">
        <f t="shared" si="14"/>
        <v>0</v>
      </c>
    </row>
    <row r="328" spans="1:13" x14ac:dyDescent="0.2">
      <c r="A328" s="7" t="s">
        <v>29</v>
      </c>
      <c r="B328" s="2" t="s">
        <v>30</v>
      </c>
      <c r="C328" s="3">
        <v>48000</v>
      </c>
      <c r="D328" s="3">
        <v>48000</v>
      </c>
      <c r="E328" s="3">
        <v>0</v>
      </c>
      <c r="F328" s="3">
        <v>0</v>
      </c>
      <c r="G328" s="3">
        <v>0</v>
      </c>
      <c r="H328" s="3">
        <v>0</v>
      </c>
      <c r="I328" s="3">
        <v>0</v>
      </c>
      <c r="J328" s="3">
        <v>0</v>
      </c>
      <c r="K328" s="3">
        <f t="shared" ref="K328:K391" si="15">E328-F328</f>
        <v>0</v>
      </c>
      <c r="L328" s="3">
        <f t="shared" ref="L328:L391" si="16">E328-H328</f>
        <v>0</v>
      </c>
      <c r="M328" s="3">
        <f t="shared" ref="M328:M391" si="17">IF(E328=0,0,(H328/E328)*100)</f>
        <v>0</v>
      </c>
    </row>
    <row r="329" spans="1:13" x14ac:dyDescent="0.2">
      <c r="A329" s="4" t="s">
        <v>125</v>
      </c>
      <c r="B329" s="5" t="s">
        <v>126</v>
      </c>
      <c r="C329" s="6">
        <v>70000</v>
      </c>
      <c r="D329" s="6">
        <v>70000</v>
      </c>
      <c r="E329" s="6">
        <v>25000</v>
      </c>
      <c r="F329" s="6">
        <v>19028.54</v>
      </c>
      <c r="G329" s="6">
        <v>0</v>
      </c>
      <c r="H329" s="6">
        <v>19028.54</v>
      </c>
      <c r="I329" s="6">
        <v>0</v>
      </c>
      <c r="J329" s="6">
        <v>0</v>
      </c>
      <c r="K329" s="6">
        <f t="shared" si="15"/>
        <v>5971.4599999999991</v>
      </c>
      <c r="L329" s="6">
        <f t="shared" si="16"/>
        <v>5971.4599999999991</v>
      </c>
      <c r="M329" s="6">
        <f t="shared" si="17"/>
        <v>76.114160000000012</v>
      </c>
    </row>
    <row r="330" spans="1:13" x14ac:dyDescent="0.2">
      <c r="A330" s="7" t="s">
        <v>17</v>
      </c>
      <c r="B330" s="2" t="s">
        <v>18</v>
      </c>
      <c r="C330" s="3">
        <v>70000</v>
      </c>
      <c r="D330" s="3">
        <v>70000</v>
      </c>
      <c r="E330" s="3">
        <v>25000</v>
      </c>
      <c r="F330" s="3">
        <v>19028.54</v>
      </c>
      <c r="G330" s="3">
        <v>0</v>
      </c>
      <c r="H330" s="3">
        <v>19028.54</v>
      </c>
      <c r="I330" s="3">
        <v>0</v>
      </c>
      <c r="J330" s="3">
        <v>0</v>
      </c>
      <c r="K330" s="3">
        <f t="shared" si="15"/>
        <v>5971.4599999999991</v>
      </c>
      <c r="L330" s="3">
        <f t="shared" si="16"/>
        <v>5971.4599999999991</v>
      </c>
      <c r="M330" s="3">
        <f t="shared" si="17"/>
        <v>76.114160000000012</v>
      </c>
    </row>
    <row r="331" spans="1:13" x14ac:dyDescent="0.2">
      <c r="A331" s="7" t="s">
        <v>113</v>
      </c>
      <c r="B331" s="2" t="s">
        <v>114</v>
      </c>
      <c r="C331" s="3">
        <v>70000</v>
      </c>
      <c r="D331" s="3">
        <v>70000</v>
      </c>
      <c r="E331" s="3">
        <v>25000</v>
      </c>
      <c r="F331" s="3">
        <v>19028.54</v>
      </c>
      <c r="G331" s="3">
        <v>0</v>
      </c>
      <c r="H331" s="3">
        <v>19028.54</v>
      </c>
      <c r="I331" s="3">
        <v>0</v>
      </c>
      <c r="J331" s="3">
        <v>0</v>
      </c>
      <c r="K331" s="3">
        <f t="shared" si="15"/>
        <v>5971.4599999999991</v>
      </c>
      <c r="L331" s="3">
        <f t="shared" si="16"/>
        <v>5971.4599999999991</v>
      </c>
      <c r="M331" s="3">
        <f t="shared" si="17"/>
        <v>76.114160000000012</v>
      </c>
    </row>
    <row r="332" spans="1:13" x14ac:dyDescent="0.2">
      <c r="A332" s="7" t="s">
        <v>115</v>
      </c>
      <c r="B332" s="2" t="s">
        <v>116</v>
      </c>
      <c r="C332" s="3">
        <v>70000</v>
      </c>
      <c r="D332" s="3">
        <v>70000</v>
      </c>
      <c r="E332" s="3">
        <v>25000</v>
      </c>
      <c r="F332" s="3">
        <v>19028.54</v>
      </c>
      <c r="G332" s="3">
        <v>0</v>
      </c>
      <c r="H332" s="3">
        <v>19028.54</v>
      </c>
      <c r="I332" s="3">
        <v>0</v>
      </c>
      <c r="J332" s="3">
        <v>0</v>
      </c>
      <c r="K332" s="3">
        <f t="shared" si="15"/>
        <v>5971.4599999999991</v>
      </c>
      <c r="L332" s="3">
        <f t="shared" si="16"/>
        <v>5971.4599999999991</v>
      </c>
      <c r="M332" s="3">
        <f t="shared" si="17"/>
        <v>76.114160000000012</v>
      </c>
    </row>
    <row r="333" spans="1:13" x14ac:dyDescent="0.2">
      <c r="A333" s="4" t="s">
        <v>127</v>
      </c>
      <c r="B333" s="5" t="s">
        <v>128</v>
      </c>
      <c r="C333" s="6">
        <v>9948370</v>
      </c>
      <c r="D333" s="6">
        <v>13496270</v>
      </c>
      <c r="E333" s="6">
        <v>3163120</v>
      </c>
      <c r="F333" s="6">
        <v>1688020</v>
      </c>
      <c r="G333" s="6">
        <v>0</v>
      </c>
      <c r="H333" s="6">
        <v>1688020</v>
      </c>
      <c r="I333" s="6">
        <v>0</v>
      </c>
      <c r="J333" s="6">
        <v>0</v>
      </c>
      <c r="K333" s="6">
        <f t="shared" si="15"/>
        <v>1475100</v>
      </c>
      <c r="L333" s="6">
        <f t="shared" si="16"/>
        <v>1475100</v>
      </c>
      <c r="M333" s="6">
        <f t="shared" si="17"/>
        <v>53.365664280836647</v>
      </c>
    </row>
    <row r="334" spans="1:13" x14ac:dyDescent="0.2">
      <c r="A334" s="7" t="s">
        <v>17</v>
      </c>
      <c r="B334" s="2" t="s">
        <v>18</v>
      </c>
      <c r="C334" s="3">
        <v>9948370</v>
      </c>
      <c r="D334" s="3">
        <v>13496270</v>
      </c>
      <c r="E334" s="3">
        <v>3163120</v>
      </c>
      <c r="F334" s="3">
        <v>1688020</v>
      </c>
      <c r="G334" s="3">
        <v>0</v>
      </c>
      <c r="H334" s="3">
        <v>1688020</v>
      </c>
      <c r="I334" s="3">
        <v>0</v>
      </c>
      <c r="J334" s="3">
        <v>0</v>
      </c>
      <c r="K334" s="3">
        <f t="shared" si="15"/>
        <v>1475100</v>
      </c>
      <c r="L334" s="3">
        <f t="shared" si="16"/>
        <v>1475100</v>
      </c>
      <c r="M334" s="3">
        <f t="shared" si="17"/>
        <v>53.365664280836647</v>
      </c>
    </row>
    <row r="335" spans="1:13" x14ac:dyDescent="0.2">
      <c r="A335" s="7" t="s">
        <v>27</v>
      </c>
      <c r="B335" s="2" t="s">
        <v>28</v>
      </c>
      <c r="C335" s="3">
        <v>0</v>
      </c>
      <c r="D335" s="3">
        <v>85000</v>
      </c>
      <c r="E335" s="3">
        <v>85000</v>
      </c>
      <c r="F335" s="3">
        <v>17400</v>
      </c>
      <c r="G335" s="3">
        <v>0</v>
      </c>
      <c r="H335" s="3">
        <v>17400</v>
      </c>
      <c r="I335" s="3">
        <v>0</v>
      </c>
      <c r="J335" s="3">
        <v>0</v>
      </c>
      <c r="K335" s="3">
        <f t="shared" si="15"/>
        <v>67600</v>
      </c>
      <c r="L335" s="3">
        <f t="shared" si="16"/>
        <v>67600</v>
      </c>
      <c r="M335" s="3">
        <f t="shared" si="17"/>
        <v>20.47058823529412</v>
      </c>
    </row>
    <row r="336" spans="1:13" x14ac:dyDescent="0.2">
      <c r="A336" s="7" t="s">
        <v>31</v>
      </c>
      <c r="B336" s="2" t="s">
        <v>32</v>
      </c>
      <c r="C336" s="3">
        <v>0</v>
      </c>
      <c r="D336" s="3">
        <v>85000</v>
      </c>
      <c r="E336" s="3">
        <v>85000</v>
      </c>
      <c r="F336" s="3">
        <v>17400</v>
      </c>
      <c r="G336" s="3">
        <v>0</v>
      </c>
      <c r="H336" s="3">
        <v>17400</v>
      </c>
      <c r="I336" s="3">
        <v>0</v>
      </c>
      <c r="J336" s="3">
        <v>0</v>
      </c>
      <c r="K336" s="3">
        <f t="shared" si="15"/>
        <v>67600</v>
      </c>
      <c r="L336" s="3">
        <f t="shared" si="16"/>
        <v>67600</v>
      </c>
      <c r="M336" s="3">
        <f t="shared" si="17"/>
        <v>20.47058823529412</v>
      </c>
    </row>
    <row r="337" spans="1:13" x14ac:dyDescent="0.2">
      <c r="A337" s="7" t="s">
        <v>113</v>
      </c>
      <c r="B337" s="2" t="s">
        <v>114</v>
      </c>
      <c r="C337" s="3">
        <v>9948370</v>
      </c>
      <c r="D337" s="3">
        <v>13411270</v>
      </c>
      <c r="E337" s="3">
        <v>3078120</v>
      </c>
      <c r="F337" s="3">
        <v>1670620</v>
      </c>
      <c r="G337" s="3">
        <v>0</v>
      </c>
      <c r="H337" s="3">
        <v>1670620</v>
      </c>
      <c r="I337" s="3">
        <v>0</v>
      </c>
      <c r="J337" s="3">
        <v>0</v>
      </c>
      <c r="K337" s="3">
        <f t="shared" si="15"/>
        <v>1407500</v>
      </c>
      <c r="L337" s="3">
        <f t="shared" si="16"/>
        <v>1407500</v>
      </c>
      <c r="M337" s="3">
        <f t="shared" si="17"/>
        <v>54.274037399451615</v>
      </c>
    </row>
    <row r="338" spans="1:13" x14ac:dyDescent="0.2">
      <c r="A338" s="7" t="s">
        <v>115</v>
      </c>
      <c r="B338" s="2" t="s">
        <v>116</v>
      </c>
      <c r="C338" s="3">
        <v>9948370</v>
      </c>
      <c r="D338" s="3">
        <v>13411270</v>
      </c>
      <c r="E338" s="3">
        <v>3078120</v>
      </c>
      <c r="F338" s="3">
        <v>1670620</v>
      </c>
      <c r="G338" s="3">
        <v>0</v>
      </c>
      <c r="H338" s="3">
        <v>1670620</v>
      </c>
      <c r="I338" s="3">
        <v>0</v>
      </c>
      <c r="J338" s="3">
        <v>0</v>
      </c>
      <c r="K338" s="3">
        <f t="shared" si="15"/>
        <v>1407500</v>
      </c>
      <c r="L338" s="3">
        <f t="shared" si="16"/>
        <v>1407500</v>
      </c>
      <c r="M338" s="3">
        <f t="shared" si="17"/>
        <v>54.274037399451615</v>
      </c>
    </row>
    <row r="339" spans="1:13" x14ac:dyDescent="0.2">
      <c r="A339" s="4" t="s">
        <v>129</v>
      </c>
      <c r="B339" s="5" t="s">
        <v>130</v>
      </c>
      <c r="C339" s="6">
        <v>1408055</v>
      </c>
      <c r="D339" s="6">
        <v>1408055</v>
      </c>
      <c r="E339" s="6">
        <v>458461.08999999997</v>
      </c>
      <c r="F339" s="6">
        <v>272620.07</v>
      </c>
      <c r="G339" s="6">
        <v>0</v>
      </c>
      <c r="H339" s="6">
        <v>272620.07</v>
      </c>
      <c r="I339" s="6">
        <v>0</v>
      </c>
      <c r="J339" s="6">
        <v>0</v>
      </c>
      <c r="K339" s="6">
        <f t="shared" si="15"/>
        <v>185841.01999999996</v>
      </c>
      <c r="L339" s="6">
        <f t="shared" si="16"/>
        <v>185841.01999999996</v>
      </c>
      <c r="M339" s="6">
        <f t="shared" si="17"/>
        <v>59.464167395318114</v>
      </c>
    </row>
    <row r="340" spans="1:13" x14ac:dyDescent="0.2">
      <c r="A340" s="7" t="s">
        <v>17</v>
      </c>
      <c r="B340" s="2" t="s">
        <v>18</v>
      </c>
      <c r="C340" s="3">
        <v>1408055</v>
      </c>
      <c r="D340" s="3">
        <v>1408055</v>
      </c>
      <c r="E340" s="3">
        <v>458461.08999999997</v>
      </c>
      <c r="F340" s="3">
        <v>272620.07</v>
      </c>
      <c r="G340" s="3">
        <v>0</v>
      </c>
      <c r="H340" s="3">
        <v>272620.07</v>
      </c>
      <c r="I340" s="3">
        <v>0</v>
      </c>
      <c r="J340" s="3">
        <v>0</v>
      </c>
      <c r="K340" s="3">
        <f t="shared" si="15"/>
        <v>185841.01999999996</v>
      </c>
      <c r="L340" s="3">
        <f t="shared" si="16"/>
        <v>185841.01999999996</v>
      </c>
      <c r="M340" s="3">
        <f t="shared" si="17"/>
        <v>59.464167395318114</v>
      </c>
    </row>
    <row r="341" spans="1:13" x14ac:dyDescent="0.2">
      <c r="A341" s="7" t="s">
        <v>19</v>
      </c>
      <c r="B341" s="2" t="s">
        <v>20</v>
      </c>
      <c r="C341" s="3">
        <v>1333342</v>
      </c>
      <c r="D341" s="3">
        <v>1333342</v>
      </c>
      <c r="E341" s="3">
        <v>416611.08999999997</v>
      </c>
      <c r="F341" s="3">
        <v>236970.07</v>
      </c>
      <c r="G341" s="3">
        <v>0</v>
      </c>
      <c r="H341" s="3">
        <v>236970.07</v>
      </c>
      <c r="I341" s="3">
        <v>0</v>
      </c>
      <c r="J341" s="3">
        <v>0</v>
      </c>
      <c r="K341" s="3">
        <f t="shared" si="15"/>
        <v>179641.01999999996</v>
      </c>
      <c r="L341" s="3">
        <f t="shared" si="16"/>
        <v>179641.01999999996</v>
      </c>
      <c r="M341" s="3">
        <f t="shared" si="17"/>
        <v>56.8804037357719</v>
      </c>
    </row>
    <row r="342" spans="1:13" x14ac:dyDescent="0.2">
      <c r="A342" s="7" t="s">
        <v>21</v>
      </c>
      <c r="B342" s="2" t="s">
        <v>22</v>
      </c>
      <c r="C342" s="3">
        <v>1092903</v>
      </c>
      <c r="D342" s="3">
        <v>1092903</v>
      </c>
      <c r="E342" s="3">
        <v>341484.5</v>
      </c>
      <c r="F342" s="3">
        <v>194237.76</v>
      </c>
      <c r="G342" s="3">
        <v>0</v>
      </c>
      <c r="H342" s="3">
        <v>194237.76</v>
      </c>
      <c r="I342" s="3">
        <v>0</v>
      </c>
      <c r="J342" s="3">
        <v>0</v>
      </c>
      <c r="K342" s="3">
        <f t="shared" si="15"/>
        <v>147246.74</v>
      </c>
      <c r="L342" s="3">
        <f t="shared" si="16"/>
        <v>147246.74</v>
      </c>
      <c r="M342" s="3">
        <f t="shared" si="17"/>
        <v>56.880403063682252</v>
      </c>
    </row>
    <row r="343" spans="1:13" x14ac:dyDescent="0.2">
      <c r="A343" s="7" t="s">
        <v>23</v>
      </c>
      <c r="B343" s="2" t="s">
        <v>24</v>
      </c>
      <c r="C343" s="3">
        <v>1092903</v>
      </c>
      <c r="D343" s="3">
        <v>1092903</v>
      </c>
      <c r="E343" s="3">
        <v>341484.5</v>
      </c>
      <c r="F343" s="3">
        <v>194237.76</v>
      </c>
      <c r="G343" s="3">
        <v>0</v>
      </c>
      <c r="H343" s="3">
        <v>194237.76</v>
      </c>
      <c r="I343" s="3">
        <v>0</v>
      </c>
      <c r="J343" s="3">
        <v>0</v>
      </c>
      <c r="K343" s="3">
        <f t="shared" si="15"/>
        <v>147246.74</v>
      </c>
      <c r="L343" s="3">
        <f t="shared" si="16"/>
        <v>147246.74</v>
      </c>
      <c r="M343" s="3">
        <f t="shared" si="17"/>
        <v>56.880403063682252</v>
      </c>
    </row>
    <row r="344" spans="1:13" x14ac:dyDescent="0.2">
      <c r="A344" s="7" t="s">
        <v>25</v>
      </c>
      <c r="B344" s="2" t="s">
        <v>26</v>
      </c>
      <c r="C344" s="3">
        <v>240439</v>
      </c>
      <c r="D344" s="3">
        <v>240439</v>
      </c>
      <c r="E344" s="3">
        <v>75126.59</v>
      </c>
      <c r="F344" s="3">
        <v>42732.31</v>
      </c>
      <c r="G344" s="3">
        <v>0</v>
      </c>
      <c r="H344" s="3">
        <v>42732.31</v>
      </c>
      <c r="I344" s="3">
        <v>0</v>
      </c>
      <c r="J344" s="3">
        <v>0</v>
      </c>
      <c r="K344" s="3">
        <f t="shared" si="15"/>
        <v>32394.28</v>
      </c>
      <c r="L344" s="3">
        <f t="shared" si="16"/>
        <v>32394.28</v>
      </c>
      <c r="M344" s="3">
        <f t="shared" si="17"/>
        <v>56.880406790724827</v>
      </c>
    </row>
    <row r="345" spans="1:13" x14ac:dyDescent="0.2">
      <c r="A345" s="7" t="s">
        <v>27</v>
      </c>
      <c r="B345" s="2" t="s">
        <v>28</v>
      </c>
      <c r="C345" s="3">
        <v>48473</v>
      </c>
      <c r="D345" s="3">
        <v>48473</v>
      </c>
      <c r="E345" s="3">
        <v>15610</v>
      </c>
      <c r="F345" s="3">
        <v>9410</v>
      </c>
      <c r="G345" s="3">
        <v>0</v>
      </c>
      <c r="H345" s="3">
        <v>9410</v>
      </c>
      <c r="I345" s="3">
        <v>0</v>
      </c>
      <c r="J345" s="3">
        <v>0</v>
      </c>
      <c r="K345" s="3">
        <f t="shared" si="15"/>
        <v>6200</v>
      </c>
      <c r="L345" s="3">
        <f t="shared" si="16"/>
        <v>6200</v>
      </c>
      <c r="M345" s="3">
        <f t="shared" si="17"/>
        <v>60.281870595771935</v>
      </c>
    </row>
    <row r="346" spans="1:13" x14ac:dyDescent="0.2">
      <c r="A346" s="7" t="s">
        <v>29</v>
      </c>
      <c r="B346" s="2" t="s">
        <v>30</v>
      </c>
      <c r="C346" s="3">
        <v>11863</v>
      </c>
      <c r="D346" s="3">
        <v>11863</v>
      </c>
      <c r="E346" s="3">
        <v>0</v>
      </c>
      <c r="F346" s="3">
        <v>0</v>
      </c>
      <c r="G346" s="3">
        <v>0</v>
      </c>
      <c r="H346" s="3">
        <v>0</v>
      </c>
      <c r="I346" s="3">
        <v>0</v>
      </c>
      <c r="J346" s="3">
        <v>0</v>
      </c>
      <c r="K346" s="3">
        <f t="shared" si="15"/>
        <v>0</v>
      </c>
      <c r="L346" s="3">
        <f t="shared" si="16"/>
        <v>0</v>
      </c>
      <c r="M346" s="3">
        <f t="shared" si="17"/>
        <v>0</v>
      </c>
    </row>
    <row r="347" spans="1:13" x14ac:dyDescent="0.2">
      <c r="A347" s="7" t="s">
        <v>31</v>
      </c>
      <c r="B347" s="2" t="s">
        <v>32</v>
      </c>
      <c r="C347" s="3">
        <v>36610</v>
      </c>
      <c r="D347" s="3">
        <v>36610</v>
      </c>
      <c r="E347" s="3">
        <v>15610</v>
      </c>
      <c r="F347" s="3">
        <v>9410</v>
      </c>
      <c r="G347" s="3">
        <v>0</v>
      </c>
      <c r="H347" s="3">
        <v>9410</v>
      </c>
      <c r="I347" s="3">
        <v>0</v>
      </c>
      <c r="J347" s="3">
        <v>0</v>
      </c>
      <c r="K347" s="3">
        <f t="shared" si="15"/>
        <v>6200</v>
      </c>
      <c r="L347" s="3">
        <f t="shared" si="16"/>
        <v>6200</v>
      </c>
      <c r="M347" s="3">
        <f t="shared" si="17"/>
        <v>60.281870595771935</v>
      </c>
    </row>
    <row r="348" spans="1:13" x14ac:dyDescent="0.2">
      <c r="A348" s="7" t="s">
        <v>49</v>
      </c>
      <c r="B348" s="2" t="s">
        <v>50</v>
      </c>
      <c r="C348" s="3">
        <v>26240</v>
      </c>
      <c r="D348" s="3">
        <v>26240</v>
      </c>
      <c r="E348" s="3">
        <v>26240</v>
      </c>
      <c r="F348" s="3">
        <v>26240</v>
      </c>
      <c r="G348" s="3">
        <v>0</v>
      </c>
      <c r="H348" s="3">
        <v>26240</v>
      </c>
      <c r="I348" s="3">
        <v>0</v>
      </c>
      <c r="J348" s="3">
        <v>0</v>
      </c>
      <c r="K348" s="3">
        <f t="shared" si="15"/>
        <v>0</v>
      </c>
      <c r="L348" s="3">
        <f t="shared" si="16"/>
        <v>0</v>
      </c>
      <c r="M348" s="3">
        <f t="shared" si="17"/>
        <v>100</v>
      </c>
    </row>
    <row r="349" spans="1:13" x14ac:dyDescent="0.2">
      <c r="A349" s="7" t="s">
        <v>131</v>
      </c>
      <c r="B349" s="2" t="s">
        <v>132</v>
      </c>
      <c r="C349" s="3">
        <v>26240</v>
      </c>
      <c r="D349" s="3">
        <v>26240</v>
      </c>
      <c r="E349" s="3">
        <v>26240</v>
      </c>
      <c r="F349" s="3">
        <v>26240</v>
      </c>
      <c r="G349" s="3">
        <v>0</v>
      </c>
      <c r="H349" s="3">
        <v>26240</v>
      </c>
      <c r="I349" s="3">
        <v>0</v>
      </c>
      <c r="J349" s="3">
        <v>0</v>
      </c>
      <c r="K349" s="3">
        <f t="shared" si="15"/>
        <v>0</v>
      </c>
      <c r="L349" s="3">
        <f t="shared" si="16"/>
        <v>0</v>
      </c>
      <c r="M349" s="3">
        <f t="shared" si="17"/>
        <v>100</v>
      </c>
    </row>
    <row r="350" spans="1:13" x14ac:dyDescent="0.2">
      <c r="A350" s="4" t="s">
        <v>55</v>
      </c>
      <c r="B350" s="5" t="s">
        <v>56</v>
      </c>
      <c r="C350" s="6">
        <v>1381815</v>
      </c>
      <c r="D350" s="6">
        <v>1381815</v>
      </c>
      <c r="E350" s="6">
        <v>432221.08999999997</v>
      </c>
      <c r="F350" s="6">
        <v>246380.07</v>
      </c>
      <c r="G350" s="6">
        <v>0</v>
      </c>
      <c r="H350" s="6">
        <v>246380.07</v>
      </c>
      <c r="I350" s="6">
        <v>0</v>
      </c>
      <c r="J350" s="6">
        <v>0</v>
      </c>
      <c r="K350" s="6">
        <f t="shared" si="15"/>
        <v>185841.01999999996</v>
      </c>
      <c r="L350" s="6">
        <f t="shared" si="16"/>
        <v>185841.01999999996</v>
      </c>
      <c r="M350" s="6">
        <f t="shared" si="17"/>
        <v>57.003250350416735</v>
      </c>
    </row>
    <row r="351" spans="1:13" x14ac:dyDescent="0.2">
      <c r="A351" s="7" t="s">
        <v>17</v>
      </c>
      <c r="B351" s="2" t="s">
        <v>18</v>
      </c>
      <c r="C351" s="3">
        <v>1381815</v>
      </c>
      <c r="D351" s="3">
        <v>1381815</v>
      </c>
      <c r="E351" s="3">
        <v>432221.08999999997</v>
      </c>
      <c r="F351" s="3">
        <v>246380.07</v>
      </c>
      <c r="G351" s="3">
        <v>0</v>
      </c>
      <c r="H351" s="3">
        <v>246380.07</v>
      </c>
      <c r="I351" s="3">
        <v>0</v>
      </c>
      <c r="J351" s="3">
        <v>0</v>
      </c>
      <c r="K351" s="3">
        <f t="shared" si="15"/>
        <v>185841.01999999996</v>
      </c>
      <c r="L351" s="3">
        <f t="shared" si="16"/>
        <v>185841.01999999996</v>
      </c>
      <c r="M351" s="3">
        <f t="shared" si="17"/>
        <v>57.003250350416735</v>
      </c>
    </row>
    <row r="352" spans="1:13" x14ac:dyDescent="0.2">
      <c r="A352" s="7" t="s">
        <v>19</v>
      </c>
      <c r="B352" s="2" t="s">
        <v>20</v>
      </c>
      <c r="C352" s="3">
        <v>1333342</v>
      </c>
      <c r="D352" s="3">
        <v>1333342</v>
      </c>
      <c r="E352" s="3">
        <v>416611.08999999997</v>
      </c>
      <c r="F352" s="3">
        <v>236970.07</v>
      </c>
      <c r="G352" s="3">
        <v>0</v>
      </c>
      <c r="H352" s="3">
        <v>236970.07</v>
      </c>
      <c r="I352" s="3">
        <v>0</v>
      </c>
      <c r="J352" s="3">
        <v>0</v>
      </c>
      <c r="K352" s="3">
        <f t="shared" si="15"/>
        <v>179641.01999999996</v>
      </c>
      <c r="L352" s="3">
        <f t="shared" si="16"/>
        <v>179641.01999999996</v>
      </c>
      <c r="M352" s="3">
        <f t="shared" si="17"/>
        <v>56.8804037357719</v>
      </c>
    </row>
    <row r="353" spans="1:13" x14ac:dyDescent="0.2">
      <c r="A353" s="7" t="s">
        <v>21</v>
      </c>
      <c r="B353" s="2" t="s">
        <v>22</v>
      </c>
      <c r="C353" s="3">
        <v>1092903</v>
      </c>
      <c r="D353" s="3">
        <v>1092903</v>
      </c>
      <c r="E353" s="3">
        <v>341484.5</v>
      </c>
      <c r="F353" s="3">
        <v>194237.76</v>
      </c>
      <c r="G353" s="3">
        <v>0</v>
      </c>
      <c r="H353" s="3">
        <v>194237.76</v>
      </c>
      <c r="I353" s="3">
        <v>0</v>
      </c>
      <c r="J353" s="3">
        <v>0</v>
      </c>
      <c r="K353" s="3">
        <f t="shared" si="15"/>
        <v>147246.74</v>
      </c>
      <c r="L353" s="3">
        <f t="shared" si="16"/>
        <v>147246.74</v>
      </c>
      <c r="M353" s="3">
        <f t="shared" si="17"/>
        <v>56.880403063682252</v>
      </c>
    </row>
    <row r="354" spans="1:13" x14ac:dyDescent="0.2">
      <c r="A354" s="7" t="s">
        <v>23</v>
      </c>
      <c r="B354" s="2" t="s">
        <v>24</v>
      </c>
      <c r="C354" s="3">
        <v>1092903</v>
      </c>
      <c r="D354" s="3">
        <v>1092903</v>
      </c>
      <c r="E354" s="3">
        <v>341484.5</v>
      </c>
      <c r="F354" s="3">
        <v>194237.76</v>
      </c>
      <c r="G354" s="3">
        <v>0</v>
      </c>
      <c r="H354" s="3">
        <v>194237.76</v>
      </c>
      <c r="I354" s="3">
        <v>0</v>
      </c>
      <c r="J354" s="3">
        <v>0</v>
      </c>
      <c r="K354" s="3">
        <f t="shared" si="15"/>
        <v>147246.74</v>
      </c>
      <c r="L354" s="3">
        <f t="shared" si="16"/>
        <v>147246.74</v>
      </c>
      <c r="M354" s="3">
        <f t="shared" si="17"/>
        <v>56.880403063682252</v>
      </c>
    </row>
    <row r="355" spans="1:13" x14ac:dyDescent="0.2">
      <c r="A355" s="7" t="s">
        <v>25</v>
      </c>
      <c r="B355" s="2" t="s">
        <v>26</v>
      </c>
      <c r="C355" s="3">
        <v>240439</v>
      </c>
      <c r="D355" s="3">
        <v>240439</v>
      </c>
      <c r="E355" s="3">
        <v>75126.59</v>
      </c>
      <c r="F355" s="3">
        <v>42732.31</v>
      </c>
      <c r="G355" s="3">
        <v>0</v>
      </c>
      <c r="H355" s="3">
        <v>42732.31</v>
      </c>
      <c r="I355" s="3">
        <v>0</v>
      </c>
      <c r="J355" s="3">
        <v>0</v>
      </c>
      <c r="K355" s="3">
        <f t="shared" si="15"/>
        <v>32394.28</v>
      </c>
      <c r="L355" s="3">
        <f t="shared" si="16"/>
        <v>32394.28</v>
      </c>
      <c r="M355" s="3">
        <f t="shared" si="17"/>
        <v>56.880406790724827</v>
      </c>
    </row>
    <row r="356" spans="1:13" x14ac:dyDescent="0.2">
      <c r="A356" s="7" t="s">
        <v>27</v>
      </c>
      <c r="B356" s="2" t="s">
        <v>28</v>
      </c>
      <c r="C356" s="3">
        <v>48473</v>
      </c>
      <c r="D356" s="3">
        <v>48473</v>
      </c>
      <c r="E356" s="3">
        <v>15610</v>
      </c>
      <c r="F356" s="3">
        <v>9410</v>
      </c>
      <c r="G356" s="3">
        <v>0</v>
      </c>
      <c r="H356" s="3">
        <v>9410</v>
      </c>
      <c r="I356" s="3">
        <v>0</v>
      </c>
      <c r="J356" s="3">
        <v>0</v>
      </c>
      <c r="K356" s="3">
        <f t="shared" si="15"/>
        <v>6200</v>
      </c>
      <c r="L356" s="3">
        <f t="shared" si="16"/>
        <v>6200</v>
      </c>
      <c r="M356" s="3">
        <f t="shared" si="17"/>
        <v>60.281870595771935</v>
      </c>
    </row>
    <row r="357" spans="1:13" x14ac:dyDescent="0.2">
      <c r="A357" s="7" t="s">
        <v>29</v>
      </c>
      <c r="B357" s="2" t="s">
        <v>30</v>
      </c>
      <c r="C357" s="3">
        <v>11863</v>
      </c>
      <c r="D357" s="3">
        <v>11863</v>
      </c>
      <c r="E357" s="3">
        <v>0</v>
      </c>
      <c r="F357" s="3">
        <v>0</v>
      </c>
      <c r="G357" s="3">
        <v>0</v>
      </c>
      <c r="H357" s="3">
        <v>0</v>
      </c>
      <c r="I357" s="3">
        <v>0</v>
      </c>
      <c r="J357" s="3">
        <v>0</v>
      </c>
      <c r="K357" s="3">
        <f t="shared" si="15"/>
        <v>0</v>
      </c>
      <c r="L357" s="3">
        <f t="shared" si="16"/>
        <v>0</v>
      </c>
      <c r="M357" s="3">
        <f t="shared" si="17"/>
        <v>0</v>
      </c>
    </row>
    <row r="358" spans="1:13" x14ac:dyDescent="0.2">
      <c r="A358" s="7" t="s">
        <v>31</v>
      </c>
      <c r="B358" s="2" t="s">
        <v>32</v>
      </c>
      <c r="C358" s="3">
        <v>36610</v>
      </c>
      <c r="D358" s="3">
        <v>36610</v>
      </c>
      <c r="E358" s="3">
        <v>15610</v>
      </c>
      <c r="F358" s="3">
        <v>9410</v>
      </c>
      <c r="G358" s="3">
        <v>0</v>
      </c>
      <c r="H358" s="3">
        <v>9410</v>
      </c>
      <c r="I358" s="3">
        <v>0</v>
      </c>
      <c r="J358" s="3">
        <v>0</v>
      </c>
      <c r="K358" s="3">
        <f t="shared" si="15"/>
        <v>6200</v>
      </c>
      <c r="L358" s="3">
        <f t="shared" si="16"/>
        <v>6200</v>
      </c>
      <c r="M358" s="3">
        <f t="shared" si="17"/>
        <v>60.281870595771935</v>
      </c>
    </row>
    <row r="359" spans="1:13" x14ac:dyDescent="0.2">
      <c r="A359" s="4" t="s">
        <v>59</v>
      </c>
      <c r="B359" s="5" t="s">
        <v>60</v>
      </c>
      <c r="C359" s="6">
        <v>1381815</v>
      </c>
      <c r="D359" s="6">
        <v>1381815</v>
      </c>
      <c r="E359" s="6">
        <v>432221.08999999997</v>
      </c>
      <c r="F359" s="6">
        <v>246380.07</v>
      </c>
      <c r="G359" s="6">
        <v>0</v>
      </c>
      <c r="H359" s="6">
        <v>246380.07</v>
      </c>
      <c r="I359" s="6">
        <v>0</v>
      </c>
      <c r="J359" s="6">
        <v>0</v>
      </c>
      <c r="K359" s="6">
        <f t="shared" si="15"/>
        <v>185841.01999999996</v>
      </c>
      <c r="L359" s="6">
        <f t="shared" si="16"/>
        <v>185841.01999999996</v>
      </c>
      <c r="M359" s="6">
        <f t="shared" si="17"/>
        <v>57.003250350416735</v>
      </c>
    </row>
    <row r="360" spans="1:13" x14ac:dyDescent="0.2">
      <c r="A360" s="7" t="s">
        <v>17</v>
      </c>
      <c r="B360" s="2" t="s">
        <v>18</v>
      </c>
      <c r="C360" s="3">
        <v>1381815</v>
      </c>
      <c r="D360" s="3">
        <v>1381815</v>
      </c>
      <c r="E360" s="3">
        <v>432221.08999999997</v>
      </c>
      <c r="F360" s="3">
        <v>246380.07</v>
      </c>
      <c r="G360" s="3">
        <v>0</v>
      </c>
      <c r="H360" s="3">
        <v>246380.07</v>
      </c>
      <c r="I360" s="3">
        <v>0</v>
      </c>
      <c r="J360" s="3">
        <v>0</v>
      </c>
      <c r="K360" s="3">
        <f t="shared" si="15"/>
        <v>185841.01999999996</v>
      </c>
      <c r="L360" s="3">
        <f t="shared" si="16"/>
        <v>185841.01999999996</v>
      </c>
      <c r="M360" s="3">
        <f t="shared" si="17"/>
        <v>57.003250350416735</v>
      </c>
    </row>
    <row r="361" spans="1:13" x14ac:dyDescent="0.2">
      <c r="A361" s="7" t="s">
        <v>19</v>
      </c>
      <c r="B361" s="2" t="s">
        <v>20</v>
      </c>
      <c r="C361" s="3">
        <v>1333342</v>
      </c>
      <c r="D361" s="3">
        <v>1333342</v>
      </c>
      <c r="E361" s="3">
        <v>416611.08999999997</v>
      </c>
      <c r="F361" s="3">
        <v>236970.07</v>
      </c>
      <c r="G361" s="3">
        <v>0</v>
      </c>
      <c r="H361" s="3">
        <v>236970.07</v>
      </c>
      <c r="I361" s="3">
        <v>0</v>
      </c>
      <c r="J361" s="3">
        <v>0</v>
      </c>
      <c r="K361" s="3">
        <f t="shared" si="15"/>
        <v>179641.01999999996</v>
      </c>
      <c r="L361" s="3">
        <f t="shared" si="16"/>
        <v>179641.01999999996</v>
      </c>
      <c r="M361" s="3">
        <f t="shared" si="17"/>
        <v>56.8804037357719</v>
      </c>
    </row>
    <row r="362" spans="1:13" x14ac:dyDescent="0.2">
      <c r="A362" s="7" t="s">
        <v>21</v>
      </c>
      <c r="B362" s="2" t="s">
        <v>22</v>
      </c>
      <c r="C362" s="3">
        <v>1092903</v>
      </c>
      <c r="D362" s="3">
        <v>1092903</v>
      </c>
      <c r="E362" s="3">
        <v>341484.5</v>
      </c>
      <c r="F362" s="3">
        <v>194237.76</v>
      </c>
      <c r="G362" s="3">
        <v>0</v>
      </c>
      <c r="H362" s="3">
        <v>194237.76</v>
      </c>
      <c r="I362" s="3">
        <v>0</v>
      </c>
      <c r="J362" s="3">
        <v>0</v>
      </c>
      <c r="K362" s="3">
        <f t="shared" si="15"/>
        <v>147246.74</v>
      </c>
      <c r="L362" s="3">
        <f t="shared" si="16"/>
        <v>147246.74</v>
      </c>
      <c r="M362" s="3">
        <f t="shared" si="17"/>
        <v>56.880403063682252</v>
      </c>
    </row>
    <row r="363" spans="1:13" x14ac:dyDescent="0.2">
      <c r="A363" s="7" t="s">
        <v>23</v>
      </c>
      <c r="B363" s="2" t="s">
        <v>24</v>
      </c>
      <c r="C363" s="3">
        <v>1092903</v>
      </c>
      <c r="D363" s="3">
        <v>1092903</v>
      </c>
      <c r="E363" s="3">
        <v>341484.5</v>
      </c>
      <c r="F363" s="3">
        <v>194237.76</v>
      </c>
      <c r="G363" s="3">
        <v>0</v>
      </c>
      <c r="H363" s="3">
        <v>194237.76</v>
      </c>
      <c r="I363" s="3">
        <v>0</v>
      </c>
      <c r="J363" s="3">
        <v>0</v>
      </c>
      <c r="K363" s="3">
        <f t="shared" si="15"/>
        <v>147246.74</v>
      </c>
      <c r="L363" s="3">
        <f t="shared" si="16"/>
        <v>147246.74</v>
      </c>
      <c r="M363" s="3">
        <f t="shared" si="17"/>
        <v>56.880403063682252</v>
      </c>
    </row>
    <row r="364" spans="1:13" x14ac:dyDescent="0.2">
      <c r="A364" s="7" t="s">
        <v>25</v>
      </c>
      <c r="B364" s="2" t="s">
        <v>26</v>
      </c>
      <c r="C364" s="3">
        <v>240439</v>
      </c>
      <c r="D364" s="3">
        <v>240439</v>
      </c>
      <c r="E364" s="3">
        <v>75126.59</v>
      </c>
      <c r="F364" s="3">
        <v>42732.31</v>
      </c>
      <c r="G364" s="3">
        <v>0</v>
      </c>
      <c r="H364" s="3">
        <v>42732.31</v>
      </c>
      <c r="I364" s="3">
        <v>0</v>
      </c>
      <c r="J364" s="3">
        <v>0</v>
      </c>
      <c r="K364" s="3">
        <f t="shared" si="15"/>
        <v>32394.28</v>
      </c>
      <c r="L364" s="3">
        <f t="shared" si="16"/>
        <v>32394.28</v>
      </c>
      <c r="M364" s="3">
        <f t="shared" si="17"/>
        <v>56.880406790724827</v>
      </c>
    </row>
    <row r="365" spans="1:13" x14ac:dyDescent="0.2">
      <c r="A365" s="7" t="s">
        <v>27</v>
      </c>
      <c r="B365" s="2" t="s">
        <v>28</v>
      </c>
      <c r="C365" s="3">
        <v>48473</v>
      </c>
      <c r="D365" s="3">
        <v>48473</v>
      </c>
      <c r="E365" s="3">
        <v>15610</v>
      </c>
      <c r="F365" s="3">
        <v>9410</v>
      </c>
      <c r="G365" s="3">
        <v>0</v>
      </c>
      <c r="H365" s="3">
        <v>9410</v>
      </c>
      <c r="I365" s="3">
        <v>0</v>
      </c>
      <c r="J365" s="3">
        <v>0</v>
      </c>
      <c r="K365" s="3">
        <f t="shared" si="15"/>
        <v>6200</v>
      </c>
      <c r="L365" s="3">
        <f t="shared" si="16"/>
        <v>6200</v>
      </c>
      <c r="M365" s="3">
        <f t="shared" si="17"/>
        <v>60.281870595771935</v>
      </c>
    </row>
    <row r="366" spans="1:13" x14ac:dyDescent="0.2">
      <c r="A366" s="7" t="s">
        <v>29</v>
      </c>
      <c r="B366" s="2" t="s">
        <v>30</v>
      </c>
      <c r="C366" s="3">
        <v>11863</v>
      </c>
      <c r="D366" s="3">
        <v>11863</v>
      </c>
      <c r="E366" s="3">
        <v>0</v>
      </c>
      <c r="F366" s="3">
        <v>0</v>
      </c>
      <c r="G366" s="3">
        <v>0</v>
      </c>
      <c r="H366" s="3">
        <v>0</v>
      </c>
      <c r="I366" s="3">
        <v>0</v>
      </c>
      <c r="J366" s="3">
        <v>0</v>
      </c>
      <c r="K366" s="3">
        <f t="shared" si="15"/>
        <v>0</v>
      </c>
      <c r="L366" s="3">
        <f t="shared" si="16"/>
        <v>0</v>
      </c>
      <c r="M366" s="3">
        <f t="shared" si="17"/>
        <v>0</v>
      </c>
    </row>
    <row r="367" spans="1:13" x14ac:dyDescent="0.2">
      <c r="A367" s="7" t="s">
        <v>31</v>
      </c>
      <c r="B367" s="2" t="s">
        <v>32</v>
      </c>
      <c r="C367" s="3">
        <v>36610</v>
      </c>
      <c r="D367" s="3">
        <v>36610</v>
      </c>
      <c r="E367" s="3">
        <v>15610</v>
      </c>
      <c r="F367" s="3">
        <v>9410</v>
      </c>
      <c r="G367" s="3">
        <v>0</v>
      </c>
      <c r="H367" s="3">
        <v>9410</v>
      </c>
      <c r="I367" s="3">
        <v>0</v>
      </c>
      <c r="J367" s="3">
        <v>0</v>
      </c>
      <c r="K367" s="3">
        <f t="shared" si="15"/>
        <v>6200</v>
      </c>
      <c r="L367" s="3">
        <f t="shared" si="16"/>
        <v>6200</v>
      </c>
      <c r="M367" s="3">
        <f t="shared" si="17"/>
        <v>60.281870595771935</v>
      </c>
    </row>
    <row r="368" spans="1:13" x14ac:dyDescent="0.2">
      <c r="A368" s="4" t="s">
        <v>133</v>
      </c>
      <c r="B368" s="5" t="s">
        <v>134</v>
      </c>
      <c r="C368" s="6">
        <v>26240</v>
      </c>
      <c r="D368" s="6">
        <v>26240</v>
      </c>
      <c r="E368" s="6">
        <v>26240</v>
      </c>
      <c r="F368" s="6">
        <v>26240</v>
      </c>
      <c r="G368" s="6">
        <v>0</v>
      </c>
      <c r="H368" s="6">
        <v>26240</v>
      </c>
      <c r="I368" s="6">
        <v>0</v>
      </c>
      <c r="J368" s="6">
        <v>0</v>
      </c>
      <c r="K368" s="6">
        <f t="shared" si="15"/>
        <v>0</v>
      </c>
      <c r="L368" s="6">
        <f t="shared" si="16"/>
        <v>0</v>
      </c>
      <c r="M368" s="6">
        <f t="shared" si="17"/>
        <v>100</v>
      </c>
    </row>
    <row r="369" spans="1:13" x14ac:dyDescent="0.2">
      <c r="A369" s="7" t="s">
        <v>17</v>
      </c>
      <c r="B369" s="2" t="s">
        <v>18</v>
      </c>
      <c r="C369" s="3">
        <v>26240</v>
      </c>
      <c r="D369" s="3">
        <v>26240</v>
      </c>
      <c r="E369" s="3">
        <v>26240</v>
      </c>
      <c r="F369" s="3">
        <v>26240</v>
      </c>
      <c r="G369" s="3">
        <v>0</v>
      </c>
      <c r="H369" s="3">
        <v>26240</v>
      </c>
      <c r="I369" s="3">
        <v>0</v>
      </c>
      <c r="J369" s="3">
        <v>0</v>
      </c>
      <c r="K369" s="3">
        <f t="shared" si="15"/>
        <v>0</v>
      </c>
      <c r="L369" s="3">
        <f t="shared" si="16"/>
        <v>0</v>
      </c>
      <c r="M369" s="3">
        <f t="shared" si="17"/>
        <v>100</v>
      </c>
    </row>
    <row r="370" spans="1:13" x14ac:dyDescent="0.2">
      <c r="A370" s="7" t="s">
        <v>49</v>
      </c>
      <c r="B370" s="2" t="s">
        <v>50</v>
      </c>
      <c r="C370" s="3">
        <v>26240</v>
      </c>
      <c r="D370" s="3">
        <v>26240</v>
      </c>
      <c r="E370" s="3">
        <v>26240</v>
      </c>
      <c r="F370" s="3">
        <v>26240</v>
      </c>
      <c r="G370" s="3">
        <v>0</v>
      </c>
      <c r="H370" s="3">
        <v>26240</v>
      </c>
      <c r="I370" s="3">
        <v>0</v>
      </c>
      <c r="J370" s="3">
        <v>0</v>
      </c>
      <c r="K370" s="3">
        <f t="shared" si="15"/>
        <v>0</v>
      </c>
      <c r="L370" s="3">
        <f t="shared" si="16"/>
        <v>0</v>
      </c>
      <c r="M370" s="3">
        <f t="shared" si="17"/>
        <v>100</v>
      </c>
    </row>
    <row r="371" spans="1:13" x14ac:dyDescent="0.2">
      <c r="A371" s="7" t="s">
        <v>131</v>
      </c>
      <c r="B371" s="2" t="s">
        <v>132</v>
      </c>
      <c r="C371" s="3">
        <v>26240</v>
      </c>
      <c r="D371" s="3">
        <v>26240</v>
      </c>
      <c r="E371" s="3">
        <v>26240</v>
      </c>
      <c r="F371" s="3">
        <v>26240</v>
      </c>
      <c r="G371" s="3">
        <v>0</v>
      </c>
      <c r="H371" s="3">
        <v>26240</v>
      </c>
      <c r="I371" s="3">
        <v>0</v>
      </c>
      <c r="J371" s="3">
        <v>0</v>
      </c>
      <c r="K371" s="3">
        <f t="shared" si="15"/>
        <v>0</v>
      </c>
      <c r="L371" s="3">
        <f t="shared" si="16"/>
        <v>0</v>
      </c>
      <c r="M371" s="3">
        <f t="shared" si="17"/>
        <v>100</v>
      </c>
    </row>
    <row r="372" spans="1:13" x14ac:dyDescent="0.2">
      <c r="A372" s="4" t="s">
        <v>135</v>
      </c>
      <c r="B372" s="5" t="s">
        <v>136</v>
      </c>
      <c r="C372" s="6">
        <v>26240</v>
      </c>
      <c r="D372" s="6">
        <v>26240</v>
      </c>
      <c r="E372" s="6">
        <v>26240</v>
      </c>
      <c r="F372" s="6">
        <v>26240</v>
      </c>
      <c r="G372" s="6">
        <v>0</v>
      </c>
      <c r="H372" s="6">
        <v>26240</v>
      </c>
      <c r="I372" s="6">
        <v>0</v>
      </c>
      <c r="J372" s="6">
        <v>0</v>
      </c>
      <c r="K372" s="6">
        <f t="shared" si="15"/>
        <v>0</v>
      </c>
      <c r="L372" s="6">
        <f t="shared" si="16"/>
        <v>0</v>
      </c>
      <c r="M372" s="6">
        <f t="shared" si="17"/>
        <v>100</v>
      </c>
    </row>
    <row r="373" spans="1:13" x14ac:dyDescent="0.2">
      <c r="A373" s="7" t="s">
        <v>17</v>
      </c>
      <c r="B373" s="2" t="s">
        <v>18</v>
      </c>
      <c r="C373" s="3">
        <v>26240</v>
      </c>
      <c r="D373" s="3">
        <v>26240</v>
      </c>
      <c r="E373" s="3">
        <v>26240</v>
      </c>
      <c r="F373" s="3">
        <v>26240</v>
      </c>
      <c r="G373" s="3">
        <v>0</v>
      </c>
      <c r="H373" s="3">
        <v>26240</v>
      </c>
      <c r="I373" s="3">
        <v>0</v>
      </c>
      <c r="J373" s="3">
        <v>0</v>
      </c>
      <c r="K373" s="3">
        <f t="shared" si="15"/>
        <v>0</v>
      </c>
      <c r="L373" s="3">
        <f t="shared" si="16"/>
        <v>0</v>
      </c>
      <c r="M373" s="3">
        <f t="shared" si="17"/>
        <v>100</v>
      </c>
    </row>
    <row r="374" spans="1:13" x14ac:dyDescent="0.2">
      <c r="A374" s="7" t="s">
        <v>49</v>
      </c>
      <c r="B374" s="2" t="s">
        <v>50</v>
      </c>
      <c r="C374" s="3">
        <v>26240</v>
      </c>
      <c r="D374" s="3">
        <v>26240</v>
      </c>
      <c r="E374" s="3">
        <v>26240</v>
      </c>
      <c r="F374" s="3">
        <v>26240</v>
      </c>
      <c r="G374" s="3">
        <v>0</v>
      </c>
      <c r="H374" s="3">
        <v>26240</v>
      </c>
      <c r="I374" s="3">
        <v>0</v>
      </c>
      <c r="J374" s="3">
        <v>0</v>
      </c>
      <c r="K374" s="3">
        <f t="shared" si="15"/>
        <v>0</v>
      </c>
      <c r="L374" s="3">
        <f t="shared" si="16"/>
        <v>0</v>
      </c>
      <c r="M374" s="3">
        <f t="shared" si="17"/>
        <v>100</v>
      </c>
    </row>
    <row r="375" spans="1:13" x14ac:dyDescent="0.2">
      <c r="A375" s="7" t="s">
        <v>131</v>
      </c>
      <c r="B375" s="2" t="s">
        <v>132</v>
      </c>
      <c r="C375" s="3">
        <v>26240</v>
      </c>
      <c r="D375" s="3">
        <v>26240</v>
      </c>
      <c r="E375" s="3">
        <v>26240</v>
      </c>
      <c r="F375" s="3">
        <v>26240</v>
      </c>
      <c r="G375" s="3">
        <v>0</v>
      </c>
      <c r="H375" s="3">
        <v>26240</v>
      </c>
      <c r="I375" s="3">
        <v>0</v>
      </c>
      <c r="J375" s="3">
        <v>0</v>
      </c>
      <c r="K375" s="3">
        <f t="shared" si="15"/>
        <v>0</v>
      </c>
      <c r="L375" s="3">
        <f t="shared" si="16"/>
        <v>0</v>
      </c>
      <c r="M375" s="3">
        <f t="shared" si="17"/>
        <v>100</v>
      </c>
    </row>
    <row r="376" spans="1:13" x14ac:dyDescent="0.2">
      <c r="A376" s="5" t="s">
        <v>137</v>
      </c>
      <c r="B376" s="5"/>
      <c r="C376" s="6">
        <v>113519746</v>
      </c>
      <c r="D376" s="6">
        <v>139841300</v>
      </c>
      <c r="E376" s="6">
        <v>37351287.090000004</v>
      </c>
      <c r="F376" s="6">
        <v>22680476.840000004</v>
      </c>
      <c r="G376" s="6">
        <v>0</v>
      </c>
      <c r="H376" s="6">
        <v>22481551.390000001</v>
      </c>
      <c r="I376" s="6">
        <v>198925.45</v>
      </c>
      <c r="J376" s="6">
        <v>84668.34</v>
      </c>
      <c r="K376" s="6">
        <f t="shared" si="15"/>
        <v>14670810.25</v>
      </c>
      <c r="L376" s="6">
        <f t="shared" si="16"/>
        <v>14869735.700000003</v>
      </c>
      <c r="M376" s="6">
        <f t="shared" si="17"/>
        <v>60.189495842082906</v>
      </c>
    </row>
    <row r="377" spans="1:13" x14ac:dyDescent="0.2">
      <c r="A377" s="7" t="s">
        <v>17</v>
      </c>
      <c r="B377" s="2" t="s">
        <v>18</v>
      </c>
      <c r="C377" s="3">
        <v>113519746</v>
      </c>
      <c r="D377" s="3">
        <v>139841300</v>
      </c>
      <c r="E377" s="3">
        <v>37351287.090000004</v>
      </c>
      <c r="F377" s="3">
        <v>22680476.840000004</v>
      </c>
      <c r="G377" s="3">
        <v>0</v>
      </c>
      <c r="H377" s="3">
        <v>22481551.390000001</v>
      </c>
      <c r="I377" s="3">
        <v>198925.45</v>
      </c>
      <c r="J377" s="3">
        <v>84668.34</v>
      </c>
      <c r="K377" s="3">
        <f t="shared" si="15"/>
        <v>14670810.25</v>
      </c>
      <c r="L377" s="3">
        <f t="shared" si="16"/>
        <v>14869735.700000003</v>
      </c>
      <c r="M377" s="3">
        <f t="shared" si="17"/>
        <v>60.189495842082906</v>
      </c>
    </row>
    <row r="378" spans="1:13" x14ac:dyDescent="0.2">
      <c r="A378" s="7" t="s">
        <v>19</v>
      </c>
      <c r="B378" s="2" t="s">
        <v>20</v>
      </c>
      <c r="C378" s="3">
        <v>75820651</v>
      </c>
      <c r="D378" s="3">
        <v>98547655</v>
      </c>
      <c r="E378" s="3">
        <v>25558617.09</v>
      </c>
      <c r="F378" s="3">
        <v>17402338.420000002</v>
      </c>
      <c r="G378" s="3">
        <v>0</v>
      </c>
      <c r="H378" s="3">
        <v>17402338.420000002</v>
      </c>
      <c r="I378" s="3">
        <v>0</v>
      </c>
      <c r="J378" s="3">
        <v>0</v>
      </c>
      <c r="K378" s="3">
        <f t="shared" si="15"/>
        <v>8156278.6699999981</v>
      </c>
      <c r="L378" s="3">
        <f t="shared" si="16"/>
        <v>8156278.6699999981</v>
      </c>
      <c r="M378" s="3">
        <f t="shared" si="17"/>
        <v>68.087949980708444</v>
      </c>
    </row>
    <row r="379" spans="1:13" x14ac:dyDescent="0.2">
      <c r="A379" s="7" t="s">
        <v>21</v>
      </c>
      <c r="B379" s="2" t="s">
        <v>22</v>
      </c>
      <c r="C379" s="3">
        <v>61849282</v>
      </c>
      <c r="D379" s="3">
        <v>80477642</v>
      </c>
      <c r="E379" s="3">
        <v>20801334.5</v>
      </c>
      <c r="F379" s="3">
        <v>14281455.92</v>
      </c>
      <c r="G379" s="3">
        <v>0</v>
      </c>
      <c r="H379" s="3">
        <v>14281455.92</v>
      </c>
      <c r="I379" s="3">
        <v>0</v>
      </c>
      <c r="J379" s="3">
        <v>0</v>
      </c>
      <c r="K379" s="3">
        <f t="shared" si="15"/>
        <v>6519878.5800000001</v>
      </c>
      <c r="L379" s="3">
        <f t="shared" si="16"/>
        <v>6519878.5800000001</v>
      </c>
      <c r="M379" s="3">
        <f t="shared" si="17"/>
        <v>68.656440864407045</v>
      </c>
    </row>
    <row r="380" spans="1:13" x14ac:dyDescent="0.2">
      <c r="A380" s="7" t="s">
        <v>23</v>
      </c>
      <c r="B380" s="2" t="s">
        <v>24</v>
      </c>
      <c r="C380" s="3">
        <v>61849282</v>
      </c>
      <c r="D380" s="3">
        <v>80477642</v>
      </c>
      <c r="E380" s="3">
        <v>20801334.5</v>
      </c>
      <c r="F380" s="3">
        <v>14281455.92</v>
      </c>
      <c r="G380" s="3">
        <v>0</v>
      </c>
      <c r="H380" s="3">
        <v>14281455.92</v>
      </c>
      <c r="I380" s="3">
        <v>0</v>
      </c>
      <c r="J380" s="3">
        <v>0</v>
      </c>
      <c r="K380" s="3">
        <f t="shared" si="15"/>
        <v>6519878.5800000001</v>
      </c>
      <c r="L380" s="3">
        <f t="shared" si="16"/>
        <v>6519878.5800000001</v>
      </c>
      <c r="M380" s="3">
        <f t="shared" si="17"/>
        <v>68.656440864407045</v>
      </c>
    </row>
    <row r="381" spans="1:13" x14ac:dyDescent="0.2">
      <c r="A381" s="7" t="s">
        <v>25</v>
      </c>
      <c r="B381" s="2" t="s">
        <v>26</v>
      </c>
      <c r="C381" s="3">
        <v>13971369</v>
      </c>
      <c r="D381" s="3">
        <v>18070013</v>
      </c>
      <c r="E381" s="3">
        <v>4757282.59</v>
      </c>
      <c r="F381" s="3">
        <v>3120882.4999999995</v>
      </c>
      <c r="G381" s="3">
        <v>0</v>
      </c>
      <c r="H381" s="3">
        <v>3120882.4999999995</v>
      </c>
      <c r="I381" s="3">
        <v>0</v>
      </c>
      <c r="J381" s="3">
        <v>0</v>
      </c>
      <c r="K381" s="3">
        <f t="shared" si="15"/>
        <v>1636400.0900000003</v>
      </c>
      <c r="L381" s="3">
        <f t="shared" si="16"/>
        <v>1636400.0900000003</v>
      </c>
      <c r="M381" s="3">
        <f t="shared" si="17"/>
        <v>65.602209685004226</v>
      </c>
    </row>
    <row r="382" spans="1:13" x14ac:dyDescent="0.2">
      <c r="A382" s="7" t="s">
        <v>27</v>
      </c>
      <c r="B382" s="2" t="s">
        <v>28</v>
      </c>
      <c r="C382" s="3">
        <v>18199592</v>
      </c>
      <c r="D382" s="3">
        <v>18192092</v>
      </c>
      <c r="E382" s="3">
        <v>5964867</v>
      </c>
      <c r="F382" s="3">
        <v>1911368.27</v>
      </c>
      <c r="G382" s="3">
        <v>0</v>
      </c>
      <c r="H382" s="3">
        <v>1805285.0399999998</v>
      </c>
      <c r="I382" s="3">
        <v>106083.23</v>
      </c>
      <c r="J382" s="3">
        <v>79668.34</v>
      </c>
      <c r="K382" s="3">
        <f t="shared" si="15"/>
        <v>4053498.73</v>
      </c>
      <c r="L382" s="3">
        <f t="shared" si="16"/>
        <v>4159581.96</v>
      </c>
      <c r="M382" s="3">
        <f t="shared" si="17"/>
        <v>30.265302478663813</v>
      </c>
    </row>
    <row r="383" spans="1:13" x14ac:dyDescent="0.2">
      <c r="A383" s="7" t="s">
        <v>29</v>
      </c>
      <c r="B383" s="2" t="s">
        <v>30</v>
      </c>
      <c r="C383" s="3">
        <v>3444451</v>
      </c>
      <c r="D383" s="3">
        <v>3524951</v>
      </c>
      <c r="E383" s="3">
        <v>1112401</v>
      </c>
      <c r="F383" s="3">
        <v>163679.82</v>
      </c>
      <c r="G383" s="3">
        <v>0</v>
      </c>
      <c r="H383" s="3">
        <v>97188.68</v>
      </c>
      <c r="I383" s="3">
        <v>66491.14</v>
      </c>
      <c r="J383" s="3">
        <v>66491.14</v>
      </c>
      <c r="K383" s="3">
        <f t="shared" si="15"/>
        <v>948721.17999999993</v>
      </c>
      <c r="L383" s="3">
        <f t="shared" si="16"/>
        <v>1015212.3200000001</v>
      </c>
      <c r="M383" s="3">
        <f t="shared" si="17"/>
        <v>8.7368386040645412</v>
      </c>
    </row>
    <row r="384" spans="1:13" x14ac:dyDescent="0.2">
      <c r="A384" s="7" t="s">
        <v>85</v>
      </c>
      <c r="B384" s="2" t="s">
        <v>86</v>
      </c>
      <c r="C384" s="3">
        <v>70542</v>
      </c>
      <c r="D384" s="3">
        <v>70542</v>
      </c>
      <c r="E384" s="3">
        <v>0</v>
      </c>
      <c r="F384" s="3">
        <v>0</v>
      </c>
      <c r="G384" s="3">
        <v>0</v>
      </c>
      <c r="H384" s="3">
        <v>0</v>
      </c>
      <c r="I384" s="3">
        <v>0</v>
      </c>
      <c r="J384" s="3">
        <v>0</v>
      </c>
      <c r="K384" s="3">
        <f t="shared" si="15"/>
        <v>0</v>
      </c>
      <c r="L384" s="3">
        <f t="shared" si="16"/>
        <v>0</v>
      </c>
      <c r="M384" s="3">
        <f t="shared" si="17"/>
        <v>0</v>
      </c>
    </row>
    <row r="385" spans="1:13" x14ac:dyDescent="0.2">
      <c r="A385" s="7" t="s">
        <v>31</v>
      </c>
      <c r="B385" s="2" t="s">
        <v>32</v>
      </c>
      <c r="C385" s="3">
        <v>7883849</v>
      </c>
      <c r="D385" s="3">
        <v>7986389</v>
      </c>
      <c r="E385" s="3">
        <v>2427182</v>
      </c>
      <c r="F385" s="3">
        <v>734085.37</v>
      </c>
      <c r="G385" s="3">
        <v>0</v>
      </c>
      <c r="H385" s="3">
        <v>720908.16999999993</v>
      </c>
      <c r="I385" s="3">
        <v>13177.2</v>
      </c>
      <c r="J385" s="3">
        <v>13177.2</v>
      </c>
      <c r="K385" s="3">
        <f t="shared" si="15"/>
        <v>1693096.63</v>
      </c>
      <c r="L385" s="3">
        <f t="shared" si="16"/>
        <v>1706273.83</v>
      </c>
      <c r="M385" s="3">
        <f t="shared" si="17"/>
        <v>29.701446780669926</v>
      </c>
    </row>
    <row r="386" spans="1:13" x14ac:dyDescent="0.2">
      <c r="A386" s="7" t="s">
        <v>33</v>
      </c>
      <c r="B386" s="2" t="s">
        <v>34</v>
      </c>
      <c r="C386" s="3">
        <v>5000</v>
      </c>
      <c r="D386" s="3">
        <v>5000</v>
      </c>
      <c r="E386" s="3">
        <v>5000</v>
      </c>
      <c r="F386" s="3">
        <v>3590.63</v>
      </c>
      <c r="G386" s="3">
        <v>0</v>
      </c>
      <c r="H386" s="3">
        <v>3590.63</v>
      </c>
      <c r="I386" s="3">
        <v>0</v>
      </c>
      <c r="J386" s="3">
        <v>0</v>
      </c>
      <c r="K386" s="3">
        <f t="shared" si="15"/>
        <v>1409.37</v>
      </c>
      <c r="L386" s="3">
        <f t="shared" si="16"/>
        <v>1409.37</v>
      </c>
      <c r="M386" s="3">
        <f t="shared" si="17"/>
        <v>71.812600000000003</v>
      </c>
    </row>
    <row r="387" spans="1:13" x14ac:dyDescent="0.2">
      <c r="A387" s="7" t="s">
        <v>35</v>
      </c>
      <c r="B387" s="2" t="s">
        <v>36</v>
      </c>
      <c r="C387" s="3">
        <v>6789750</v>
      </c>
      <c r="D387" s="3">
        <v>6554210</v>
      </c>
      <c r="E387" s="3">
        <v>2373284</v>
      </c>
      <c r="F387" s="3">
        <v>965012.45000000007</v>
      </c>
      <c r="G387" s="3">
        <v>0</v>
      </c>
      <c r="H387" s="3">
        <v>938597.56</v>
      </c>
      <c r="I387" s="3">
        <v>26414.89</v>
      </c>
      <c r="J387" s="3">
        <v>0</v>
      </c>
      <c r="K387" s="3">
        <f t="shared" si="15"/>
        <v>1408271.5499999998</v>
      </c>
      <c r="L387" s="3">
        <f t="shared" si="16"/>
        <v>1434686.44</v>
      </c>
      <c r="M387" s="3">
        <f t="shared" si="17"/>
        <v>39.548472074981341</v>
      </c>
    </row>
    <row r="388" spans="1:13" x14ac:dyDescent="0.2">
      <c r="A388" s="7" t="s">
        <v>37</v>
      </c>
      <c r="B388" s="2" t="s">
        <v>38</v>
      </c>
      <c r="C388" s="3">
        <v>400325</v>
      </c>
      <c r="D388" s="3">
        <v>400325</v>
      </c>
      <c r="E388" s="3">
        <v>107920</v>
      </c>
      <c r="F388" s="3">
        <v>22415.119999999999</v>
      </c>
      <c r="G388" s="3">
        <v>0</v>
      </c>
      <c r="H388" s="3">
        <v>22415.119999999999</v>
      </c>
      <c r="I388" s="3">
        <v>0</v>
      </c>
      <c r="J388" s="3">
        <v>0</v>
      </c>
      <c r="K388" s="3">
        <f t="shared" si="15"/>
        <v>85504.88</v>
      </c>
      <c r="L388" s="3">
        <f t="shared" si="16"/>
        <v>85504.88</v>
      </c>
      <c r="M388" s="3">
        <f t="shared" si="17"/>
        <v>20.770126019273537</v>
      </c>
    </row>
    <row r="389" spans="1:13" x14ac:dyDescent="0.2">
      <c r="A389" s="7" t="s">
        <v>39</v>
      </c>
      <c r="B389" s="2" t="s">
        <v>40</v>
      </c>
      <c r="C389" s="3">
        <v>4655385</v>
      </c>
      <c r="D389" s="3">
        <v>4419845</v>
      </c>
      <c r="E389" s="3">
        <v>1190054</v>
      </c>
      <c r="F389" s="3">
        <v>461664.81999999995</v>
      </c>
      <c r="G389" s="3">
        <v>0</v>
      </c>
      <c r="H389" s="3">
        <v>435249.92999999993</v>
      </c>
      <c r="I389" s="3">
        <v>26414.89</v>
      </c>
      <c r="J389" s="3">
        <v>0</v>
      </c>
      <c r="K389" s="3">
        <f t="shared" si="15"/>
        <v>728389.18</v>
      </c>
      <c r="L389" s="3">
        <f t="shared" si="16"/>
        <v>754804.07000000007</v>
      </c>
      <c r="M389" s="3">
        <f t="shared" si="17"/>
        <v>36.573964710845047</v>
      </c>
    </row>
    <row r="390" spans="1:13" x14ac:dyDescent="0.2">
      <c r="A390" s="7" t="s">
        <v>41</v>
      </c>
      <c r="B390" s="2" t="s">
        <v>42</v>
      </c>
      <c r="C390" s="3">
        <v>1635040</v>
      </c>
      <c r="D390" s="3">
        <v>1635040</v>
      </c>
      <c r="E390" s="3">
        <v>976310</v>
      </c>
      <c r="F390" s="3">
        <v>480932.51</v>
      </c>
      <c r="G390" s="3">
        <v>0</v>
      </c>
      <c r="H390" s="3">
        <v>480932.51</v>
      </c>
      <c r="I390" s="3">
        <v>0</v>
      </c>
      <c r="J390" s="3">
        <v>0</v>
      </c>
      <c r="K390" s="3">
        <f t="shared" si="15"/>
        <v>495377.49</v>
      </c>
      <c r="L390" s="3">
        <f t="shared" si="16"/>
        <v>495377.49</v>
      </c>
      <c r="M390" s="3">
        <f t="shared" si="17"/>
        <v>49.260225747969393</v>
      </c>
    </row>
    <row r="391" spans="1:13" x14ac:dyDescent="0.2">
      <c r="A391" s="7" t="s">
        <v>43</v>
      </c>
      <c r="B391" s="2" t="s">
        <v>44</v>
      </c>
      <c r="C391" s="3">
        <v>99000</v>
      </c>
      <c r="D391" s="3">
        <v>99000</v>
      </c>
      <c r="E391" s="3">
        <v>99000</v>
      </c>
      <c r="F391" s="3">
        <v>0</v>
      </c>
      <c r="G391" s="3">
        <v>0</v>
      </c>
      <c r="H391" s="3">
        <v>0</v>
      </c>
      <c r="I391" s="3">
        <v>0</v>
      </c>
      <c r="J391" s="3">
        <v>0</v>
      </c>
      <c r="K391" s="3">
        <f t="shared" si="15"/>
        <v>99000</v>
      </c>
      <c r="L391" s="3">
        <f t="shared" si="16"/>
        <v>99000</v>
      </c>
      <c r="M391" s="3">
        <f t="shared" si="17"/>
        <v>0</v>
      </c>
    </row>
    <row r="392" spans="1:13" x14ac:dyDescent="0.2">
      <c r="A392" s="7" t="s">
        <v>45</v>
      </c>
      <c r="B392" s="2" t="s">
        <v>46</v>
      </c>
      <c r="C392" s="3">
        <v>6000</v>
      </c>
      <c r="D392" s="3">
        <v>51000</v>
      </c>
      <c r="E392" s="3">
        <v>47000</v>
      </c>
      <c r="F392" s="3">
        <v>45000</v>
      </c>
      <c r="G392" s="3">
        <v>0</v>
      </c>
      <c r="H392" s="3">
        <v>45000</v>
      </c>
      <c r="I392" s="3">
        <v>0</v>
      </c>
      <c r="J392" s="3">
        <v>0</v>
      </c>
      <c r="K392" s="3">
        <f t="shared" ref="K392:K400" si="18">E392-F392</f>
        <v>2000</v>
      </c>
      <c r="L392" s="3">
        <f t="shared" ref="L392:L400" si="19">E392-H392</f>
        <v>2000</v>
      </c>
      <c r="M392" s="3">
        <f t="shared" ref="M392:M400" si="20">IF(E392=0,0,(H392/E392)*100)</f>
        <v>95.744680851063833</v>
      </c>
    </row>
    <row r="393" spans="1:13" x14ac:dyDescent="0.2">
      <c r="A393" s="7" t="s">
        <v>47</v>
      </c>
      <c r="B393" s="2" t="s">
        <v>48</v>
      </c>
      <c r="C393" s="3">
        <v>0</v>
      </c>
      <c r="D393" s="3">
        <v>45000</v>
      </c>
      <c r="E393" s="3">
        <v>45000</v>
      </c>
      <c r="F393" s="3">
        <v>45000</v>
      </c>
      <c r="G393" s="3">
        <v>0</v>
      </c>
      <c r="H393" s="3">
        <v>45000</v>
      </c>
      <c r="I393" s="3">
        <v>0</v>
      </c>
      <c r="J393" s="3">
        <v>0</v>
      </c>
      <c r="K393" s="3">
        <f t="shared" si="18"/>
        <v>0</v>
      </c>
      <c r="L393" s="3">
        <f t="shared" si="19"/>
        <v>0</v>
      </c>
      <c r="M393" s="3">
        <f t="shared" si="20"/>
        <v>100</v>
      </c>
    </row>
    <row r="394" spans="1:13" x14ac:dyDescent="0.2">
      <c r="A394" s="7" t="s">
        <v>87</v>
      </c>
      <c r="B394" s="2" t="s">
        <v>88</v>
      </c>
      <c r="C394" s="3">
        <v>6000</v>
      </c>
      <c r="D394" s="3">
        <v>6000</v>
      </c>
      <c r="E394" s="3">
        <v>2000</v>
      </c>
      <c r="F394" s="3">
        <v>0</v>
      </c>
      <c r="G394" s="3">
        <v>0</v>
      </c>
      <c r="H394" s="3">
        <v>0</v>
      </c>
      <c r="I394" s="3">
        <v>0</v>
      </c>
      <c r="J394" s="3">
        <v>0</v>
      </c>
      <c r="K394" s="3">
        <f t="shared" si="18"/>
        <v>2000</v>
      </c>
      <c r="L394" s="3">
        <f t="shared" si="19"/>
        <v>2000</v>
      </c>
      <c r="M394" s="3">
        <f t="shared" si="20"/>
        <v>0</v>
      </c>
    </row>
    <row r="395" spans="1:13" x14ac:dyDescent="0.2">
      <c r="A395" s="7" t="s">
        <v>49</v>
      </c>
      <c r="B395" s="2" t="s">
        <v>50</v>
      </c>
      <c r="C395" s="3">
        <v>9437133</v>
      </c>
      <c r="D395" s="3">
        <v>9437133</v>
      </c>
      <c r="E395" s="3">
        <v>2588645</v>
      </c>
      <c r="F395" s="3">
        <v>1642603.92</v>
      </c>
      <c r="G395" s="3">
        <v>0</v>
      </c>
      <c r="H395" s="3">
        <v>1549761.7</v>
      </c>
      <c r="I395" s="3">
        <v>92842.22</v>
      </c>
      <c r="J395" s="3">
        <v>5000</v>
      </c>
      <c r="K395" s="3">
        <f t="shared" si="18"/>
        <v>946041.08000000007</v>
      </c>
      <c r="L395" s="3">
        <f t="shared" si="19"/>
        <v>1038883.3</v>
      </c>
      <c r="M395" s="3">
        <f t="shared" si="20"/>
        <v>59.867679809321096</v>
      </c>
    </row>
    <row r="396" spans="1:13" x14ac:dyDescent="0.2">
      <c r="A396" s="7" t="s">
        <v>51</v>
      </c>
      <c r="B396" s="2" t="s">
        <v>52</v>
      </c>
      <c r="C396" s="3">
        <v>9410893</v>
      </c>
      <c r="D396" s="3">
        <v>9410893</v>
      </c>
      <c r="E396" s="3">
        <v>2562405</v>
      </c>
      <c r="F396" s="3">
        <v>1616363.92</v>
      </c>
      <c r="G396" s="3">
        <v>0</v>
      </c>
      <c r="H396" s="3">
        <v>1523521.7</v>
      </c>
      <c r="I396" s="3">
        <v>92842.22</v>
      </c>
      <c r="J396" s="3">
        <v>5000</v>
      </c>
      <c r="K396" s="3">
        <f t="shared" si="18"/>
        <v>946041.08000000007</v>
      </c>
      <c r="L396" s="3">
        <f t="shared" si="19"/>
        <v>1038883.3</v>
      </c>
      <c r="M396" s="3">
        <f t="shared" si="20"/>
        <v>59.456709614600342</v>
      </c>
    </row>
    <row r="397" spans="1:13" x14ac:dyDescent="0.2">
      <c r="A397" s="7" t="s">
        <v>131</v>
      </c>
      <c r="B397" s="2" t="s">
        <v>132</v>
      </c>
      <c r="C397" s="3">
        <v>26240</v>
      </c>
      <c r="D397" s="3">
        <v>26240</v>
      </c>
      <c r="E397" s="3">
        <v>26240</v>
      </c>
      <c r="F397" s="3">
        <v>26240</v>
      </c>
      <c r="G397" s="3">
        <v>0</v>
      </c>
      <c r="H397" s="3">
        <v>26240</v>
      </c>
      <c r="I397" s="3">
        <v>0</v>
      </c>
      <c r="J397" s="3">
        <v>0</v>
      </c>
      <c r="K397" s="3">
        <f t="shared" si="18"/>
        <v>0</v>
      </c>
      <c r="L397" s="3">
        <f t="shared" si="19"/>
        <v>0</v>
      </c>
      <c r="M397" s="3">
        <f t="shared" si="20"/>
        <v>100</v>
      </c>
    </row>
    <row r="398" spans="1:13" x14ac:dyDescent="0.2">
      <c r="A398" s="7" t="s">
        <v>113</v>
      </c>
      <c r="B398" s="2" t="s">
        <v>114</v>
      </c>
      <c r="C398" s="3">
        <v>10018370</v>
      </c>
      <c r="D398" s="3">
        <v>13497420</v>
      </c>
      <c r="E398" s="3">
        <v>3107158</v>
      </c>
      <c r="F398" s="3">
        <v>1692466.36</v>
      </c>
      <c r="G398" s="3">
        <v>0</v>
      </c>
      <c r="H398" s="3">
        <v>1692466.36</v>
      </c>
      <c r="I398" s="3">
        <v>0</v>
      </c>
      <c r="J398" s="3">
        <v>0</v>
      </c>
      <c r="K398" s="3">
        <f t="shared" si="18"/>
        <v>1414691.64</v>
      </c>
      <c r="L398" s="3">
        <f t="shared" si="19"/>
        <v>1414691.64</v>
      </c>
      <c r="M398" s="3">
        <f t="shared" si="20"/>
        <v>54.469916238569141</v>
      </c>
    </row>
    <row r="399" spans="1:13" x14ac:dyDescent="0.2">
      <c r="A399" s="7" t="s">
        <v>115</v>
      </c>
      <c r="B399" s="2" t="s">
        <v>116</v>
      </c>
      <c r="C399" s="3">
        <v>10018370</v>
      </c>
      <c r="D399" s="3">
        <v>13497420</v>
      </c>
      <c r="E399" s="3">
        <v>3107158</v>
      </c>
      <c r="F399" s="3">
        <v>1692466.36</v>
      </c>
      <c r="G399" s="3">
        <v>0</v>
      </c>
      <c r="H399" s="3">
        <v>1692466.36</v>
      </c>
      <c r="I399" s="3">
        <v>0</v>
      </c>
      <c r="J399" s="3">
        <v>0</v>
      </c>
      <c r="K399" s="3">
        <f t="shared" si="18"/>
        <v>1414691.64</v>
      </c>
      <c r="L399" s="3">
        <f t="shared" si="19"/>
        <v>1414691.64</v>
      </c>
      <c r="M399" s="3">
        <f t="shared" si="20"/>
        <v>54.469916238569141</v>
      </c>
    </row>
    <row r="400" spans="1:13" x14ac:dyDescent="0.2">
      <c r="A400" s="7" t="s">
        <v>53</v>
      </c>
      <c r="B400" s="2" t="s">
        <v>54</v>
      </c>
      <c r="C400" s="3">
        <v>44000</v>
      </c>
      <c r="D400" s="3">
        <v>167000</v>
      </c>
      <c r="E400" s="3">
        <v>132000</v>
      </c>
      <c r="F400" s="3">
        <v>31699.870000000003</v>
      </c>
      <c r="G400" s="3">
        <v>0</v>
      </c>
      <c r="H400" s="3">
        <v>31699.870000000003</v>
      </c>
      <c r="I400" s="3">
        <v>0</v>
      </c>
      <c r="J400" s="3">
        <v>0</v>
      </c>
      <c r="K400" s="3">
        <f t="shared" si="18"/>
        <v>100300.13</v>
      </c>
      <c r="L400" s="3">
        <f t="shared" si="19"/>
        <v>100300.13</v>
      </c>
      <c r="M400" s="3">
        <f t="shared" si="20"/>
        <v>24.015053030303033</v>
      </c>
    </row>
    <row r="403" spans="2:8" x14ac:dyDescent="0.2">
      <c r="B403" s="10" t="s">
        <v>140</v>
      </c>
      <c r="C403" s="10"/>
      <c r="D403" s="10"/>
      <c r="F403" s="10" t="s">
        <v>141</v>
      </c>
      <c r="G403" s="10"/>
      <c r="H403" s="10"/>
    </row>
  </sheetData>
  <mergeCells count="6">
    <mergeCell ref="A2:K2"/>
    <mergeCell ref="A3:K3"/>
    <mergeCell ref="A1:C1"/>
    <mergeCell ref="L1:M1"/>
    <mergeCell ref="B403:D403"/>
    <mergeCell ref="F403:H403"/>
  </mergeCells>
  <pageMargins left="0.59055118110236204" right="0.59055118110236204" top="0.39370078740157499" bottom="0.39370078740157499" header="0" footer="0"/>
  <pageSetup paperSize="9" scale="94" fitToHeight="50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2023-05-26T11:12:23Z</cp:lastPrinted>
  <dcterms:created xsi:type="dcterms:W3CDTF">2023-05-08T09:30:22Z</dcterms:created>
  <dcterms:modified xsi:type="dcterms:W3CDTF">2023-05-26T11:13:21Z</dcterms:modified>
</cp:coreProperties>
</file>