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4240" windowHeight="12375"/>
  </bookViews>
  <sheets>
    <sheet name="Лист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6" i="1" l="1"/>
  <c r="C22" i="1"/>
  <c r="D23" i="1"/>
  <c r="E18" i="1" l="1"/>
  <c r="D18" i="1" l="1"/>
  <c r="F14" i="1" l="1"/>
  <c r="C15" i="1"/>
  <c r="F13" i="1" l="1"/>
  <c r="D22" i="1" l="1"/>
  <c r="E22" i="1"/>
  <c r="F22" i="1"/>
  <c r="E23" i="1"/>
  <c r="D24" i="1"/>
  <c r="E24" i="1"/>
  <c r="E21" i="1"/>
  <c r="F23" i="1" l="1"/>
  <c r="C23" i="1" l="1"/>
  <c r="D21" i="1"/>
  <c r="C18" i="1" l="1"/>
  <c r="D13" i="1"/>
  <c r="D20" i="1" s="1"/>
  <c r="C24" i="1"/>
  <c r="C21" i="1"/>
  <c r="F24" i="1" l="1"/>
  <c r="D25" i="1"/>
  <c r="E25" i="1"/>
  <c r="C14" i="1"/>
  <c r="C17" i="1"/>
  <c r="F21" i="1" l="1"/>
  <c r="C25" i="1"/>
  <c r="E13" i="1"/>
  <c r="E20" i="1" s="1"/>
  <c r="C20" i="1" s="1"/>
  <c r="F18" i="1" l="1"/>
  <c r="F20" i="1"/>
  <c r="F25" i="1" s="1"/>
  <c r="C13" i="1"/>
</calcChain>
</file>

<file path=xl/sharedStrings.xml><?xml version="1.0" encoding="utf-8"?>
<sst xmlns="http://schemas.openxmlformats.org/spreadsheetml/2006/main" count="37" uniqueCount="29">
  <si>
    <t>(грн.)</t>
  </si>
  <si>
    <t>Код</t>
  </si>
  <si>
    <t>Загальний фонд</t>
  </si>
  <si>
    <t>Спеціальний фонд</t>
  </si>
  <si>
    <t>Внутрішнє фінансування</t>
  </si>
  <si>
    <t>Фінансування за рахунок зміни залишків коштів бюджетів</t>
  </si>
  <si>
    <t>Кошти, що передаються із загального фонду бюджету до бюджету розвитку (спеціального фонду)</t>
  </si>
  <si>
    <t>Фінансування за активними операціями</t>
  </si>
  <si>
    <t>Зміни обсягів бюджетних коштів</t>
  </si>
  <si>
    <t>Додаток 2</t>
  </si>
  <si>
    <t>Усього</t>
  </si>
  <si>
    <t>Фінансування за типом кредитора</t>
  </si>
  <si>
    <t>Фінансування за типом боргового зобов'язання</t>
  </si>
  <si>
    <t>Х</t>
  </si>
  <si>
    <t>Загальне фінансування</t>
  </si>
  <si>
    <t>На початок періоду</t>
  </si>
  <si>
    <t>На кінець періоду</t>
  </si>
  <si>
    <t xml:space="preserve">  (код бюджету)</t>
  </si>
  <si>
    <t>Найменування згідно з Класифікацією фінансування бюджету</t>
  </si>
  <si>
    <t>у т.ч. бюджет розвитку</t>
  </si>
  <si>
    <t xml:space="preserve">   </t>
  </si>
  <si>
    <t>04511000000</t>
  </si>
  <si>
    <t>Наталія ТКАЧ</t>
  </si>
  <si>
    <t>до рішення сільської ради</t>
  </si>
  <si>
    <t>Секретар   сільської ради</t>
  </si>
  <si>
    <t>Фінансування 
сільського  бюджету на 2023 рік</t>
  </si>
  <si>
    <t xml:space="preserve"> </t>
  </si>
  <si>
    <t xml:space="preserve">                                                               </t>
  </si>
  <si>
    <t>№  3353  - 34/VIII від 25.05.2023р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</si>
</sst>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  <font>
      <i/>
      <sz val="9"/>
      <color theme="1"/>
      <name val="Calibri"/>
      <family val="2"/>
      <charset val="204"/>
      <scheme val="minor"/>
    </font>
    <font>
      <u/>
      <sz val="10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72">
    <xf numFmtId="0" fontId="0" fillId="0" borderId="0" xfId="0"/>
    <xf numFmtId="0" fontId="0" fillId="0" borderId="0" xfId="0" applyFill="1"/>
    <xf numFmtId="0" fontId="0" fillId="0" borderId="0" xfId="0" applyFill="1" applyAlignment="1">
      <alignment horizontal="right"/>
    </xf>
    <xf numFmtId="0" fontId="1" fillId="0" borderId="8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 wrapText="1"/>
    </xf>
    <xf numFmtId="0" fontId="1" fillId="0" borderId="15" xfId="0" applyFont="1" applyFill="1" applyBorder="1" applyAlignment="1">
      <alignment horizontal="center" vertical="center" wrapText="1"/>
    </xf>
    <xf numFmtId="0" fontId="1" fillId="0" borderId="18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right"/>
    </xf>
    <xf numFmtId="0" fontId="1" fillId="0" borderId="11" xfId="0" applyFont="1" applyFill="1" applyBorder="1" applyAlignment="1">
      <alignment vertical="center" wrapText="1"/>
    </xf>
    <xf numFmtId="0" fontId="1" fillId="0" borderId="3" xfId="0" applyFont="1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6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vertical="center" wrapText="1"/>
    </xf>
    <xf numFmtId="0" fontId="0" fillId="0" borderId="0" xfId="0" applyFont="1" applyFill="1"/>
    <xf numFmtId="0" fontId="1" fillId="0" borderId="8" xfId="0" applyFont="1" applyFill="1" applyBorder="1" applyAlignment="1">
      <alignment horizontal="center" vertical="center"/>
    </xf>
    <xf numFmtId="0" fontId="1" fillId="0" borderId="12" xfId="0" applyFont="1" applyFill="1" applyBorder="1" applyAlignment="1">
      <alignment vertical="center" wrapText="1"/>
    </xf>
    <xf numFmtId="0" fontId="1" fillId="0" borderId="0" xfId="0" applyFont="1" applyFill="1"/>
    <xf numFmtId="4" fontId="1" fillId="0" borderId="16" xfId="0" applyNumberFormat="1" applyFont="1" applyFill="1" applyBorder="1" applyAlignment="1">
      <alignment horizontal="center" vertical="center"/>
    </xf>
    <xf numFmtId="4" fontId="1" fillId="0" borderId="13" xfId="0" applyNumberFormat="1" applyFont="1" applyFill="1" applyBorder="1" applyAlignment="1">
      <alignment horizontal="center" vertical="center"/>
    </xf>
    <xf numFmtId="4" fontId="1" fillId="0" borderId="4" xfId="0" applyNumberFormat="1" applyFont="1" applyFill="1" applyBorder="1" applyAlignment="1">
      <alignment horizontal="center" vertical="center"/>
    </xf>
    <xf numFmtId="4" fontId="1" fillId="0" borderId="5" xfId="0" applyNumberFormat="1" applyFont="1" applyFill="1" applyBorder="1" applyAlignment="1">
      <alignment horizontal="center" vertical="center"/>
    </xf>
    <xf numFmtId="4" fontId="0" fillId="0" borderId="17" xfId="0" applyNumberFormat="1" applyFont="1" applyFill="1" applyBorder="1" applyAlignment="1">
      <alignment horizontal="center" vertical="center"/>
    </xf>
    <xf numFmtId="4" fontId="0" fillId="0" borderId="14" xfId="0" applyNumberFormat="1" applyFont="1" applyFill="1" applyBorder="1" applyAlignment="1">
      <alignment horizontal="center" vertical="center"/>
    </xf>
    <xf numFmtId="4" fontId="0" fillId="0" borderId="2" xfId="0" applyNumberFormat="1" applyFont="1" applyFill="1" applyBorder="1" applyAlignment="1">
      <alignment horizontal="center" vertical="center"/>
    </xf>
    <xf numFmtId="4" fontId="0" fillId="0" borderId="7" xfId="0" applyNumberFormat="1" applyFont="1" applyFill="1" applyBorder="1" applyAlignment="1">
      <alignment horizontal="center" vertical="center"/>
    </xf>
    <xf numFmtId="4" fontId="0" fillId="0" borderId="17" xfId="0" applyNumberFormat="1" applyFill="1" applyBorder="1" applyAlignment="1">
      <alignment horizontal="center" vertical="center"/>
    </xf>
    <xf numFmtId="4" fontId="0" fillId="0" borderId="14" xfId="0" applyNumberFormat="1" applyFill="1" applyBorder="1" applyAlignment="1">
      <alignment horizontal="center" vertical="center"/>
    </xf>
    <xf numFmtId="4" fontId="0" fillId="0" borderId="2" xfId="0" applyNumberFormat="1" applyFill="1" applyBorder="1" applyAlignment="1">
      <alignment horizontal="center" vertical="center"/>
    </xf>
    <xf numFmtId="4" fontId="0" fillId="0" borderId="7" xfId="0" applyNumberFormat="1" applyFill="1" applyBorder="1" applyAlignment="1">
      <alignment horizontal="center" vertical="center"/>
    </xf>
    <xf numFmtId="4" fontId="1" fillId="0" borderId="18" xfId="0" applyNumberFormat="1" applyFont="1" applyFill="1" applyBorder="1" applyAlignment="1">
      <alignment horizontal="center" vertical="center"/>
    </xf>
    <xf numFmtId="4" fontId="1" fillId="0" borderId="15" xfId="0" applyNumberFormat="1" applyFont="1" applyFill="1" applyBorder="1" applyAlignment="1">
      <alignment horizontal="center" vertical="center"/>
    </xf>
    <xf numFmtId="4" fontId="1" fillId="0" borderId="9" xfId="0" applyNumberFormat="1" applyFont="1" applyFill="1" applyBorder="1" applyAlignment="1">
      <alignment horizontal="center" vertical="center"/>
    </xf>
    <xf numFmtId="4" fontId="1" fillId="0" borderId="10" xfId="0" applyNumberFormat="1" applyFont="1" applyFill="1" applyBorder="1" applyAlignment="1">
      <alignment horizontal="center" vertical="center"/>
    </xf>
    <xf numFmtId="4" fontId="1" fillId="0" borderId="3" xfId="0" applyNumberFormat="1" applyFont="1" applyFill="1" applyBorder="1" applyAlignment="1">
      <alignment horizontal="center" vertical="center"/>
    </xf>
    <xf numFmtId="4" fontId="0" fillId="0" borderId="6" xfId="0" applyNumberFormat="1" applyFont="1" applyFill="1" applyBorder="1" applyAlignment="1">
      <alignment horizontal="center" vertical="center"/>
    </xf>
    <xf numFmtId="4" fontId="1" fillId="0" borderId="24" xfId="0" applyNumberFormat="1" applyFont="1" applyFill="1" applyBorder="1" applyAlignment="1">
      <alignment horizontal="center" vertical="center"/>
    </xf>
    <xf numFmtId="4" fontId="0" fillId="0" borderId="25" xfId="0" applyNumberFormat="1" applyFont="1" applyFill="1" applyBorder="1" applyAlignment="1">
      <alignment horizontal="center" vertical="center"/>
    </xf>
    <xf numFmtId="4" fontId="0" fillId="0" borderId="25" xfId="0" applyNumberFormat="1" applyFill="1" applyBorder="1" applyAlignment="1">
      <alignment horizontal="center" vertical="center"/>
    </xf>
    <xf numFmtId="4" fontId="1" fillId="0" borderId="26" xfId="0" applyNumberFormat="1" applyFont="1" applyFill="1" applyBorder="1" applyAlignment="1">
      <alignment horizontal="center" vertical="center"/>
    </xf>
    <xf numFmtId="4" fontId="1" fillId="0" borderId="8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0" fontId="0" fillId="0" borderId="0" xfId="0" applyFont="1" applyFill="1" applyAlignment="1">
      <alignment horizontal="left"/>
    </xf>
    <xf numFmtId="4" fontId="1" fillId="0" borderId="2" xfId="0" applyNumberFormat="1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/>
    </xf>
    <xf numFmtId="0" fontId="5" fillId="0" borderId="0" xfId="0" applyFont="1" applyFill="1" applyAlignment="1">
      <alignment horizontal="left" vertical="center"/>
    </xf>
    <xf numFmtId="0" fontId="0" fillId="0" borderId="0" xfId="0" applyFont="1" applyFill="1" applyAlignment="1">
      <alignment horizontal="center"/>
    </xf>
    <xf numFmtId="0" fontId="0" fillId="0" borderId="0" xfId="0" applyFill="1" applyAlignment="1">
      <alignment horizontal="left"/>
    </xf>
    <xf numFmtId="0" fontId="1" fillId="0" borderId="21" xfId="0" applyFont="1" applyFill="1" applyBorder="1" applyAlignment="1">
      <alignment horizontal="left" vertical="center" wrapText="1"/>
    </xf>
    <xf numFmtId="0" fontId="1" fillId="0" borderId="22" xfId="0" applyFont="1" applyFill="1" applyBorder="1" applyAlignment="1">
      <alignment horizontal="left" vertical="center" wrapText="1"/>
    </xf>
    <xf numFmtId="0" fontId="1" fillId="0" borderId="23" xfId="0" applyFont="1" applyFill="1" applyBorder="1" applyAlignment="1">
      <alignment horizontal="left" vertical="center" wrapText="1"/>
    </xf>
    <xf numFmtId="0" fontId="1" fillId="0" borderId="19" xfId="0" applyFont="1" applyFill="1" applyBorder="1" applyAlignment="1">
      <alignment horizontal="left" vertical="center"/>
    </xf>
    <xf numFmtId="0" fontId="1" fillId="0" borderId="20" xfId="0" applyFont="1" applyFill="1" applyBorder="1" applyAlignment="1">
      <alignment horizontal="left" vertical="center"/>
    </xf>
    <xf numFmtId="0" fontId="1" fillId="0" borderId="27" xfId="0" applyFont="1" applyFill="1" applyBorder="1" applyAlignment="1">
      <alignment horizontal="left" vertical="center"/>
    </xf>
    <xf numFmtId="0" fontId="1" fillId="0" borderId="28" xfId="0" applyFont="1" applyFill="1" applyBorder="1" applyAlignment="1">
      <alignment horizontal="left" vertical="center"/>
    </xf>
    <xf numFmtId="0" fontId="3" fillId="0" borderId="0" xfId="0" applyFont="1" applyFill="1" applyAlignment="1">
      <alignment horizontal="center"/>
    </xf>
    <xf numFmtId="0" fontId="7" fillId="0" borderId="0" xfId="0" applyFont="1" applyFill="1" applyAlignment="1">
      <alignment horizont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6" xfId="0" applyFont="1" applyFill="1" applyBorder="1" applyAlignment="1">
      <alignment horizontal="center" vertical="center" wrapText="1"/>
    </xf>
    <xf numFmtId="0" fontId="6" fillId="0" borderId="17" xfId="0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center" wrapText="1"/>
    </xf>
    <xf numFmtId="0" fontId="6" fillId="0" borderId="14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49" fontId="4" fillId="0" borderId="0" xfId="0" applyNumberFormat="1" applyFont="1" applyFill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7"/>
  <sheetViews>
    <sheetView tabSelected="1" workbookViewId="0">
      <selection activeCell="K22" sqref="K22"/>
    </sheetView>
  </sheetViews>
  <sheetFormatPr defaultRowHeight="12.75" x14ac:dyDescent="0.2"/>
  <cols>
    <col min="1" max="1" width="11.28515625" style="1" customWidth="1"/>
    <col min="2" max="2" width="50.85546875" style="1" customWidth="1"/>
    <col min="3" max="3" width="14.7109375" style="1" customWidth="1"/>
    <col min="4" max="6" width="14.140625" style="1" customWidth="1"/>
    <col min="7" max="16384" width="9.140625" style="1"/>
  </cols>
  <sheetData>
    <row r="1" spans="1:12" x14ac:dyDescent="0.2">
      <c r="A1" s="49"/>
      <c r="B1" s="49"/>
      <c r="D1" s="57" t="s">
        <v>9</v>
      </c>
      <c r="E1" s="57"/>
      <c r="F1" s="57"/>
    </row>
    <row r="2" spans="1:12" x14ac:dyDescent="0.2">
      <c r="D2" s="57" t="s">
        <v>23</v>
      </c>
      <c r="E2" s="57"/>
      <c r="F2" s="57"/>
    </row>
    <row r="3" spans="1:12" x14ac:dyDescent="0.2">
      <c r="B3" s="2"/>
      <c r="C3" s="10"/>
      <c r="D3" s="57" t="s">
        <v>28</v>
      </c>
      <c r="E3" s="57"/>
      <c r="F3" s="57"/>
    </row>
    <row r="4" spans="1:12" ht="28.5" customHeight="1" x14ac:dyDescent="0.25">
      <c r="A4" s="58" t="s">
        <v>25</v>
      </c>
      <c r="B4" s="58"/>
      <c r="C4" s="58"/>
      <c r="D4" s="58"/>
      <c r="E4" s="58"/>
      <c r="F4" s="58"/>
    </row>
    <row r="5" spans="1:12" x14ac:dyDescent="0.2">
      <c r="A5" s="71" t="s">
        <v>21</v>
      </c>
      <c r="B5" s="71"/>
      <c r="C5" s="43"/>
      <c r="D5" s="43"/>
      <c r="E5" s="43"/>
      <c r="F5" s="43"/>
    </row>
    <row r="6" spans="1:12" x14ac:dyDescent="0.2">
      <c r="A6" s="47" t="s">
        <v>17</v>
      </c>
      <c r="B6" s="47"/>
      <c r="C6" s="43"/>
      <c r="D6" s="43"/>
      <c r="E6" s="43"/>
      <c r="F6" s="43"/>
    </row>
    <row r="7" spans="1:12" ht="13.5" thickBot="1" x14ac:dyDescent="0.25">
      <c r="F7" s="2" t="s">
        <v>0</v>
      </c>
    </row>
    <row r="8" spans="1:12" ht="12.75" customHeight="1" x14ac:dyDescent="0.2">
      <c r="A8" s="59" t="s">
        <v>1</v>
      </c>
      <c r="B8" s="61" t="s">
        <v>18</v>
      </c>
      <c r="C8" s="63" t="s">
        <v>10</v>
      </c>
      <c r="D8" s="65" t="s">
        <v>2</v>
      </c>
      <c r="E8" s="67" t="s">
        <v>3</v>
      </c>
      <c r="F8" s="68"/>
    </row>
    <row r="9" spans="1:12" ht="12.75" customHeight="1" x14ac:dyDescent="0.2">
      <c r="A9" s="60"/>
      <c r="B9" s="62"/>
      <c r="C9" s="64"/>
      <c r="D9" s="66"/>
      <c r="E9" s="69" t="s">
        <v>10</v>
      </c>
      <c r="F9" s="70" t="s">
        <v>19</v>
      </c>
    </row>
    <row r="10" spans="1:12" ht="36" customHeight="1" x14ac:dyDescent="0.2">
      <c r="A10" s="60"/>
      <c r="B10" s="62"/>
      <c r="C10" s="64"/>
      <c r="D10" s="66"/>
      <c r="E10" s="69"/>
      <c r="F10" s="70"/>
    </row>
    <row r="11" spans="1:12" ht="13.5" thickBot="1" x14ac:dyDescent="0.25">
      <c r="A11" s="3">
        <v>1</v>
      </c>
      <c r="B11" s="6">
        <v>2</v>
      </c>
      <c r="C11" s="9">
        <v>3</v>
      </c>
      <c r="D11" s="8">
        <v>4</v>
      </c>
      <c r="E11" s="4">
        <v>5</v>
      </c>
      <c r="F11" s="5">
        <v>6</v>
      </c>
    </row>
    <row r="12" spans="1:12" ht="23.25" customHeight="1" thickBot="1" x14ac:dyDescent="0.25">
      <c r="A12" s="50" t="s">
        <v>11</v>
      </c>
      <c r="B12" s="51"/>
      <c r="C12" s="51"/>
      <c r="D12" s="51"/>
      <c r="E12" s="51"/>
      <c r="F12" s="52"/>
    </row>
    <row r="13" spans="1:12" ht="26.1" customHeight="1" x14ac:dyDescent="0.2">
      <c r="A13" s="12">
        <v>200000</v>
      </c>
      <c r="B13" s="11" t="s">
        <v>4</v>
      </c>
      <c r="C13" s="20">
        <f t="shared" ref="C13:C25" si="0">D13+E13</f>
        <v>21345866.210000001</v>
      </c>
      <c r="D13" s="21">
        <f t="shared" ref="D13:E13" si="1">D14</f>
        <v>19028456.210000001</v>
      </c>
      <c r="E13" s="22">
        <f t="shared" si="1"/>
        <v>2317410</v>
      </c>
      <c r="F13" s="23">
        <f>F17</f>
        <v>22610600</v>
      </c>
      <c r="K13" s="1" t="s">
        <v>20</v>
      </c>
      <c r="L13" s="1" t="s">
        <v>20</v>
      </c>
    </row>
    <row r="14" spans="1:12" s="16" customFormat="1" ht="26.1" customHeight="1" x14ac:dyDescent="0.2">
      <c r="A14" s="14">
        <v>208000</v>
      </c>
      <c r="B14" s="15" t="s">
        <v>5</v>
      </c>
      <c r="C14" s="24">
        <f t="shared" si="0"/>
        <v>21345866.210000001</v>
      </c>
      <c r="D14" s="25">
        <v>19028456.210000001</v>
      </c>
      <c r="E14" s="25">
        <v>2317410</v>
      </c>
      <c r="F14" s="31">
        <f>F17</f>
        <v>22610600</v>
      </c>
    </row>
    <row r="15" spans="1:12" s="16" customFormat="1" ht="26.1" customHeight="1" x14ac:dyDescent="0.2">
      <c r="A15" s="14">
        <v>208100</v>
      </c>
      <c r="B15" s="15" t="s">
        <v>15</v>
      </c>
      <c r="C15" s="24">
        <f>D15+E15</f>
        <v>88729644.099999994</v>
      </c>
      <c r="D15" s="25">
        <v>65662156.219999999</v>
      </c>
      <c r="E15" s="26">
        <v>23067487.879999999</v>
      </c>
      <c r="F15" s="45">
        <v>0</v>
      </c>
    </row>
    <row r="16" spans="1:12" s="16" customFormat="1" ht="26.1" customHeight="1" x14ac:dyDescent="0.2">
      <c r="A16" s="14">
        <v>208200</v>
      </c>
      <c r="B16" s="15" t="s">
        <v>16</v>
      </c>
      <c r="C16" s="24">
        <f>D16+E16</f>
        <v>45986008.890000001</v>
      </c>
      <c r="D16" s="25">
        <v>25235931.010000002</v>
      </c>
      <c r="E16" s="26">
        <v>20750077.879999999</v>
      </c>
      <c r="F16" s="27">
        <v>0</v>
      </c>
    </row>
    <row r="17" spans="1:12" ht="39.950000000000003" customHeight="1" x14ac:dyDescent="0.2">
      <c r="A17" s="13">
        <v>208400</v>
      </c>
      <c r="B17" s="7" t="s">
        <v>6</v>
      </c>
      <c r="C17" s="28">
        <f t="shared" si="0"/>
        <v>0</v>
      </c>
      <c r="D17" s="29">
        <v>-22610600</v>
      </c>
      <c r="E17" s="30">
        <v>22610600</v>
      </c>
      <c r="F17" s="31">
        <v>22610600</v>
      </c>
    </row>
    <row r="18" spans="1:12" s="19" customFormat="1" ht="26.1" customHeight="1" thickBot="1" x14ac:dyDescent="0.25">
      <c r="A18" s="17" t="s">
        <v>13</v>
      </c>
      <c r="B18" s="18" t="s">
        <v>14</v>
      </c>
      <c r="C18" s="32">
        <f>D18+E18</f>
        <v>43956466.210000001</v>
      </c>
      <c r="D18" s="33">
        <f>D14</f>
        <v>19028456.210000001</v>
      </c>
      <c r="E18" s="34">
        <f>E13+E17</f>
        <v>24928010</v>
      </c>
      <c r="F18" s="35">
        <f>F13</f>
        <v>22610600</v>
      </c>
    </row>
    <row r="19" spans="1:12" ht="23.25" customHeight="1" thickBot="1" x14ac:dyDescent="0.25">
      <c r="A19" s="53" t="s">
        <v>12</v>
      </c>
      <c r="B19" s="54"/>
      <c r="C19" s="54"/>
      <c r="D19" s="55"/>
      <c r="E19" s="55"/>
      <c r="F19" s="56"/>
      <c r="H19" s="1" t="s">
        <v>27</v>
      </c>
    </row>
    <row r="20" spans="1:12" ht="26.1" customHeight="1" x14ac:dyDescent="0.2">
      <c r="A20" s="12">
        <v>600000</v>
      </c>
      <c r="B20" s="11" t="s">
        <v>7</v>
      </c>
      <c r="C20" s="38">
        <f t="shared" si="0"/>
        <v>21345866.210000001</v>
      </c>
      <c r="D20" s="36">
        <f>D13</f>
        <v>19028456.210000001</v>
      </c>
      <c r="E20" s="22">
        <f>E13</f>
        <v>2317410</v>
      </c>
      <c r="F20" s="23">
        <f>F13</f>
        <v>22610600</v>
      </c>
    </row>
    <row r="21" spans="1:12" s="16" customFormat="1" ht="26.1" customHeight="1" x14ac:dyDescent="0.2">
      <c r="A21" s="14">
        <v>602000</v>
      </c>
      <c r="B21" s="15" t="s">
        <v>8</v>
      </c>
      <c r="C21" s="39">
        <f t="shared" si="0"/>
        <v>21345866.210000001</v>
      </c>
      <c r="D21" s="37">
        <f t="shared" ref="D21:F21" si="2">D14</f>
        <v>19028456.210000001</v>
      </c>
      <c r="E21" s="26">
        <f t="shared" si="2"/>
        <v>2317410</v>
      </c>
      <c r="F21" s="27">
        <f t="shared" si="2"/>
        <v>22610600</v>
      </c>
    </row>
    <row r="22" spans="1:12" s="16" customFormat="1" ht="26.1" customHeight="1" x14ac:dyDescent="0.2">
      <c r="A22" s="14">
        <v>602100</v>
      </c>
      <c r="B22" s="15" t="s">
        <v>15</v>
      </c>
      <c r="C22" s="39">
        <f>C15</f>
        <v>88729644.099999994</v>
      </c>
      <c r="D22" s="37">
        <f t="shared" ref="D22:F22" si="3">D15</f>
        <v>65662156.219999999</v>
      </c>
      <c r="E22" s="26">
        <f t="shared" si="3"/>
        <v>23067487.879999999</v>
      </c>
      <c r="F22" s="27">
        <f t="shared" si="3"/>
        <v>0</v>
      </c>
    </row>
    <row r="23" spans="1:12" s="16" customFormat="1" ht="26.1" customHeight="1" x14ac:dyDescent="0.2">
      <c r="A23" s="14">
        <v>602200</v>
      </c>
      <c r="B23" s="15" t="s">
        <v>16</v>
      </c>
      <c r="C23" s="39">
        <f t="shared" si="0"/>
        <v>45986008.890000001</v>
      </c>
      <c r="D23" s="37">
        <f t="shared" ref="D23:F23" si="4">D16</f>
        <v>25235931.010000002</v>
      </c>
      <c r="E23" s="26">
        <f t="shared" si="4"/>
        <v>20750077.879999999</v>
      </c>
      <c r="F23" s="27">
        <f t="shared" si="4"/>
        <v>0</v>
      </c>
    </row>
    <row r="24" spans="1:12" ht="39.950000000000003" customHeight="1" x14ac:dyDescent="0.2">
      <c r="A24" s="13">
        <v>602400</v>
      </c>
      <c r="B24" s="7" t="s">
        <v>6</v>
      </c>
      <c r="C24" s="40">
        <f t="shared" si="0"/>
        <v>0</v>
      </c>
      <c r="D24" s="37">
        <f t="shared" ref="D24:F24" si="5">D17</f>
        <v>-22610600</v>
      </c>
      <c r="E24" s="26">
        <f t="shared" si="5"/>
        <v>22610600</v>
      </c>
      <c r="F24" s="27">
        <f t="shared" si="5"/>
        <v>22610600</v>
      </c>
      <c r="I24" s="1" t="s">
        <v>26</v>
      </c>
      <c r="L24" s="1" t="s">
        <v>26</v>
      </c>
    </row>
    <row r="25" spans="1:12" s="19" customFormat="1" ht="26.1" customHeight="1" thickBot="1" x14ac:dyDescent="0.25">
      <c r="A25" s="17" t="s">
        <v>13</v>
      </c>
      <c r="B25" s="18" t="s">
        <v>14</v>
      </c>
      <c r="C25" s="41">
        <f t="shared" si="0"/>
        <v>43956466.210000001</v>
      </c>
      <c r="D25" s="42">
        <f t="shared" ref="D25:E25" si="6">D18</f>
        <v>19028456.210000001</v>
      </c>
      <c r="E25" s="34">
        <f t="shared" si="6"/>
        <v>24928010</v>
      </c>
      <c r="F25" s="35">
        <f>F20</f>
        <v>22610600</v>
      </c>
    </row>
    <row r="26" spans="1:12" ht="26.25" customHeight="1" x14ac:dyDescent="0.2"/>
    <row r="27" spans="1:12" x14ac:dyDescent="0.2">
      <c r="A27" s="46" t="s">
        <v>24</v>
      </c>
      <c r="B27" s="46"/>
      <c r="C27" s="44"/>
      <c r="D27" s="48" t="s">
        <v>22</v>
      </c>
      <c r="E27" s="48"/>
      <c r="F27" s="44"/>
    </row>
  </sheetData>
  <mergeCells count="18">
    <mergeCell ref="D3:F3"/>
    <mergeCell ref="A5:B5"/>
    <mergeCell ref="A27:B27"/>
    <mergeCell ref="A6:B6"/>
    <mergeCell ref="D27:E27"/>
    <mergeCell ref="A1:B1"/>
    <mergeCell ref="A12:F12"/>
    <mergeCell ref="A19:F19"/>
    <mergeCell ref="D1:F1"/>
    <mergeCell ref="D2:F2"/>
    <mergeCell ref="A4:F4"/>
    <mergeCell ref="A8:A10"/>
    <mergeCell ref="B8:B10"/>
    <mergeCell ref="C8:C10"/>
    <mergeCell ref="D8:D10"/>
    <mergeCell ref="E8:F8"/>
    <mergeCell ref="E9:E10"/>
    <mergeCell ref="F9:F10"/>
  </mergeCells>
  <pageMargins left="0.78740157480314965" right="0.59055118110236227" top="0.70866141732283472" bottom="0.39370078740157483" header="0" footer="0"/>
  <pageSetup paperSize="9" scale="75" fitToHeight="5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</cp:lastModifiedBy>
  <cp:lastPrinted>2023-06-02T05:17:42Z</cp:lastPrinted>
  <dcterms:created xsi:type="dcterms:W3CDTF">2017-11-20T11:40:38Z</dcterms:created>
  <dcterms:modified xsi:type="dcterms:W3CDTF">2023-06-05T06:19:43Z</dcterms:modified>
</cp:coreProperties>
</file>