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AppData\Local\Temp\Rar$DIa5172.14312\"/>
    </mc:Choice>
  </mc:AlternateContent>
  <bookViews>
    <workbookView xWindow="0" yWindow="0" windowWidth="28800" windowHeight="12300"/>
  </bookViews>
  <sheets>
    <sheet name="Лист1" sheetId="1" r:id="rId1"/>
  </sheets>
  <definedNames>
    <definedName name="_xlnm.Print_Area" localSheetId="0">Лист1!$A$1:$G$111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9" i="1" l="1"/>
  <c r="D84" i="1"/>
  <c r="D83" i="1" s="1"/>
  <c r="D82" i="1" s="1"/>
  <c r="D35" i="1"/>
  <c r="D18" i="1" l="1"/>
  <c r="D89" i="1" l="1"/>
  <c r="D16" i="1"/>
  <c r="D14" i="1"/>
  <c r="D48" i="1" l="1"/>
  <c r="D47" i="1" s="1"/>
  <c r="D44" i="1" l="1"/>
  <c r="D43" i="1" s="1"/>
  <c r="D40" i="1"/>
  <c r="D34" i="1" s="1"/>
  <c r="D33" i="1" l="1"/>
  <c r="D106" i="1" s="1"/>
  <c r="D21" i="1"/>
  <c r="D88" i="1" l="1"/>
  <c r="D107" i="1" s="1"/>
  <c r="D105" i="1" l="1"/>
  <c r="D87" i="1"/>
  <c r="D20" i="1"/>
  <c r="D12" i="1" l="1"/>
  <c r="D26" i="1" l="1"/>
  <c r="D25" i="1" s="1"/>
</calcChain>
</file>

<file path=xl/sharedStrings.xml><?xml version="1.0" encoding="utf-8"?>
<sst xmlns="http://schemas.openxmlformats.org/spreadsheetml/2006/main" count="147" uniqueCount="95">
  <si>
    <t>(код бюджету)</t>
  </si>
  <si>
    <t>Додаток 4</t>
  </si>
  <si>
    <t>1. Показники міжбюджетних трансфертів з інших бюджетів</t>
  </si>
  <si>
    <t>(грн)</t>
  </si>
  <si>
    <t>Код Класифікації доходу бюджету / Код бюджету</t>
  </si>
  <si>
    <t>Найменування трансферту / 
Найменування бюджету - надавача міжбюджетного трансферту</t>
  </si>
  <si>
    <t>Усього</t>
  </si>
  <si>
    <t>І. Трансферти до загального фонду бюджету</t>
  </si>
  <si>
    <t>ІІ. Трансферти до спеціального фонду бюджету</t>
  </si>
  <si>
    <t>Х</t>
  </si>
  <si>
    <t>УСЬОГО за розділами І, ІІ, у тому числі:</t>
  </si>
  <si>
    <t>загальний фонд</t>
  </si>
  <si>
    <t>спеціальний фонд</t>
  </si>
  <si>
    <t>2. Показники міжбюджетних трансфертів іншим бюджетам</t>
  </si>
  <si>
    <t>Код Програмної класифікації видатків та кредитування місцевого бюджету / 
Код бюджету</t>
  </si>
  <si>
    <t>Код Типової програмної класифікації видатків та кредитування місцевого бюджету</t>
  </si>
  <si>
    <t>Найменування трансферту / 
Найменування бюджету - отримувача 
міжбюджетного трансферту</t>
  </si>
  <si>
    <t>І. Трансферти із загального фонду бюджету</t>
  </si>
  <si>
    <t>ІІ. Трансферти із спеціального фонду бюджету</t>
  </si>
  <si>
    <t>Освітня субвенція з державного бюджету місцевим бюджетам</t>
  </si>
  <si>
    <t>3719770</t>
  </si>
  <si>
    <t>9770</t>
  </si>
  <si>
    <t>Обласний бюджет Дніпропетровської області</t>
  </si>
  <si>
    <t>Інші субвенції з місцевого бюджету</t>
  </si>
  <si>
    <t xml:space="preserve">Державний бюджет </t>
  </si>
  <si>
    <t>у тому числі:</t>
  </si>
  <si>
    <t>на виконання Програми створення і використання матеріальних резервів для запобігання, ліквідації надзвичайних ситуацій техногенного та природного характеру та їх наслідків у Дніпропетровській області.</t>
  </si>
  <si>
    <t>Наталія ТКАЧ</t>
  </si>
  <si>
    <t>0451100000</t>
  </si>
  <si>
    <t>0410000000</t>
  </si>
  <si>
    <t xml:space="preserve">   </t>
  </si>
  <si>
    <t>41053900</t>
  </si>
  <si>
    <t>в тому числі :</t>
  </si>
  <si>
    <t>на пільгове медичне обслуговування осіб, які постраждали внаслідок Чорнобильської 
катастрофи</t>
  </si>
  <si>
    <t>Бюджет Солонянської територіальної громади</t>
  </si>
  <si>
    <t>в тому числі:</t>
  </si>
  <si>
    <t>Солонянському центру професійного розвитку педагогічнох працівників за підвищення кваліфікації педпрацівників закладів освіти Новоолександрівської сільської ради</t>
  </si>
  <si>
    <t>Секретар  сільської ради</t>
  </si>
  <si>
    <t>3719800</t>
  </si>
  <si>
    <t>Субвенція з місцевого бюджету державному бюджету на виконання програм соціально-економічного розвитку регіонів</t>
  </si>
  <si>
    <t>Державний бюджет</t>
  </si>
  <si>
    <t>0451300000</t>
  </si>
  <si>
    <t>9900000000</t>
  </si>
  <si>
    <t>0619770</t>
  </si>
  <si>
    <t>Міжбюджетні трансферти на 2025 рік</t>
  </si>
  <si>
    <t xml:space="preserve"> Комунальному підприємству   "Обласний центр    екстренної медичної допомоги та медицини катастроф"  Дніпропетровської обласної ради для удосконалення надання екстренної медичної допомоги</t>
  </si>
  <si>
    <t>на виконання договору про співробітницство теритріальних громад у формі спільного фінансування (утримання) об`єкта спільного використання комунального підприємства " Слобожанська центральна лікарня " Слобожанської селищної ради між Новоолександрівською сільською  теритріальною громадою та Слобожанською селищною теритріальною громадою на комунальні послуги</t>
  </si>
  <si>
    <t>Бюджет Слобожанської селищної територіальної громади</t>
  </si>
  <si>
    <t>0451500000</t>
  </si>
  <si>
    <t>9800</t>
  </si>
  <si>
    <t>Субвенція з державного бюджету місцевим бюджетам
 на надання державної підтримки особам з особливими освітніми потребами</t>
  </si>
  <si>
    <t>Субвенція з державного бюджету місцевим бюджетам
 на здійснення доплат педагогічним працівникам закладів загальної середньої освіти</t>
  </si>
  <si>
    <t>Субвенція з державного бюджету місцевим бюджетам на 
реалізацію публічного інвестиційного проекту на забезпечення якісної,
сучасної та доступної загальної середньої освіти " Нова українська школа"</t>
  </si>
  <si>
    <t>Управлінню взаємодії  з правоохоронними органами та оборонної роботина виконання заходів регіональної Програми забезпечення громадського порядку та громадської безпеки на території Дніпропетровської області на період до 2025 року</t>
  </si>
  <si>
    <t>до  рішення сільської ради  №4249 -55/VIII від 27.03. 2025 року</t>
  </si>
  <si>
    <t xml:space="preserve"> військовій частині ***** для закупівлі безпілотних літальних апаратів типу FPV- дронів </t>
  </si>
  <si>
    <t xml:space="preserve"> військовій частині ***** для закупівлі майна спеціального призначення (дизельного-генератору) </t>
  </si>
  <si>
    <t>військовій частині ***** на придбання безпілотних літальних апаратів типу FPV</t>
  </si>
  <si>
    <t xml:space="preserve"> військовій частині ***** для  закупівлі системи радіо-електронної боротьби для автомобіля </t>
  </si>
  <si>
    <t>військовій частині ***** для придбання  ударних FPV дронів</t>
  </si>
  <si>
    <t>військовій частині ***** для закупівлі безпілотних літальних апаратів типу FPV</t>
  </si>
  <si>
    <t>військовій частині ***** для закупівлі запасних частин для автомобільного транспорту та будівельних матеріалів</t>
  </si>
  <si>
    <t>військовій частині ***** для придбання  безпілотних авіаційних комплексів (безпілотних літальних апаратів) та комплектуючих до них</t>
  </si>
  <si>
    <t>військовій частині ***** для закупівлі безпілотних літальних апаратів типу FPV, наземного роботизованого комплекту, засобів радіоелектронної боротьби</t>
  </si>
  <si>
    <t>військовій частині ***** для придбання комплектуючих для безпілотних авіаційних комплексів (безпілотних літальних апаратів) FPV дронів та інш.</t>
  </si>
  <si>
    <t>військовій частині ***** для закупівлі засобів РЕБ</t>
  </si>
  <si>
    <t>військовій частині ***** для придбання безпілотних авіаційних комплексів (безпілотних літальних апаратів), засобів радіоелектронної боротьби, засобів зв’язку та комплектуючих до них</t>
  </si>
  <si>
    <t>військовій частині ***** для придбання матеріально технічних засобів (комплектуючих для безпілотних літальних апаратів та комплексів)</t>
  </si>
  <si>
    <t>військовій частині ***** для придбання складових частин та комплектуючих до безпілотних літальних апаратів, в тому числі бойового характеру.</t>
  </si>
  <si>
    <t>військовій частині ***** для придбання: запасних частин  для ремонту автомобільної техніки, запасних частин для ремонту військової техніки та техніки спеціального призначення; засобів РЕБ та РЕР; запасні частини та комплектуючі для квадрокоптерів; ремонту автомобільної техніки, військової техніки та техніки спеціального призначення</t>
  </si>
  <si>
    <t>військовій частині ***** для військової частини  *****на придбання обладнання та комплектуючих для забезпечення польотів БПЛА (направлені антени, АКБ для БПЛА, ретранслятори, відеоприймачи, виносні антени, кейси протиударні, аналізатори для антен, зарядні блоки, тощо)</t>
  </si>
  <si>
    <t>військовій частині ***** для закупівлі безпілотних літальних апаратів та комплектуючих до них</t>
  </si>
  <si>
    <t>військовій частині 3***** для придбання будівельних матеріалів та інструменту (зварних сіток для окопів, плита OSB-3, геотекстиль, бензопили тощо)</t>
  </si>
  <si>
    <t>військовій частині ***** для придбання безпілотних літальних апаратів мультироторного типу</t>
  </si>
  <si>
    <t>військовій частині *****для закупівлі безпілотних авіаційних комплексів літакового типу, коптерного типу та FPV-дрони та комплектуючих(запасних частин) до них</t>
  </si>
  <si>
    <t xml:space="preserve"> військовій частині ***** для придбання безпілотних авіаційних комплексів «KOLYADA» та придбання комплектуючих  до БПЛА</t>
  </si>
  <si>
    <t>військовій частині *****для придбання необхідного обладнання та іншого матеріально технічного майна</t>
  </si>
  <si>
    <t>військовій частині *****для придбання необхідного обладнання, інструменту та матеріалів, іншого матеріально технічного майна</t>
  </si>
  <si>
    <t>військовій частині ***** для придбання необхідного обладнання, інструменту, матеріалів та іншого матеріально технічного майна.</t>
  </si>
  <si>
    <t>військовій частині ***** для придбання: безпілотних літальних апаратів та комплектуючих до них,  приладів для придушення каналів роботи БпЛА, зарядних станцій, засобів радіоелектронної боротьби та розвідки, радіолокаційних станцій, закупівлі послуг з ремонту БпЛА, поточного ремонту та технічного обслуговування автомобільної техніки, поточного ремонту засобів радіоелектронної боротьби та розвідки, радіолокаційних станцій.</t>
  </si>
  <si>
    <t xml:space="preserve">військовій частині ****(Національна академія Державної прикордонної служби України імені Богдана Хмельницького) для придбання: наземної станції «T-Bone V3», антени та інших комплектуючих </t>
  </si>
  <si>
    <t>для придбання безпілотних авіаційних комплексів (безпілотних літальних апаратів) для військової частини *****</t>
  </si>
  <si>
    <t>військовій частині ***** для поліпшення матеріально-технічного забезпечення , а саме придбання майна номенклатури автомобільної служби</t>
  </si>
  <si>
    <t>військовій частині ***** для придбання безпілотних авіаційних комплексів (безпілотних літальних апаратів)</t>
  </si>
  <si>
    <t>військовій частині ***** для військової частини  ***** на придбання транспортного засобу, а саме причіп-платформу для перевезення автомобільної та спеціальної техніки</t>
  </si>
  <si>
    <t>військовій частині ***** для військової частини  ***** на закупівлю засобів радіоелектронної боротьби</t>
  </si>
  <si>
    <t>військовій частині *****для придбання : зарядних станцій, генератора інверторного, терміналу супутникового зв’язку, FPV дронів , безпілотних літальних апаратів, засобів зв’язку, акумуляторної батареї та інш.</t>
  </si>
  <si>
    <t>військовій частині ***** для закупівлі  товарів і послуг оборонного призначення, інших товарів і послуг для гарантованого забезпечення потреб безпеки і оборони, а саме: джерел резервного живлення</t>
  </si>
  <si>
    <t>військовій частині ***** для закупівлі комплектуючих до безпілотних літальних апаратів, дронів різного призначення та засобів радіоелектронної боротьби</t>
  </si>
  <si>
    <t xml:space="preserve">військовій частині *****на матеріально технічне забезпечення та придбання автомобільної техніки </t>
  </si>
  <si>
    <t>військовій частині ***** для забезпечення військової частини ***** для закупівлі: оргтехніки (принтери, БФП), комп’ютерної техніки (персональні комп’ютери, портативні комп’ютери (ноутбуки), планшети, монітори), активного мережевого та телекомунікаційного обладнання (комутатори, маршрутизатори, модеми, точки доступу Wi-fi), портативних зарядних станцій.</t>
  </si>
  <si>
    <t>Управлінню ******* ******** *********** *********** ************ ************ * ******** ****** (*** ************ ****** ********** ******** ******що виконують бойові завдання по захисту державного суверенітету) для закупівлі РЕБів , придбання безпілотних літальних апаратів (мультироторного типу) та комплектуючих до них</t>
  </si>
  <si>
    <t>військовій частині ***** (для * мотопіхотного батальйону) для придбання безпілотних авіаційних комплексів, устаткування та витратних матеріалів для їх роботи, засобів радіоелектронної боротьби.</t>
  </si>
  <si>
    <t>військовій частині ***** (для * механізованого батальйону) для придбання безпілотних авіаційних комплексів (безпілотних літальних апаратів)</t>
  </si>
  <si>
    <t xml:space="preserve">військовій частині ***** для військової частини ******для придбання безпілотних авіаційних комплексів (безпілотних літальних апаратів)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</si>
</sst>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vertAlign val="superscript"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vertAlign val="superscript"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 vertical="center"/>
    </xf>
    <xf numFmtId="0" fontId="4" fillId="0" borderId="0" xfId="0" applyFont="1"/>
    <xf numFmtId="0" fontId="5" fillId="0" borderId="7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/>
    <xf numFmtId="49" fontId="1" fillId="2" borderId="1" xfId="0" applyNumberFormat="1" applyFont="1" applyFill="1" applyBorder="1"/>
    <xf numFmtId="0" fontId="6" fillId="2" borderId="1" xfId="0" applyFont="1" applyFill="1" applyBorder="1" applyAlignment="1">
      <alignment vertical="center" wrapText="1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49" fontId="5" fillId="2" borderId="10" xfId="0" applyNumberFormat="1" applyFont="1" applyFill="1" applyBorder="1" applyAlignment="1">
      <alignment horizontal="center" vertical="center"/>
    </xf>
    <xf numFmtId="49" fontId="5" fillId="2" borderId="1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9" fontId="7" fillId="2" borderId="10" xfId="0" applyNumberFormat="1" applyFont="1" applyFill="1" applyBorder="1" applyAlignment="1">
      <alignment horizontal="center" vertical="center"/>
    </xf>
    <xf numFmtId="49" fontId="7" fillId="2" borderId="1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wrapText="1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49" fontId="3" fillId="2" borderId="19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5" xfId="0" applyFont="1" applyFill="1" applyBorder="1"/>
    <xf numFmtId="0" fontId="5" fillId="2" borderId="19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left" vertical="top"/>
    </xf>
    <xf numFmtId="0" fontId="6" fillId="2" borderId="15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/>
    <xf numFmtId="0" fontId="5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8" xfId="0" applyFont="1" applyFill="1" applyBorder="1"/>
    <xf numFmtId="4" fontId="1" fillId="2" borderId="15" xfId="0" applyNumberFormat="1" applyFont="1" applyFill="1" applyBorder="1" applyAlignment="1">
      <alignment horizontal="center" vertical="center"/>
    </xf>
    <xf numFmtId="4" fontId="1" fillId="2" borderId="16" xfId="0" applyNumberFormat="1" applyFont="1" applyFill="1" applyBorder="1" applyAlignment="1">
      <alignment horizontal="center" vertical="center"/>
    </xf>
    <xf numFmtId="4" fontId="5" fillId="2" borderId="15" xfId="0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  <xf numFmtId="4" fontId="1" fillId="2" borderId="19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4" fontId="5" fillId="2" borderId="16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4" fontId="5" fillId="2" borderId="6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" fontId="5" fillId="2" borderId="1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13" xfId="0" applyFont="1" applyBorder="1" applyAlignment="1">
      <alignment horizontal="right"/>
    </xf>
    <xf numFmtId="49" fontId="3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49" fontId="1" fillId="2" borderId="17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" fontId="5" fillId="2" borderId="8" xfId="0" applyNumberFormat="1" applyFont="1" applyFill="1" applyBorder="1" applyAlignment="1">
      <alignment horizontal="center" vertical="center"/>
    </xf>
    <xf numFmtId="4" fontId="5" fillId="2" borderId="9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4" fontId="5" fillId="2" borderId="3" xfId="0" applyNumberFormat="1" applyFont="1" applyFill="1" applyBorder="1" applyAlignment="1">
      <alignment horizontal="center" vertical="center"/>
    </xf>
    <xf numFmtId="4" fontId="5" fillId="2" borderId="4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14" xfId="0" applyFont="1" applyBorder="1" applyAlignment="1">
      <alignment horizontal="center"/>
    </xf>
    <xf numFmtId="4" fontId="5" fillId="0" borderId="1" xfId="0" applyNumberFormat="1" applyFont="1" applyBorder="1" applyAlignment="1">
      <alignment horizontal="center" vertical="center"/>
    </xf>
    <xf numFmtId="4" fontId="5" fillId="0" borderId="6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4" fontId="1" fillId="0" borderId="6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/>
    </xf>
    <xf numFmtId="4" fontId="5" fillId="0" borderId="15" xfId="0" applyNumberFormat="1" applyFont="1" applyBorder="1" applyAlignment="1">
      <alignment horizontal="center" vertical="center"/>
    </xf>
    <xf numFmtId="4" fontId="5" fillId="0" borderId="16" xfId="0" applyNumberFormat="1" applyFont="1" applyBorder="1" applyAlignment="1">
      <alignment horizontal="center" vertical="center"/>
    </xf>
    <xf numFmtId="4" fontId="1" fillId="0" borderId="15" xfId="0" applyNumberFormat="1" applyFont="1" applyBorder="1" applyAlignment="1">
      <alignment horizontal="center" vertical="center"/>
    </xf>
    <xf numFmtId="4" fontId="1" fillId="0" borderId="16" xfId="0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/>
    </xf>
    <xf numFmtId="4" fontId="5" fillId="0" borderId="6" xfId="0" applyNumberFormat="1" applyFont="1" applyBorder="1" applyAlignment="1">
      <alignment horizontal="center"/>
    </xf>
    <xf numFmtId="0" fontId="5" fillId="0" borderId="15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/>
    </xf>
    <xf numFmtId="0" fontId="1" fillId="0" borderId="15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5" fillId="0" borderId="19" xfId="0" applyFont="1" applyBorder="1" applyAlignment="1">
      <alignment horizontal="left" vertical="center" wrapText="1"/>
    </xf>
    <xf numFmtId="0" fontId="5" fillId="0" borderId="3" xfId="0" applyFont="1" applyBorder="1"/>
    <xf numFmtId="4" fontId="5" fillId="0" borderId="3" xfId="0" applyNumberFormat="1" applyFont="1" applyBorder="1" applyAlignment="1">
      <alignment horizontal="center"/>
    </xf>
    <xf numFmtId="4" fontId="5" fillId="0" borderId="4" xfId="0" applyNumberFormat="1" applyFont="1" applyBorder="1" applyAlignment="1">
      <alignment horizontal="center"/>
    </xf>
    <xf numFmtId="0" fontId="5" fillId="0" borderId="1" xfId="0" applyFont="1" applyBorder="1"/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19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9" fontId="1" fillId="2" borderId="18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/>
    </xf>
    <xf numFmtId="3" fontId="5" fillId="0" borderId="9" xfId="0" applyNumberFormat="1" applyFont="1" applyBorder="1" applyAlignment="1">
      <alignment horizontal="center"/>
    </xf>
    <xf numFmtId="0" fontId="5" fillId="0" borderId="8" xfId="0" applyFont="1" applyBorder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2"/>
  <sheetViews>
    <sheetView tabSelected="1" view="pageBreakPreview" zoomScale="90" zoomScaleNormal="90" zoomScaleSheetLayoutView="90" workbookViewId="0">
      <selection sqref="A1:XFD1048576"/>
    </sheetView>
  </sheetViews>
  <sheetFormatPr defaultColWidth="9.140625" defaultRowHeight="15.75" x14ac:dyDescent="0.25"/>
  <cols>
    <col min="1" max="1" width="24.140625" style="1" customWidth="1"/>
    <col min="2" max="2" width="24.28515625" style="1" customWidth="1"/>
    <col min="3" max="3" width="73.28515625" style="1" customWidth="1"/>
    <col min="4" max="4" width="14" style="1" customWidth="1"/>
    <col min="5" max="5" width="11.42578125" style="1" customWidth="1"/>
    <col min="6" max="16384" width="9.140625" style="1"/>
  </cols>
  <sheetData>
    <row r="1" spans="1:5" x14ac:dyDescent="0.25">
      <c r="C1" s="2"/>
      <c r="D1" s="70" t="s">
        <v>1</v>
      </c>
      <c r="E1" s="70"/>
    </row>
    <row r="2" spans="1:5" ht="14.25" customHeight="1" x14ac:dyDescent="0.25">
      <c r="C2" s="79" t="s">
        <v>54</v>
      </c>
      <c r="D2" s="79"/>
      <c r="E2" s="79"/>
    </row>
    <row r="3" spans="1:5" x14ac:dyDescent="0.25">
      <c r="C3" s="79"/>
      <c r="D3" s="79"/>
      <c r="E3" s="79"/>
    </row>
    <row r="4" spans="1:5" ht="18.75" customHeight="1" x14ac:dyDescent="0.3">
      <c r="A4" s="75" t="s">
        <v>44</v>
      </c>
      <c r="B4" s="75"/>
      <c r="C4" s="75"/>
      <c r="D4" s="75"/>
      <c r="E4" s="75"/>
    </row>
    <row r="5" spans="1:5" ht="18" customHeight="1" x14ac:dyDescent="0.3">
      <c r="A5" s="77" t="s">
        <v>28</v>
      </c>
      <c r="B5" s="77"/>
      <c r="C5" s="77"/>
      <c r="D5" s="77"/>
      <c r="E5" s="77"/>
    </row>
    <row r="6" spans="1:5" ht="15" customHeight="1" x14ac:dyDescent="0.3">
      <c r="A6" s="78" t="s">
        <v>0</v>
      </c>
      <c r="B6" s="78"/>
      <c r="C6" s="78"/>
      <c r="D6" s="78"/>
      <c r="E6" s="78"/>
    </row>
    <row r="7" spans="1:5" s="3" customFormat="1" ht="15.75" customHeight="1" x14ac:dyDescent="0.3">
      <c r="A7" s="75" t="s">
        <v>2</v>
      </c>
      <c r="B7" s="75"/>
      <c r="C7" s="75"/>
      <c r="D7" s="75"/>
      <c r="E7" s="75"/>
    </row>
    <row r="8" spans="1:5" ht="16.5" thickBot="1" x14ac:dyDescent="0.3">
      <c r="D8" s="76" t="s">
        <v>3</v>
      </c>
      <c r="E8" s="76"/>
    </row>
    <row r="9" spans="1:5" ht="65.25" customHeight="1" x14ac:dyDescent="0.25">
      <c r="A9" s="12" t="s">
        <v>4</v>
      </c>
      <c r="B9" s="71" t="s">
        <v>5</v>
      </c>
      <c r="C9" s="71"/>
      <c r="D9" s="71" t="s">
        <v>6</v>
      </c>
      <c r="E9" s="72"/>
    </row>
    <row r="10" spans="1:5" ht="20.100000000000001" customHeight="1" thickBot="1" x14ac:dyDescent="0.3">
      <c r="A10" s="4">
        <v>1</v>
      </c>
      <c r="B10" s="73">
        <v>2</v>
      </c>
      <c r="C10" s="73"/>
      <c r="D10" s="73">
        <v>3</v>
      </c>
      <c r="E10" s="74"/>
    </row>
    <row r="11" spans="1:5" s="5" customFormat="1" ht="20.100000000000001" customHeight="1" x14ac:dyDescent="0.2">
      <c r="A11" s="80" t="s">
        <v>7</v>
      </c>
      <c r="B11" s="81"/>
      <c r="C11" s="81"/>
      <c r="D11" s="81"/>
      <c r="E11" s="82"/>
    </row>
    <row r="12" spans="1:5" s="7" customFormat="1" ht="20.100000000000001" customHeight="1" x14ac:dyDescent="0.2">
      <c r="A12" s="6">
        <v>41033900</v>
      </c>
      <c r="B12" s="83" t="s">
        <v>19</v>
      </c>
      <c r="C12" s="83"/>
      <c r="D12" s="95">
        <f>D13</f>
        <v>18566000</v>
      </c>
      <c r="E12" s="96"/>
    </row>
    <row r="13" spans="1:5" s="5" customFormat="1" ht="18.75" customHeight="1" x14ac:dyDescent="0.2">
      <c r="A13" s="14">
        <v>9900000000</v>
      </c>
      <c r="B13" s="84" t="s">
        <v>24</v>
      </c>
      <c r="C13" s="84"/>
      <c r="D13" s="97">
        <v>18566000</v>
      </c>
      <c r="E13" s="98"/>
    </row>
    <row r="14" spans="1:5" s="5" customFormat="1" ht="36" customHeight="1" x14ac:dyDescent="0.2">
      <c r="A14" s="6">
        <v>41035400</v>
      </c>
      <c r="B14" s="107" t="s">
        <v>50</v>
      </c>
      <c r="C14" s="108"/>
      <c r="D14" s="101">
        <f>D15</f>
        <v>84300</v>
      </c>
      <c r="E14" s="102"/>
    </row>
    <row r="15" spans="1:5" s="5" customFormat="1" ht="23.25" customHeight="1" x14ac:dyDescent="0.2">
      <c r="A15" s="14">
        <v>9900000000</v>
      </c>
      <c r="B15" s="84" t="s">
        <v>24</v>
      </c>
      <c r="C15" s="84"/>
      <c r="D15" s="103">
        <v>84300</v>
      </c>
      <c r="E15" s="104"/>
    </row>
    <row r="16" spans="1:5" s="5" customFormat="1" ht="40.5" customHeight="1" x14ac:dyDescent="0.2">
      <c r="A16" s="6">
        <v>41036300</v>
      </c>
      <c r="B16" s="107" t="s">
        <v>51</v>
      </c>
      <c r="C16" s="108"/>
      <c r="D16" s="101">
        <f>D17</f>
        <v>1038600</v>
      </c>
      <c r="E16" s="102"/>
    </row>
    <row r="17" spans="1:5" s="5" customFormat="1" ht="21" customHeight="1" x14ac:dyDescent="0.2">
      <c r="A17" s="14">
        <v>9900000000</v>
      </c>
      <c r="B17" s="84" t="s">
        <v>24</v>
      </c>
      <c r="C17" s="84"/>
      <c r="D17" s="103">
        <v>1038600</v>
      </c>
      <c r="E17" s="104"/>
    </row>
    <row r="18" spans="1:5" s="5" customFormat="1" ht="50.25" customHeight="1" x14ac:dyDescent="0.2">
      <c r="A18" s="6">
        <v>41036000</v>
      </c>
      <c r="B18" s="99" t="s">
        <v>52</v>
      </c>
      <c r="C18" s="100"/>
      <c r="D18" s="101">
        <f>D19</f>
        <v>169100</v>
      </c>
      <c r="E18" s="102"/>
    </row>
    <row r="19" spans="1:5" s="5" customFormat="1" ht="32.25" customHeight="1" x14ac:dyDescent="0.2">
      <c r="A19" s="14">
        <v>9900000000</v>
      </c>
      <c r="B19" s="84" t="s">
        <v>24</v>
      </c>
      <c r="C19" s="84"/>
      <c r="D19" s="103">
        <v>169100</v>
      </c>
      <c r="E19" s="104"/>
    </row>
    <row r="20" spans="1:5" s="5" customFormat="1" ht="17.25" customHeight="1" x14ac:dyDescent="0.2">
      <c r="A20" s="15" t="s">
        <v>31</v>
      </c>
      <c r="B20" s="107" t="s">
        <v>23</v>
      </c>
      <c r="C20" s="111"/>
      <c r="D20" s="101">
        <f>D21</f>
        <v>21300</v>
      </c>
      <c r="E20" s="102"/>
    </row>
    <row r="21" spans="1:5" s="5" customFormat="1" ht="18.75" customHeight="1" x14ac:dyDescent="0.2">
      <c r="A21" s="16" t="s">
        <v>29</v>
      </c>
      <c r="B21" s="109" t="s">
        <v>22</v>
      </c>
      <c r="C21" s="110"/>
      <c r="D21" s="101">
        <f>D23</f>
        <v>21300</v>
      </c>
      <c r="E21" s="102"/>
    </row>
    <row r="22" spans="1:5" s="5" customFormat="1" ht="15.75" customHeight="1" x14ac:dyDescent="0.2">
      <c r="A22" s="15"/>
      <c r="B22" s="99" t="s">
        <v>32</v>
      </c>
      <c r="C22" s="119"/>
      <c r="D22" s="101"/>
      <c r="E22" s="102"/>
    </row>
    <row r="23" spans="1:5" s="5" customFormat="1" ht="33" customHeight="1" x14ac:dyDescent="0.2">
      <c r="A23" s="15"/>
      <c r="B23" s="99" t="s">
        <v>33</v>
      </c>
      <c r="C23" s="119"/>
      <c r="D23" s="103">
        <v>21300</v>
      </c>
      <c r="E23" s="104"/>
    </row>
    <row r="24" spans="1:5" s="5" customFormat="1" ht="20.100000000000001" customHeight="1" thickBot="1" x14ac:dyDescent="0.25">
      <c r="A24" s="116" t="s">
        <v>8</v>
      </c>
      <c r="B24" s="117"/>
      <c r="C24" s="117"/>
      <c r="D24" s="117"/>
      <c r="E24" s="118"/>
    </row>
    <row r="25" spans="1:5" ht="20.100000000000001" customHeight="1" x14ac:dyDescent="0.25">
      <c r="A25" s="8" t="s">
        <v>9</v>
      </c>
      <c r="B25" s="112" t="s">
        <v>10</v>
      </c>
      <c r="C25" s="112"/>
      <c r="D25" s="113">
        <f>D26</f>
        <v>19879300</v>
      </c>
      <c r="E25" s="114"/>
    </row>
    <row r="26" spans="1:5" ht="20.100000000000001" customHeight="1" x14ac:dyDescent="0.25">
      <c r="A26" s="6" t="s">
        <v>9</v>
      </c>
      <c r="B26" s="115" t="s">
        <v>11</v>
      </c>
      <c r="C26" s="115"/>
      <c r="D26" s="105">
        <f>D20+D18+D16+D14+D12</f>
        <v>19879300</v>
      </c>
      <c r="E26" s="106"/>
    </row>
    <row r="27" spans="1:5" ht="20.100000000000001" customHeight="1" thickBot="1" x14ac:dyDescent="0.3">
      <c r="A27" s="4" t="s">
        <v>9</v>
      </c>
      <c r="B27" s="126" t="s">
        <v>12</v>
      </c>
      <c r="C27" s="126"/>
      <c r="D27" s="124">
        <v>0</v>
      </c>
      <c r="E27" s="125"/>
    </row>
    <row r="28" spans="1:5" x14ac:dyDescent="0.25">
      <c r="A28" s="65" t="s">
        <v>13</v>
      </c>
      <c r="B28" s="65"/>
      <c r="C28" s="65"/>
      <c r="D28" s="65"/>
      <c r="E28" s="65"/>
    </row>
    <row r="29" spans="1:5" ht="16.5" thickBot="1" x14ac:dyDescent="0.3">
      <c r="D29" s="130" t="s">
        <v>3</v>
      </c>
      <c r="E29" s="130"/>
    </row>
    <row r="30" spans="1:5" ht="90.75" customHeight="1" x14ac:dyDescent="0.25">
      <c r="A30" s="12" t="s">
        <v>14</v>
      </c>
      <c r="B30" s="13" t="s">
        <v>15</v>
      </c>
      <c r="C30" s="13" t="s">
        <v>16</v>
      </c>
      <c r="D30" s="71" t="s">
        <v>6</v>
      </c>
      <c r="E30" s="72"/>
    </row>
    <row r="31" spans="1:5" ht="20.100000000000001" customHeight="1" thickBot="1" x14ac:dyDescent="0.3">
      <c r="A31" s="17">
        <v>1</v>
      </c>
      <c r="B31" s="18">
        <v>2</v>
      </c>
      <c r="C31" s="18">
        <v>3</v>
      </c>
      <c r="D31" s="120">
        <v>4</v>
      </c>
      <c r="E31" s="121"/>
    </row>
    <row r="32" spans="1:5" s="5" customFormat="1" ht="18.75" customHeight="1" x14ac:dyDescent="0.2">
      <c r="A32" s="127" t="s">
        <v>17</v>
      </c>
      <c r="B32" s="128"/>
      <c r="C32" s="128"/>
      <c r="D32" s="128"/>
      <c r="E32" s="129"/>
    </row>
    <row r="33" spans="1:5" s="5" customFormat="1" ht="18.75" customHeight="1" x14ac:dyDescent="0.2">
      <c r="A33" s="19">
        <v>9770</v>
      </c>
      <c r="B33" s="20">
        <v>9770</v>
      </c>
      <c r="C33" s="21" t="s">
        <v>23</v>
      </c>
      <c r="D33" s="57">
        <f>D34+D43</f>
        <v>1198638</v>
      </c>
      <c r="E33" s="58"/>
    </row>
    <row r="34" spans="1:5" ht="20.100000000000001" customHeight="1" x14ac:dyDescent="0.25">
      <c r="A34" s="22" t="s">
        <v>20</v>
      </c>
      <c r="B34" s="23" t="s">
        <v>21</v>
      </c>
      <c r="C34" s="24" t="s">
        <v>23</v>
      </c>
      <c r="D34" s="61">
        <f>D35+D40</f>
        <v>1176996</v>
      </c>
      <c r="E34" s="67"/>
    </row>
    <row r="35" spans="1:5" ht="20.100000000000001" customHeight="1" x14ac:dyDescent="0.25">
      <c r="A35" s="22" t="s">
        <v>29</v>
      </c>
      <c r="B35" s="23" t="s">
        <v>21</v>
      </c>
      <c r="C35" s="24" t="s">
        <v>22</v>
      </c>
      <c r="D35" s="61">
        <f>D37+D38+D39</f>
        <v>1006100</v>
      </c>
      <c r="E35" s="67"/>
    </row>
    <row r="36" spans="1:5" ht="20.100000000000001" customHeight="1" x14ac:dyDescent="0.25">
      <c r="A36" s="85"/>
      <c r="B36" s="122"/>
      <c r="C36" s="25" t="s">
        <v>25</v>
      </c>
      <c r="D36" s="55"/>
      <c r="E36" s="56"/>
    </row>
    <row r="37" spans="1:5" ht="71.25" customHeight="1" x14ac:dyDescent="0.25">
      <c r="A37" s="86"/>
      <c r="B37" s="123"/>
      <c r="C37" s="26" t="s">
        <v>26</v>
      </c>
      <c r="D37" s="55">
        <v>31500</v>
      </c>
      <c r="E37" s="56"/>
    </row>
    <row r="38" spans="1:5" ht="66" customHeight="1" x14ac:dyDescent="0.25">
      <c r="A38" s="27"/>
      <c r="B38" s="28"/>
      <c r="C38" s="26" t="s">
        <v>45</v>
      </c>
      <c r="D38" s="55">
        <v>70000</v>
      </c>
      <c r="E38" s="56"/>
    </row>
    <row r="39" spans="1:5" ht="66" customHeight="1" x14ac:dyDescent="0.25">
      <c r="A39" s="27"/>
      <c r="B39" s="28"/>
      <c r="C39" s="26" t="s">
        <v>53</v>
      </c>
      <c r="D39" s="55">
        <v>904600</v>
      </c>
      <c r="E39" s="56"/>
    </row>
    <row r="40" spans="1:5" ht="21.75" customHeight="1" x14ac:dyDescent="0.25">
      <c r="A40" s="29" t="s">
        <v>48</v>
      </c>
      <c r="B40" s="30" t="s">
        <v>21</v>
      </c>
      <c r="C40" s="31" t="s">
        <v>47</v>
      </c>
      <c r="D40" s="57">
        <f>D42</f>
        <v>170896</v>
      </c>
      <c r="E40" s="64"/>
    </row>
    <row r="41" spans="1:5" ht="17.25" customHeight="1" x14ac:dyDescent="0.25">
      <c r="A41" s="27"/>
      <c r="B41" s="28"/>
      <c r="C41" s="32" t="s">
        <v>25</v>
      </c>
      <c r="D41" s="55"/>
      <c r="E41" s="56"/>
    </row>
    <row r="42" spans="1:5" ht="121.5" customHeight="1" x14ac:dyDescent="0.25">
      <c r="A42" s="27"/>
      <c r="B42" s="28"/>
      <c r="C42" s="26" t="s">
        <v>46</v>
      </c>
      <c r="D42" s="55">
        <v>170896</v>
      </c>
      <c r="E42" s="56"/>
    </row>
    <row r="43" spans="1:5" ht="19.5" customHeight="1" x14ac:dyDescent="0.25">
      <c r="A43" s="29" t="s">
        <v>43</v>
      </c>
      <c r="B43" s="30" t="s">
        <v>21</v>
      </c>
      <c r="C43" s="31" t="s">
        <v>23</v>
      </c>
      <c r="D43" s="57">
        <f>D44</f>
        <v>21642</v>
      </c>
      <c r="E43" s="64"/>
    </row>
    <row r="44" spans="1:5" ht="18" customHeight="1" x14ac:dyDescent="0.25">
      <c r="A44" s="27" t="s">
        <v>41</v>
      </c>
      <c r="B44" s="28" t="s">
        <v>21</v>
      </c>
      <c r="C44" s="32" t="s">
        <v>34</v>
      </c>
      <c r="D44" s="55">
        <f>D46</f>
        <v>21642</v>
      </c>
      <c r="E44" s="56"/>
    </row>
    <row r="45" spans="1:5" ht="21" customHeight="1" x14ac:dyDescent="0.25">
      <c r="A45" s="29"/>
      <c r="B45" s="30"/>
      <c r="C45" s="32" t="s">
        <v>35</v>
      </c>
      <c r="D45" s="57"/>
      <c r="E45" s="64"/>
    </row>
    <row r="46" spans="1:5" ht="66" customHeight="1" x14ac:dyDescent="0.25">
      <c r="A46" s="29"/>
      <c r="B46" s="30"/>
      <c r="C46" s="33" t="s">
        <v>36</v>
      </c>
      <c r="D46" s="55">
        <v>21642</v>
      </c>
      <c r="E46" s="56"/>
    </row>
    <row r="47" spans="1:5" ht="43.5" customHeight="1" x14ac:dyDescent="0.25">
      <c r="A47" s="29" t="s">
        <v>49</v>
      </c>
      <c r="B47" s="30" t="s">
        <v>49</v>
      </c>
      <c r="C47" s="31" t="s">
        <v>39</v>
      </c>
      <c r="D47" s="57">
        <f>D48</f>
        <v>31299800</v>
      </c>
      <c r="E47" s="64"/>
    </row>
    <row r="48" spans="1:5" ht="36" customHeight="1" x14ac:dyDescent="0.25">
      <c r="A48" s="29" t="s">
        <v>38</v>
      </c>
      <c r="B48" s="30" t="s">
        <v>49</v>
      </c>
      <c r="C48" s="31" t="s">
        <v>39</v>
      </c>
      <c r="D48" s="57">
        <f>D49</f>
        <v>31299800</v>
      </c>
      <c r="E48" s="64"/>
    </row>
    <row r="49" spans="1:5" ht="18" customHeight="1" x14ac:dyDescent="0.25">
      <c r="A49" s="29" t="s">
        <v>42</v>
      </c>
      <c r="B49" s="30" t="s">
        <v>49</v>
      </c>
      <c r="C49" s="31" t="s">
        <v>40</v>
      </c>
      <c r="D49" s="55">
        <f>SUM(D51:E80)</f>
        <v>31299800</v>
      </c>
      <c r="E49" s="56"/>
    </row>
    <row r="50" spans="1:5" ht="18" customHeight="1" x14ac:dyDescent="0.25">
      <c r="A50" s="27"/>
      <c r="B50" s="28"/>
      <c r="C50" s="32" t="s">
        <v>35</v>
      </c>
      <c r="D50" s="55"/>
      <c r="E50" s="56"/>
    </row>
    <row r="51" spans="1:5" ht="34.5" customHeight="1" x14ac:dyDescent="0.25">
      <c r="A51" s="34"/>
      <c r="B51" s="35"/>
      <c r="C51" s="26" t="s">
        <v>55</v>
      </c>
      <c r="D51" s="55">
        <v>3000000</v>
      </c>
      <c r="E51" s="56"/>
    </row>
    <row r="52" spans="1:5" ht="33" customHeight="1" x14ac:dyDescent="0.25">
      <c r="A52" s="36"/>
      <c r="B52" s="36"/>
      <c r="C52" s="26" t="s">
        <v>56</v>
      </c>
      <c r="D52" s="55">
        <v>1000000</v>
      </c>
      <c r="E52" s="56"/>
    </row>
    <row r="53" spans="1:5" ht="33" customHeight="1" x14ac:dyDescent="0.25">
      <c r="A53" s="36"/>
      <c r="B53" s="36"/>
      <c r="C53" s="26" t="s">
        <v>57</v>
      </c>
      <c r="D53" s="55">
        <v>1000000</v>
      </c>
      <c r="E53" s="56"/>
    </row>
    <row r="54" spans="1:5" ht="33" customHeight="1" x14ac:dyDescent="0.25">
      <c r="A54" s="36"/>
      <c r="B54" s="36"/>
      <c r="C54" s="37" t="s">
        <v>58</v>
      </c>
      <c r="D54" s="55">
        <v>151000</v>
      </c>
      <c r="E54" s="56"/>
    </row>
    <row r="55" spans="1:5" ht="27" customHeight="1" x14ac:dyDescent="0.25">
      <c r="A55" s="36"/>
      <c r="B55" s="36"/>
      <c r="C55" s="37" t="s">
        <v>59</v>
      </c>
      <c r="D55" s="55">
        <v>1000000</v>
      </c>
      <c r="E55" s="56"/>
    </row>
    <row r="56" spans="1:5" ht="27" customHeight="1" x14ac:dyDescent="0.25">
      <c r="A56" s="36"/>
      <c r="B56" s="36"/>
      <c r="C56" s="37" t="s">
        <v>59</v>
      </c>
      <c r="D56" s="55">
        <v>1000000</v>
      </c>
      <c r="E56" s="56"/>
    </row>
    <row r="57" spans="1:5" ht="33" customHeight="1" x14ac:dyDescent="0.25">
      <c r="A57" s="36"/>
      <c r="B57" s="36"/>
      <c r="C57" s="26" t="s">
        <v>60</v>
      </c>
      <c r="D57" s="55">
        <v>580000</v>
      </c>
      <c r="E57" s="56"/>
    </row>
    <row r="58" spans="1:5" ht="33" customHeight="1" x14ac:dyDescent="0.25">
      <c r="A58" s="36"/>
      <c r="B58" s="36"/>
      <c r="C58" s="26" t="s">
        <v>61</v>
      </c>
      <c r="D58" s="55">
        <v>298000</v>
      </c>
      <c r="E58" s="56"/>
    </row>
    <row r="59" spans="1:5" ht="51.75" customHeight="1" x14ac:dyDescent="0.25">
      <c r="A59" s="36"/>
      <c r="B59" s="36"/>
      <c r="C59" s="26" t="s">
        <v>94</v>
      </c>
      <c r="D59" s="59">
        <v>1000000</v>
      </c>
      <c r="E59" s="59"/>
    </row>
    <row r="60" spans="1:5" ht="51.75" customHeight="1" x14ac:dyDescent="0.25">
      <c r="A60" s="36"/>
      <c r="B60" s="36"/>
      <c r="C60" s="26" t="s">
        <v>62</v>
      </c>
      <c r="D60" s="55">
        <v>500000</v>
      </c>
      <c r="E60" s="56"/>
    </row>
    <row r="61" spans="1:5" ht="54.75" customHeight="1" x14ac:dyDescent="0.25">
      <c r="A61" s="36"/>
      <c r="B61" s="36"/>
      <c r="C61" s="26" t="s">
        <v>63</v>
      </c>
      <c r="D61" s="55">
        <v>2000000</v>
      </c>
      <c r="E61" s="56"/>
    </row>
    <row r="62" spans="1:5" ht="54.75" customHeight="1" x14ac:dyDescent="0.25">
      <c r="A62" s="36"/>
      <c r="B62" s="36"/>
      <c r="C62" s="26" t="s">
        <v>63</v>
      </c>
      <c r="D62" s="55">
        <v>500000</v>
      </c>
      <c r="E62" s="56"/>
    </row>
    <row r="63" spans="1:5" ht="57.75" customHeight="1" x14ac:dyDescent="0.25">
      <c r="A63" s="36"/>
      <c r="B63" s="36"/>
      <c r="C63" s="26" t="s">
        <v>64</v>
      </c>
      <c r="D63" s="55">
        <v>1000000</v>
      </c>
      <c r="E63" s="56"/>
    </row>
    <row r="64" spans="1:5" ht="30.75" customHeight="1" x14ac:dyDescent="0.25">
      <c r="A64" s="36"/>
      <c r="B64" s="36"/>
      <c r="C64" s="26" t="s">
        <v>65</v>
      </c>
      <c r="D64" s="55">
        <v>530400</v>
      </c>
      <c r="E64" s="56"/>
    </row>
    <row r="65" spans="1:5" ht="70.5" customHeight="1" x14ac:dyDescent="0.25">
      <c r="A65" s="36"/>
      <c r="B65" s="36"/>
      <c r="C65" s="26" t="s">
        <v>66</v>
      </c>
      <c r="D65" s="55">
        <v>500000</v>
      </c>
      <c r="E65" s="56"/>
    </row>
    <row r="66" spans="1:5" ht="70.5" customHeight="1" x14ac:dyDescent="0.25">
      <c r="A66" s="36"/>
      <c r="B66" s="36"/>
      <c r="C66" s="26" t="s">
        <v>67</v>
      </c>
      <c r="D66" s="59">
        <v>300000</v>
      </c>
      <c r="E66" s="59"/>
    </row>
    <row r="67" spans="1:5" ht="53.25" customHeight="1" x14ac:dyDescent="0.25">
      <c r="A67" s="36"/>
      <c r="B67" s="36"/>
      <c r="C67" s="26" t="s">
        <v>68</v>
      </c>
      <c r="D67" s="55">
        <v>1000000</v>
      </c>
      <c r="E67" s="60"/>
    </row>
    <row r="68" spans="1:5" ht="105" customHeight="1" x14ac:dyDescent="0.25">
      <c r="A68" s="36"/>
      <c r="B68" s="36"/>
      <c r="C68" s="26" t="s">
        <v>69</v>
      </c>
      <c r="D68" s="55">
        <v>1000000</v>
      </c>
      <c r="E68" s="60"/>
    </row>
    <row r="69" spans="1:5" s="5" customFormat="1" ht="88.5" customHeight="1" x14ac:dyDescent="0.2">
      <c r="A69" s="38"/>
      <c r="B69" s="39"/>
      <c r="C69" s="26" t="s">
        <v>70</v>
      </c>
      <c r="D69" s="59">
        <v>1000000</v>
      </c>
      <c r="E69" s="59"/>
    </row>
    <row r="70" spans="1:5" ht="33" customHeight="1" x14ac:dyDescent="0.25">
      <c r="A70" s="36"/>
      <c r="B70" s="36"/>
      <c r="C70" s="26" t="s">
        <v>71</v>
      </c>
      <c r="D70" s="59">
        <v>1500000</v>
      </c>
      <c r="E70" s="59"/>
    </row>
    <row r="71" spans="1:5" ht="49.5" customHeight="1" x14ac:dyDescent="0.25">
      <c r="A71" s="36"/>
      <c r="B71" s="36"/>
      <c r="C71" s="26" t="s">
        <v>72</v>
      </c>
      <c r="D71" s="55">
        <v>300000</v>
      </c>
      <c r="E71" s="60"/>
    </row>
    <row r="72" spans="1:5" ht="33" customHeight="1" x14ac:dyDescent="0.25">
      <c r="A72" s="36"/>
      <c r="B72" s="36"/>
      <c r="C72" s="26" t="s">
        <v>73</v>
      </c>
      <c r="D72" s="59">
        <v>2000000</v>
      </c>
      <c r="E72" s="59"/>
    </row>
    <row r="73" spans="1:5" ht="58.5" customHeight="1" x14ac:dyDescent="0.25">
      <c r="A73" s="36"/>
      <c r="B73" s="36"/>
      <c r="C73" s="26" t="s">
        <v>74</v>
      </c>
      <c r="D73" s="59">
        <v>1200000</v>
      </c>
      <c r="E73" s="59"/>
    </row>
    <row r="74" spans="1:5" ht="58.5" customHeight="1" x14ac:dyDescent="0.25">
      <c r="A74" s="36"/>
      <c r="B74" s="36"/>
      <c r="C74" s="26" t="s">
        <v>74</v>
      </c>
      <c r="D74" s="59">
        <v>1000000</v>
      </c>
      <c r="E74" s="59"/>
    </row>
    <row r="75" spans="1:5" ht="42" customHeight="1" x14ac:dyDescent="0.25">
      <c r="A75" s="36"/>
      <c r="B75" s="36"/>
      <c r="C75" s="26" t="s">
        <v>75</v>
      </c>
      <c r="D75" s="59">
        <v>2500000</v>
      </c>
      <c r="E75" s="59"/>
    </row>
    <row r="76" spans="1:5" ht="40.5" customHeight="1" x14ac:dyDescent="0.25">
      <c r="A76" s="36"/>
      <c r="B76" s="36"/>
      <c r="C76" s="26" t="s">
        <v>76</v>
      </c>
      <c r="D76" s="55">
        <v>2000000</v>
      </c>
      <c r="E76" s="56"/>
    </row>
    <row r="77" spans="1:5" ht="48" customHeight="1" x14ac:dyDescent="0.25">
      <c r="A77" s="36"/>
      <c r="B77" s="36"/>
      <c r="C77" s="26" t="s">
        <v>77</v>
      </c>
      <c r="D77" s="55">
        <v>1000000</v>
      </c>
      <c r="E77" s="56"/>
    </row>
    <row r="78" spans="1:5" ht="42" customHeight="1" x14ac:dyDescent="0.25">
      <c r="A78" s="36"/>
      <c r="B78" s="36"/>
      <c r="C78" s="26" t="s">
        <v>78</v>
      </c>
      <c r="D78" s="55">
        <v>1500000</v>
      </c>
      <c r="E78" s="56"/>
    </row>
    <row r="79" spans="1:5" ht="122.25" customHeight="1" x14ac:dyDescent="0.25">
      <c r="A79" s="36"/>
      <c r="B79" s="36"/>
      <c r="C79" s="26" t="s">
        <v>79</v>
      </c>
      <c r="D79" s="55">
        <v>700000</v>
      </c>
      <c r="E79" s="56"/>
    </row>
    <row r="80" spans="1:5" ht="71.25" customHeight="1" x14ac:dyDescent="0.25">
      <c r="A80" s="40"/>
      <c r="B80" s="36"/>
      <c r="C80" s="26" t="s">
        <v>80</v>
      </c>
      <c r="D80" s="55">
        <v>240400</v>
      </c>
      <c r="E80" s="56"/>
    </row>
    <row r="81" spans="1:5" ht="17.25" customHeight="1" x14ac:dyDescent="0.25">
      <c r="A81" s="89" t="s">
        <v>18</v>
      </c>
      <c r="B81" s="66"/>
      <c r="C81" s="66"/>
      <c r="D81" s="66"/>
      <c r="E81" s="90"/>
    </row>
    <row r="82" spans="1:5" ht="17.25" customHeight="1" x14ac:dyDescent="0.25">
      <c r="A82" s="19">
        <v>9770</v>
      </c>
      <c r="B82" s="20">
        <v>9770</v>
      </c>
      <c r="C82" s="21" t="s">
        <v>23</v>
      </c>
      <c r="D82" s="57">
        <f>D83</f>
        <v>1356900</v>
      </c>
      <c r="E82" s="58"/>
    </row>
    <row r="83" spans="1:5" ht="17.25" customHeight="1" x14ac:dyDescent="0.25">
      <c r="A83" s="22" t="s">
        <v>20</v>
      </c>
      <c r="B83" s="23" t="s">
        <v>21</v>
      </c>
      <c r="C83" s="24" t="s">
        <v>23</v>
      </c>
      <c r="D83" s="61">
        <f>D84</f>
        <v>1356900</v>
      </c>
      <c r="E83" s="67"/>
    </row>
    <row r="84" spans="1:5" ht="17.25" customHeight="1" x14ac:dyDescent="0.25">
      <c r="A84" s="41" t="s">
        <v>29</v>
      </c>
      <c r="B84" s="42" t="s">
        <v>21</v>
      </c>
      <c r="C84" s="43" t="s">
        <v>22</v>
      </c>
      <c r="D84" s="61">
        <f>D86</f>
        <v>1356900</v>
      </c>
      <c r="E84" s="61"/>
    </row>
    <row r="85" spans="1:5" ht="17.25" customHeight="1" x14ac:dyDescent="0.25">
      <c r="A85" s="44"/>
      <c r="B85" s="45"/>
      <c r="C85" s="46" t="s">
        <v>25</v>
      </c>
      <c r="D85" s="62"/>
      <c r="E85" s="63"/>
    </row>
    <row r="86" spans="1:5" ht="72" customHeight="1" x14ac:dyDescent="0.25">
      <c r="A86" s="44"/>
      <c r="B86" s="45"/>
      <c r="C86" s="47" t="s">
        <v>53</v>
      </c>
      <c r="D86" s="59">
        <v>1356900</v>
      </c>
      <c r="E86" s="59"/>
    </row>
    <row r="87" spans="1:5" s="5" customFormat="1" ht="35.25" customHeight="1" x14ac:dyDescent="0.2">
      <c r="A87" s="23" t="s">
        <v>49</v>
      </c>
      <c r="B87" s="23" t="s">
        <v>49</v>
      </c>
      <c r="C87" s="31" t="s">
        <v>39</v>
      </c>
      <c r="D87" s="69">
        <f>D88</f>
        <v>13299000</v>
      </c>
      <c r="E87" s="69"/>
    </row>
    <row r="88" spans="1:5" s="5" customFormat="1" ht="36" customHeight="1" x14ac:dyDescent="0.2">
      <c r="A88" s="29" t="s">
        <v>38</v>
      </c>
      <c r="B88" s="39">
        <v>9800</v>
      </c>
      <c r="C88" s="31" t="s">
        <v>39</v>
      </c>
      <c r="D88" s="61">
        <f>D89</f>
        <v>13299000</v>
      </c>
      <c r="E88" s="66"/>
    </row>
    <row r="89" spans="1:5" s="5" customFormat="1" ht="17.25" customHeight="1" x14ac:dyDescent="0.2">
      <c r="A89" s="29" t="s">
        <v>42</v>
      </c>
      <c r="B89" s="39">
        <v>9800</v>
      </c>
      <c r="C89" s="31" t="s">
        <v>40</v>
      </c>
      <c r="D89" s="59">
        <f>SUM(D91:E104)</f>
        <v>13299000</v>
      </c>
      <c r="E89" s="68"/>
    </row>
    <row r="90" spans="1:5" s="5" customFormat="1" ht="18.75" customHeight="1" x14ac:dyDescent="0.2">
      <c r="A90" s="38"/>
      <c r="B90" s="39"/>
      <c r="C90" s="32" t="s">
        <v>35</v>
      </c>
      <c r="D90" s="61"/>
      <c r="E90" s="66"/>
    </row>
    <row r="91" spans="1:5" s="5" customFormat="1" ht="38.25" customHeight="1" x14ac:dyDescent="0.2">
      <c r="A91" s="38"/>
      <c r="B91" s="39"/>
      <c r="C91" s="26" t="s">
        <v>81</v>
      </c>
      <c r="D91" s="59">
        <v>1679000</v>
      </c>
      <c r="E91" s="59"/>
    </row>
    <row r="92" spans="1:5" ht="58.5" customHeight="1" x14ac:dyDescent="0.25">
      <c r="A92" s="36"/>
      <c r="B92" s="36"/>
      <c r="C92" s="26" t="s">
        <v>82</v>
      </c>
      <c r="D92" s="59">
        <v>1000000</v>
      </c>
      <c r="E92" s="59"/>
    </row>
    <row r="93" spans="1:5" s="5" customFormat="1" ht="38.25" customHeight="1" x14ac:dyDescent="0.2">
      <c r="A93" s="38"/>
      <c r="B93" s="39"/>
      <c r="C93" s="26" t="s">
        <v>83</v>
      </c>
      <c r="D93" s="59">
        <v>2000000</v>
      </c>
      <c r="E93" s="59"/>
    </row>
    <row r="94" spans="1:5" s="5" customFormat="1" ht="69.75" customHeight="1" x14ac:dyDescent="0.2">
      <c r="A94" s="38"/>
      <c r="B94" s="39"/>
      <c r="C94" s="26" t="s">
        <v>92</v>
      </c>
      <c r="D94" s="55">
        <v>1000000</v>
      </c>
      <c r="E94" s="60"/>
    </row>
    <row r="95" spans="1:5" s="5" customFormat="1" ht="51" customHeight="1" x14ac:dyDescent="0.2">
      <c r="A95" s="38"/>
      <c r="B95" s="39"/>
      <c r="C95" s="26" t="s">
        <v>93</v>
      </c>
      <c r="D95" s="55">
        <v>1000000</v>
      </c>
      <c r="E95" s="60"/>
    </row>
    <row r="96" spans="1:5" s="5" customFormat="1" ht="55.5" customHeight="1" x14ac:dyDescent="0.2">
      <c r="A96" s="38"/>
      <c r="B96" s="39"/>
      <c r="C96" s="26" t="s">
        <v>84</v>
      </c>
      <c r="D96" s="59">
        <v>1000000</v>
      </c>
      <c r="E96" s="59"/>
    </row>
    <row r="97" spans="1:11" s="5" customFormat="1" ht="33.75" customHeight="1" x14ac:dyDescent="0.2">
      <c r="A97" s="38"/>
      <c r="B97" s="39"/>
      <c r="C97" s="26" t="s">
        <v>85</v>
      </c>
      <c r="D97" s="59">
        <v>700000</v>
      </c>
      <c r="E97" s="59"/>
    </row>
    <row r="98" spans="1:11" s="5" customFormat="1" ht="79.5" customHeight="1" x14ac:dyDescent="0.2">
      <c r="A98" s="38"/>
      <c r="B98" s="39"/>
      <c r="C98" s="26" t="s">
        <v>86</v>
      </c>
      <c r="D98" s="55">
        <v>1000000</v>
      </c>
      <c r="E98" s="60"/>
    </row>
    <row r="99" spans="1:11" s="5" customFormat="1" ht="60.75" customHeight="1" x14ac:dyDescent="0.2">
      <c r="A99" s="38"/>
      <c r="B99" s="39"/>
      <c r="C99" s="26" t="s">
        <v>87</v>
      </c>
      <c r="D99" s="55">
        <v>200000</v>
      </c>
      <c r="E99" s="60"/>
    </row>
    <row r="100" spans="1:11" s="5" customFormat="1" ht="60.75" customHeight="1" x14ac:dyDescent="0.2">
      <c r="A100" s="38"/>
      <c r="B100" s="39"/>
      <c r="C100" s="26" t="s">
        <v>88</v>
      </c>
      <c r="D100" s="55">
        <v>1000000</v>
      </c>
      <c r="E100" s="60"/>
    </row>
    <row r="101" spans="1:11" s="5" customFormat="1" ht="45" customHeight="1" x14ac:dyDescent="0.2">
      <c r="A101" s="38"/>
      <c r="B101" s="39"/>
      <c r="C101" s="26" t="s">
        <v>89</v>
      </c>
      <c r="D101" s="55">
        <v>500000</v>
      </c>
      <c r="E101" s="60"/>
    </row>
    <row r="102" spans="1:11" s="5" customFormat="1" ht="115.5" customHeight="1" x14ac:dyDescent="0.2">
      <c r="A102" s="38"/>
      <c r="B102" s="39"/>
      <c r="C102" s="26" t="s">
        <v>90</v>
      </c>
      <c r="D102" s="59">
        <v>1000000</v>
      </c>
      <c r="E102" s="59"/>
    </row>
    <row r="103" spans="1:11" s="5" customFormat="1" ht="36.75" customHeight="1" x14ac:dyDescent="0.2">
      <c r="A103" s="38"/>
      <c r="B103" s="39"/>
      <c r="C103" s="26" t="s">
        <v>83</v>
      </c>
      <c r="D103" s="55">
        <v>420000</v>
      </c>
      <c r="E103" s="60"/>
    </row>
    <row r="104" spans="1:11" s="5" customFormat="1" ht="117" customHeight="1" thickBot="1" x14ac:dyDescent="0.25">
      <c r="A104" s="38"/>
      <c r="B104" s="39"/>
      <c r="C104" s="26" t="s">
        <v>91</v>
      </c>
      <c r="D104" s="55">
        <v>800000</v>
      </c>
      <c r="E104" s="60"/>
    </row>
    <row r="105" spans="1:11" ht="15.75" customHeight="1" x14ac:dyDescent="0.25">
      <c r="A105" s="48" t="s">
        <v>9</v>
      </c>
      <c r="B105" s="49" t="s">
        <v>9</v>
      </c>
      <c r="C105" s="50" t="s">
        <v>10</v>
      </c>
      <c r="D105" s="91">
        <f>D106+D107</f>
        <v>47154338</v>
      </c>
      <c r="E105" s="92"/>
    </row>
    <row r="106" spans="1:11" ht="20.100000000000001" customHeight="1" x14ac:dyDescent="0.25">
      <c r="A106" s="51" t="s">
        <v>9</v>
      </c>
      <c r="B106" s="45" t="s">
        <v>9</v>
      </c>
      <c r="C106" s="24" t="s">
        <v>11</v>
      </c>
      <c r="D106" s="61">
        <f>D47+D33</f>
        <v>32498438</v>
      </c>
      <c r="E106" s="67"/>
    </row>
    <row r="107" spans="1:11" ht="20.100000000000001" customHeight="1" thickBot="1" x14ac:dyDescent="0.3">
      <c r="A107" s="52" t="s">
        <v>9</v>
      </c>
      <c r="B107" s="53" t="s">
        <v>9</v>
      </c>
      <c r="C107" s="54" t="s">
        <v>12</v>
      </c>
      <c r="D107" s="87">
        <f>D88+D84</f>
        <v>14655900</v>
      </c>
      <c r="E107" s="88"/>
      <c r="K107" s="1" t="s">
        <v>30</v>
      </c>
    </row>
    <row r="108" spans="1:11" ht="20.100000000000001" customHeight="1" x14ac:dyDescent="0.25">
      <c r="A108" s="94" t="s">
        <v>37</v>
      </c>
      <c r="B108" s="94"/>
      <c r="C108" s="9"/>
      <c r="D108" s="65" t="s">
        <v>27</v>
      </c>
      <c r="E108" s="65"/>
    </row>
    <row r="109" spans="1:11" x14ac:dyDescent="0.25">
      <c r="A109" s="10"/>
      <c r="B109" s="10"/>
      <c r="C109" s="9"/>
      <c r="D109" s="11"/>
      <c r="E109" s="11"/>
    </row>
    <row r="110" spans="1:11" x14ac:dyDescent="0.25">
      <c r="A110" s="10"/>
      <c r="B110" s="10"/>
      <c r="C110" s="9"/>
      <c r="D110" s="11"/>
      <c r="E110" s="11"/>
    </row>
    <row r="111" spans="1:11" x14ac:dyDescent="0.25">
      <c r="A111" s="93"/>
      <c r="B111" s="93"/>
      <c r="C111" s="9"/>
      <c r="D111" s="65"/>
      <c r="E111" s="65"/>
    </row>
    <row r="112" spans="1:11" s="9" customFormat="1" x14ac:dyDescent="0.25">
      <c r="A112" s="1"/>
      <c r="B112" s="1"/>
      <c r="C112" s="1"/>
      <c r="D112" s="1"/>
      <c r="E112" s="1"/>
    </row>
  </sheetData>
  <mergeCells count="130">
    <mergeCell ref="D20:E20"/>
    <mergeCell ref="B22:C22"/>
    <mergeCell ref="D22:E22"/>
    <mergeCell ref="D40:E40"/>
    <mergeCell ref="D31:E31"/>
    <mergeCell ref="D38:E38"/>
    <mergeCell ref="D35:E35"/>
    <mergeCell ref="B36:B37"/>
    <mergeCell ref="D36:E36"/>
    <mergeCell ref="D27:E27"/>
    <mergeCell ref="D34:E34"/>
    <mergeCell ref="B27:C27"/>
    <mergeCell ref="A28:E28"/>
    <mergeCell ref="D30:E30"/>
    <mergeCell ref="A32:E32"/>
    <mergeCell ref="D29:E29"/>
    <mergeCell ref="D12:E12"/>
    <mergeCell ref="D13:E13"/>
    <mergeCell ref="B19:C19"/>
    <mergeCell ref="B18:C18"/>
    <mergeCell ref="D18:E18"/>
    <mergeCell ref="D19:E19"/>
    <mergeCell ref="D21:E21"/>
    <mergeCell ref="D26:E26"/>
    <mergeCell ref="B14:C14"/>
    <mergeCell ref="D15:E15"/>
    <mergeCell ref="D16:E16"/>
    <mergeCell ref="D17:E17"/>
    <mergeCell ref="D14:E14"/>
    <mergeCell ref="B21:C21"/>
    <mergeCell ref="B20:C20"/>
    <mergeCell ref="B25:C25"/>
    <mergeCell ref="D25:E25"/>
    <mergeCell ref="B26:C26"/>
    <mergeCell ref="B17:C17"/>
    <mergeCell ref="B16:C16"/>
    <mergeCell ref="B15:C15"/>
    <mergeCell ref="A24:E24"/>
    <mergeCell ref="B23:C23"/>
    <mergeCell ref="D23:E23"/>
    <mergeCell ref="A11:E11"/>
    <mergeCell ref="B12:C12"/>
    <mergeCell ref="B13:C13"/>
    <mergeCell ref="A36:A37"/>
    <mergeCell ref="D63:E63"/>
    <mergeCell ref="D67:E67"/>
    <mergeCell ref="D111:E111"/>
    <mergeCell ref="D107:E107"/>
    <mergeCell ref="A81:E81"/>
    <mergeCell ref="D103:E103"/>
    <mergeCell ref="D72:E72"/>
    <mergeCell ref="D73:E73"/>
    <mergeCell ref="D96:E96"/>
    <mergeCell ref="D97:E97"/>
    <mergeCell ref="D69:E69"/>
    <mergeCell ref="D102:E102"/>
    <mergeCell ref="D91:E91"/>
    <mergeCell ref="D76:E76"/>
    <mergeCell ref="D79:E79"/>
    <mergeCell ref="D93:E93"/>
    <mergeCell ref="D105:E105"/>
    <mergeCell ref="D106:E106"/>
    <mergeCell ref="A111:B111"/>
    <mergeCell ref="A108:B108"/>
    <mergeCell ref="D1:E1"/>
    <mergeCell ref="D9:E9"/>
    <mergeCell ref="D10:E10"/>
    <mergeCell ref="A7:E7"/>
    <mergeCell ref="D8:E8"/>
    <mergeCell ref="A4:E4"/>
    <mergeCell ref="A5:E5"/>
    <mergeCell ref="A6:E6"/>
    <mergeCell ref="B10:C10"/>
    <mergeCell ref="B9:C9"/>
    <mergeCell ref="C2:E2"/>
    <mergeCell ref="C3:E3"/>
    <mergeCell ref="D54:E54"/>
    <mergeCell ref="D88:E88"/>
    <mergeCell ref="D75:E75"/>
    <mergeCell ref="D92:E92"/>
    <mergeCell ref="D101:E101"/>
    <mergeCell ref="D104:E104"/>
    <mergeCell ref="D83:E83"/>
    <mergeCell ref="D59:E59"/>
    <mergeCell ref="D89:E89"/>
    <mergeCell ref="D90:E90"/>
    <mergeCell ref="D57:E57"/>
    <mergeCell ref="D58:E58"/>
    <mergeCell ref="D61:E61"/>
    <mergeCell ref="D80:E80"/>
    <mergeCell ref="D70:E70"/>
    <mergeCell ref="D78:E78"/>
    <mergeCell ref="D65:E65"/>
    <mergeCell ref="D55:E55"/>
    <mergeCell ref="D87:E87"/>
    <mergeCell ref="D74:E74"/>
    <mergeCell ref="D56:E56"/>
    <mergeCell ref="D77:E77"/>
    <mergeCell ref="D60:E60"/>
    <mergeCell ref="D68:E68"/>
    <mergeCell ref="D71:E71"/>
    <mergeCell ref="D108:E108"/>
    <mergeCell ref="D94:E94"/>
    <mergeCell ref="D95:E95"/>
    <mergeCell ref="D98:E98"/>
    <mergeCell ref="D99:E99"/>
    <mergeCell ref="D42:E42"/>
    <mergeCell ref="D33:E33"/>
    <mergeCell ref="D62:E62"/>
    <mergeCell ref="D64:E64"/>
    <mergeCell ref="D66:E66"/>
    <mergeCell ref="D100:E100"/>
    <mergeCell ref="D37:E37"/>
    <mergeCell ref="D41:E41"/>
    <mergeCell ref="D39:E39"/>
    <mergeCell ref="D84:E84"/>
    <mergeCell ref="D86:E86"/>
    <mergeCell ref="D85:E85"/>
    <mergeCell ref="D82:E82"/>
    <mergeCell ref="D43:E43"/>
    <mergeCell ref="D52:E52"/>
    <mergeCell ref="D44:E44"/>
    <mergeCell ref="D45:E45"/>
    <mergeCell ref="D46:E46"/>
    <mergeCell ref="D51:E51"/>
    <mergeCell ref="D47:E47"/>
    <mergeCell ref="D48:E48"/>
    <mergeCell ref="D49:E49"/>
    <mergeCell ref="D50:E50"/>
    <mergeCell ref="D53:E53"/>
  </mergeCells>
  <phoneticPr fontId="8" type="noConversion"/>
  <pageMargins left="0.94488188976377963" right="0.27559055118110237" top="0.47244094488188981" bottom="0.3937007874015748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Корж</dc:creator>
  <cp:lastModifiedBy>Admin</cp:lastModifiedBy>
  <cp:lastPrinted>2025-04-03T09:00:23Z</cp:lastPrinted>
  <dcterms:created xsi:type="dcterms:W3CDTF">2020-12-14T13:52:51Z</dcterms:created>
  <dcterms:modified xsi:type="dcterms:W3CDTF">2025-04-03T12:34:16Z</dcterms:modified>
</cp:coreProperties>
</file>