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dmin\Desktop\0. РІШЕННЯ 61 №№4558-4578\4559 -61 сесія 25.09.2025р\"/>
    </mc:Choice>
  </mc:AlternateContent>
  <xr:revisionPtr revIDLastSave="0" documentId="13_ncr:1_{7D5BF7D2-9260-4590-B911-38BFC2BABD25}"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Print_Area" localSheetId="0">Лист1!$A$1:$G$198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9" i="1" l="1"/>
  <c r="D51" i="1" l="1"/>
  <c r="D38" i="1"/>
  <c r="D147" i="1" l="1"/>
  <c r="D146" i="1" s="1"/>
  <c r="D26" i="1" l="1"/>
  <c r="D60" i="1"/>
  <c r="D23" i="1" l="1"/>
  <c r="D22" i="1" s="1"/>
  <c r="D21" i="1" s="1"/>
  <c r="D17" i="1" l="1"/>
  <c r="D141" i="1" l="1"/>
  <c r="D144" i="1"/>
  <c r="D140" i="1" l="1"/>
  <c r="D139" i="1" s="1"/>
  <c r="D151" i="1"/>
  <c r="D46" i="1" l="1"/>
  <c r="D19" i="1" l="1"/>
  <c r="D15" i="1"/>
  <c r="D59" i="1" l="1"/>
  <c r="D58" i="1" s="1"/>
  <c r="D55" i="1" l="1"/>
  <c r="D45" i="1" s="1"/>
  <c r="D44" i="1" s="1"/>
  <c r="D193" i="1" l="1"/>
  <c r="D150" i="1" l="1"/>
  <c r="D194" i="1" s="1"/>
  <c r="D192" i="1" l="1"/>
  <c r="D149" i="1"/>
  <c r="D13" i="1" l="1"/>
  <c r="D12" i="1" s="1"/>
  <c r="D37" i="1" s="1"/>
  <c r="D36" i="1" l="1"/>
</calcChain>
</file>

<file path=xl/sharedStrings.xml><?xml version="1.0" encoding="utf-8"?>
<sst xmlns="http://schemas.openxmlformats.org/spreadsheetml/2006/main" count="244" uniqueCount="166">
  <si>
    <t>(код бюджету)</t>
  </si>
  <si>
    <t>Додаток 4</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</si>
  <si>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</si>
  <si>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</si>
  <si>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</si>
  <si>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</si>
  <si>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</si>
  <si>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</si>
  <si>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t>ІІ. Трансферти до спеціального фонду бюджету</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</si>
  <si>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</si>
  <si>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</si>
  <si>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</si>
  <si>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</si>
  <si>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</si>
  <si>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</si>
  <si>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</si>
  <si>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</si>
  <si>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</si>
  <si>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</si>
  <si>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Освітня субвенція з державного бюджету місцевим бюджетам</t>
  </si>
  <si>
    <t>3719770</t>
  </si>
  <si>
    <t>9770</t>
  </si>
  <si>
    <t>Обласний бюджет Дніпропетровської області</t>
  </si>
  <si>
    <t>Інші субвенції з місцевого бюджету</t>
  </si>
  <si>
    <t xml:space="preserve">Державний бюджет </t>
  </si>
  <si>
    <t>у тому числі:</t>
  </si>
  <si>
    <t>на виконання Програми створення і використання матеріальних резервів для запобігання, ліквідації надзвичайних ситуацій техногенного та природного характеру та їх наслідків у Дніпропетровській області.</t>
  </si>
  <si>
    <t>Наталія ТКАЧ</t>
  </si>
  <si>
    <t>0451100000</t>
  </si>
  <si>
    <t>0410000000</t>
  </si>
  <si>
    <t xml:space="preserve">   </t>
  </si>
  <si>
    <t>41053900</t>
  </si>
  <si>
    <t>на пільгове медичне обслуговування осіб, які постраждали внаслідок Чорнобильської 
катастрофи</t>
  </si>
  <si>
    <t>Бюджет Солонянської територіальної громади</t>
  </si>
  <si>
    <t>в тому числі:</t>
  </si>
  <si>
    <t>Секретар  сільської ради</t>
  </si>
  <si>
    <t>3719800</t>
  </si>
  <si>
    <t>Субвенція з місцевого бюджету державному бюджету на виконання програм соціально-економічного розвитку регіонів</t>
  </si>
  <si>
    <t>Державний бюджет</t>
  </si>
  <si>
    <t>0451300000</t>
  </si>
  <si>
    <t>9900000000</t>
  </si>
  <si>
    <t>0619770</t>
  </si>
  <si>
    <t>Міжбюджетні трансферти на 2025 рік</t>
  </si>
  <si>
    <t xml:space="preserve"> Комунальному підприємству   "Обласний центр    екстренної медичної допомоги та медицини катастроф"  Дніпропетровської обласної ради для удосконалення надання екстренної медичної допомоги</t>
  </si>
  <si>
    <t>Бюджет Слобожанської селищної територіальної громади</t>
  </si>
  <si>
    <t>0451500000</t>
  </si>
  <si>
    <t>9800</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</si>
  <si>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</si>
  <si>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</si>
  <si>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 Нова українська школа"</t>
  </si>
  <si>
    <t>Управлінню патрульної поліції в Дніпропетровській області Департаменту патрульної поліції Національної поліції України (для потреб полку поліції особливого призначення патрульної поліції стрілецький підрозділ «Хижак»що виконують бойові завдання по захисту державного суверенітету) для закупівлі РЕБів , придбання безпілотних літальних апаратів (мультироторного типу) та комплектуючих до них</t>
  </si>
  <si>
    <t>Управлінню взаємодії  з правоохоронними органами та оборонної роботина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</si>
  <si>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осіб,які захищали незалежність,суверенітет та 
територіальну цілісність України,за рахунок відповідної  субвенції
 з державного  бюджету</t>
  </si>
  <si>
    <t>Головному управлінню Національної поліції в Дніпропетровській області для придбання службового автомобіля</t>
  </si>
  <si>
    <t>Головному управлінню Національної поліції в Дніпропетровській області для ДРУП№1 ГУНП в Дніпропетровській області  для придбання програмно-апаратних комплексів, багатофункціональних пристроїв</t>
  </si>
  <si>
    <t>На співфінансування на реалізацію публічного інвестиційного проекту на безперешкодний доступ до якісної освіти-шкільні автобуси</t>
  </si>
  <si>
    <t>41050000</t>
  </si>
  <si>
    <t>Субвенція з місцевих бюджетів іншим місцевим бюдетам</t>
  </si>
  <si>
    <t>Субвенція з державного бюджету місцевим бюджетам</t>
  </si>
  <si>
    <t>на виконання договору про співробітницство територіальних громад у формі спільного фінансування (утримання) об`єкта спільного використання комунального підприємства " Слобожанська центральна лікарня " Слобожанської селищної ради між Новоолександрівською сільською  теритріальною громадою та Слобожанською селищною теритріальною громадою на комунальні послуги</t>
  </si>
  <si>
    <t xml:space="preserve"> </t>
  </si>
  <si>
    <t>на виконання доручень виборців депутатами обласної ради у 2025 році</t>
  </si>
  <si>
    <t>Головного управління Національної поліції у Дніпропетровській області (для спеціальних підрозділів поліції що дислокуються в районі ведення бойових дій або наближених до таких районів)для закупівлі FPV дронів</t>
  </si>
  <si>
    <t>Дніпропетровського обласного територіального центру комплектування та соціальної підтримки  для Дніпровського РТЦК та СП для придбання техніки та апаратури для забезпечення охорони військових об‘єктів, для послуг з ремонту і технічного обслуговування автомобілів , для придбання паперу та канцтоварів</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</si>
  <si>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</si>
  <si>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Головному управлінню Національної поліції в Дніпропетровській області для ДРУП№1 ГУНП в Дніпропетровській області  для придбання меблів, паливно-мастильних матеріалів та технічного обслуговування, поточного ремонту та діагностики автомобілів</t>
  </si>
  <si>
    <t>0430420000</t>
  </si>
  <si>
    <t>Районний бюджет Дніпровського району</t>
  </si>
  <si>
    <t>на виконання Програми впровадження державної політики органами влади (Дніпровська районна державна адміністрація) у Новоолександрівській сільській раді на 2024-2025 роки(на утримання районної адміністрації)</t>
  </si>
  <si>
    <t>Солонянському центру професійного розвитку педагогічнох працівників забезпечення матеріально-технічної бази для проходження підвищення кваліфікації педпрацівників закладів освіти Новоолександрівської сільської ради</t>
  </si>
  <si>
    <t>для Головного управління Національної поліції у Дніпропетровській області на модернізацію службового спеціалізованого транспорту дообладнання панцерним захистом та встановлення додаткового обладнання</t>
  </si>
  <si>
    <t>на виконання Програми розвитку місцевого самоврядування,забезпечення відкритості та прозорості діяльності органів місцевого самоврядування Новоолександрівської сільської територіальної громади на 2024-2028 роки</t>
  </si>
  <si>
    <t>до  рішення сільської ради  №  4559  - 61/VIII від 25.09. 2025 року</t>
  </si>
  <si>
    <t>військовій частині  ***** для закупівлі розвідувальних безпілотних літальних апаратів, розвідувальних безпілотних літальних комплексів; закупівлі антен спеціального призначення, мачти та коаксійні кабеля, засоби радіоелектронної боротьби та комплектуючих до них, а також закупівлю послуг з їх технічного обслуговування та ремонту.</t>
  </si>
  <si>
    <t>військовій частині ***** для придбання FPV дронів, безпілотних авіаційних комплексів (безпілотних літальних апаратів), наземних роботизованих комплексів та засобів радіоелектронної боротьби</t>
  </si>
  <si>
    <t xml:space="preserve"> військовій частині ***** для закупівлі безпілотних літальних апаратів типу FPV- дронів </t>
  </si>
  <si>
    <t xml:space="preserve"> військовій частині *****для закупівлі майна спеціального призначення (дизельного-генератору) </t>
  </si>
  <si>
    <t>військовій частині ***** на придбання безпілотних літальних апаратів типу FPV</t>
  </si>
  <si>
    <t>військовій частині ***** для закупівлі комплектів фізичного захисту радіолокаційних станцій</t>
  </si>
  <si>
    <t>бюджету військовій частині ***** для військової частини  ***** для придбання безпілотних літальних апаратів типу FPV та їх комплексів</t>
  </si>
  <si>
    <t>військовій частині ***** для військової частини  ***** на придбання безпілотних літальних апаратів типу FPV та комплексів БПЛА</t>
  </si>
  <si>
    <t>військовій частині ***** для придбання безпілотних літальних апаратів типу FPV, комплексів БПАК</t>
  </si>
  <si>
    <t xml:space="preserve"> військовій частині ***** для  закупівлі системи радіо-електронної боротьби для автомобіля </t>
  </si>
  <si>
    <t>військовій частині ***** для придбання  ударних FPV дронів</t>
  </si>
  <si>
    <t>військовій частині ***** для закупівлі запасних частин для автомобільного транспорту та будівельних матеріалів</t>
  </si>
  <si>
    <t xml:space="preserve">військовій частині ***** для військової частини А2962 для придбання безпілотних авіаційних комплексів (безпілотних літальних апаратів) </t>
  </si>
  <si>
    <t>військовій частині ***** для придбання засобів радіоелектронної боротьби</t>
  </si>
  <si>
    <t>військовій частині ***** для придбання матеріально технічного майна.</t>
  </si>
  <si>
    <t>військовій частині ***** для закупівлі засобів РЕБ</t>
  </si>
  <si>
    <t>військовій частині ***** для придбання необхідного устаткування для ремонту  та відновлення озброєння і техніки, запасних частин для ремонту автомобільного транспорту та закупівлі автомобільних шин для евакуаційної техніки</t>
  </si>
  <si>
    <t>військовій частині ***** для придбання  безпілотних авіаційних комплексів (безпілотних літальних апаратів) та комплектуючих до них</t>
  </si>
  <si>
    <t>військовій частині ***** для закупівлі безпілотних літальних апаратів, в тому числі бойового характеру та засобів радіоелектронної боротьби</t>
  </si>
  <si>
    <t xml:space="preserve">військовій частині *****для закупівлі комплексів закупівлі матеріально-технічних засобів (БПЛА, БпаК, обладнання БПЛА та засобів РЕБ) </t>
  </si>
  <si>
    <t>військовій частині ***** для придбання озброєння та військової техніки( крадрокоптерів, розвідувальних БПЛА, засобів РЕБ, FPV дронів та FPV крила, витратні матеріали до них, майно служб ППО, ближнього бою та військової техніки, комплектуючі та витратні матеріали до них) та матеріально -технічних  засобів ( майно інженерної служби, продовольчої служби, служби інфраструктурного забезпечення , засоби та витратні матеріали до них та інше</t>
  </si>
  <si>
    <t>військовій частині ***** для закупівлі матеріально-технічних засобів, а саме комплектуючі до безпілотних авіаційних комплексів</t>
  </si>
  <si>
    <t>військовій частині ***** для закупівлі матеріально-технічних засобів</t>
  </si>
  <si>
    <t>військовій частині ***** для закупівлі комплектуючих до безпілотних літальних апаратів, дронів різного призначення</t>
  </si>
  <si>
    <t>військовій частині ***** для ремонту транспортних засобів</t>
  </si>
  <si>
    <t>військовій частині ***** для придбання лікарських припаратів та медичної апаратури</t>
  </si>
  <si>
    <t>військовій частині ***** для закупівлі безпілотних літальних апаратів типу FPV, наземного роботизованого комплекту, засобів радіоелектронної боротьби</t>
  </si>
  <si>
    <t>військовій частині***** для закупівлі безпілотних літальних апаратів типу FPV, наземного роботизованого комплекту, засобів радіоелектронної боротьби</t>
  </si>
  <si>
    <t>військовій частині***** для закупівлі запчастин та комплектуючих до військової техніки</t>
  </si>
  <si>
    <t>військовій частині ***** для придбання комплектуючих для безпілотних авіаційних комплексів (безпілотних літальних апаратів) FPV дронів та інш.</t>
  </si>
  <si>
    <t>військовій частині ***** для придбання комплектуючих для безпілотних авіаційних комплексів (безпілотних літальних апаратів), FPV дронів та інш.</t>
  </si>
  <si>
    <t>військовій частині***** для придбання безпілотних авіаційних комплексів (безпілотних літальних апаратів), засобів радіоелектронної боротьби, засобів зв’язку та комплектуючих до них</t>
  </si>
  <si>
    <t>військовій частині ***** для придбання матеріально технічних засобів (комплектуючих для безпілотних літальних апаратів та комплексів)</t>
  </si>
  <si>
    <t>військовій частині***** для придбання необхідної техніки, обладнання та матеріальних засобів для виконання завдань</t>
  </si>
  <si>
    <t>військовій частині ***** для придбання генераторів, антен, підсилювачів сигналу безпілотних літальних апаратів, безпілотних літальних апаратів а оптичному волокні</t>
  </si>
  <si>
    <t>військовій частині ***** для придбання складових частин та комплектуючих до безпілотних літальних апаратів, в тому числі бойового характеру.</t>
  </si>
  <si>
    <t>військовій частині *****для придбання наземних роботизованих комплексів а безпілотних літальних апаратів, запасних частин до безпілотних літальних апаратів</t>
  </si>
  <si>
    <t>військовій частині ***** для придбання паливно-мастильних матеріалів</t>
  </si>
  <si>
    <t>військовій частині ***** для придбання: запасних частин  для ремонту автомобільної техніки, запасних частин для ремонту військової техніки та техніки спеціального призначення; засобів РЕБ та РЕР; запасні частини та комплектуючі для квадрокоптерів; ремонту автомобільної техніки, військової техніки та техніки спеціального призначення</t>
  </si>
  <si>
    <t xml:space="preserve">військовій частині *****для придбання запасних частин для ремонту автомобільної техніки, запасних частин для ремонту військової техніки та техніки спеціального призначення; засобів РЕБ та РЕР; запасних частин та комплектуючих для квадрокоптерів; ремонту автомобільної техніки, військової техніки та техніки спеціального призначення </t>
  </si>
  <si>
    <t>військовій частині ***** для військової частини  ***** на придбання обладнання та комплектуючих для забезпечення польотів БПЛА (направлені антени, АКБ для БПЛА, ретранслятори, відеоприймачи, виносні антени, кейси протиударні, аналізатори для антен, зарядні блоки, тощо)</t>
  </si>
  <si>
    <t>військовій частині ***** для закупівлі безпілотних літальних апаратів та комплектуючих до них</t>
  </si>
  <si>
    <t>військовій частині *****для придбання будівельних матеріалів та інструменту (зварних сіток для окопів, плита OSB-3, геотекстиль, бензопили тощо)</t>
  </si>
  <si>
    <t>військовій частині ***** для придбання безпілотних літальних апаратів мультироторного типу</t>
  </si>
  <si>
    <t>військовій частині ***** для придбання БпАК (БпЛА), БпС, та супутнього обладнання і комплектуючих до них</t>
  </si>
  <si>
    <t>військовій частині *****для закупівлі безпілотних авіаційних комплексів літакового типу, коптерного типу та FPV-дрони та комплектуючих(запасних частин) до них</t>
  </si>
  <si>
    <t>військовій частині ***** для закупівлі безпілотних авіаційних комплексів літакового типу, коптерного типу та FPV-дрони та комплектуючих(запасних частин) до них</t>
  </si>
  <si>
    <t>військовій частині ***** закупівлі безпілотних авіаційних комплексів літакового типу, коптерного типу та FPV-дрони та комплектуючих(запасних частин) до них</t>
  </si>
  <si>
    <t xml:space="preserve"> військовій частині ***** для придбання безпілотних авіаційних комплексів «KOLYADA» та придбання комплектуючих  до БПЛА</t>
  </si>
  <si>
    <t>військовій частині ***** для придбання будівельних матеріалів</t>
  </si>
  <si>
    <t>військовій частині ***** для придбання матеріальних засобів для обладнання невибухових загороджень на рубежах оборони</t>
  </si>
  <si>
    <t>військовій частині ***** для придбання безпілотних авіаційних комплексів та супутнього обладнання</t>
  </si>
  <si>
    <t>військовій частині **** * корпусу НГУ «Хартія» для придбання засобів інженерного озброєння (ініціації), БПС, РЕР/РЕБ та комплектуючих до них.</t>
  </si>
  <si>
    <t>військовій частині *****для придбання необхідного обладнання, інструменту, матеріалів та іншого матеріально технічного майна</t>
  </si>
  <si>
    <t>військовій частині ***** для придбання необхідного обладнання та іншого матеріально технічного майна</t>
  </si>
  <si>
    <t>військовій частині ***** для придбання необхідного обладнання, інструменту та матеріалів, іншого матеріально технічного майна</t>
  </si>
  <si>
    <t>військовій частині ***** для придбання необхідного обладнання, інструменту, матеріалів та іншого матеріально технічного майна</t>
  </si>
  <si>
    <t>військовій частині ***** для придбання необхідного обладнання, інструменту, матеріалів та іншого матеріально технічного майна.</t>
  </si>
  <si>
    <t>військовій частині ***** для придбання: безпілотних літальних апаратів та комплектуючих до них,  приладів для придушення каналів роботи БпЛА, зарядних станцій, засобів радіоелектронної боротьби та розвідки, радіолокаційних станцій, закупівлі послуг з ремонту БпЛА, поточного ремонту та технічного обслуговування автомобільної техніки, поточного ремонту засобів радіоелектронної боротьби та розвідки, радіолокаційних станцій.</t>
  </si>
  <si>
    <t xml:space="preserve">військовій частині **** (******** ******* ******* ** * *************************) для придбання: наземної станції «T-Bone V3», антени та інших комплектуючих </t>
  </si>
  <si>
    <t>** комендатурі охорони та обслуговування  для  придбання запасних частин до транспортних засобів і комплектуючих до них, послуг для проведення поточного ремонту та технічного обслуговування автомобільної техніки, послуг для проведення поточного ремонту та технічного обслуговування автомобільної техніки спеціального призначення, встановлення системи відеоспостереження, придбання активного мережевого обладнання (відеокамери, відеореєстратори та інше), придбання паперу, витратних матеріалів до комп’ютерної та оргтехніки,</t>
  </si>
  <si>
    <t xml:space="preserve">  для * Державного пожежно-рятувального загону ГУ ДСНС України у Дніпропетровській області для матеріпльно технічного забезпечення</t>
  </si>
  <si>
    <t xml:space="preserve">військовій частині  ***** для закупівлі транспортних засобів  різних типів та модифікацій, квадроциклів різних типів  та модифікацій </t>
  </si>
  <si>
    <t>військовій частині *****для придбання безпілотних авіаційних комплексів (безпілотних літальних апаратів)</t>
  </si>
  <si>
    <t>для придбання безпілотних авіаційних комплексів (безпілотних літальних апаратів) для військової частини *****</t>
  </si>
  <si>
    <t>військовій частині *****У для поліпшення матеріально-технічного забезпечення , а саме придбання майна номенклатури автомобільної служби</t>
  </si>
  <si>
    <t>військовій частині ***** для придбання безпілотних авіаційних комплексів (безпілотних літальних апаратів)</t>
  </si>
  <si>
    <t>військовій частині ***** (для * мотопіхотного батальйону) для придбання безпілотних авіаційних комплексів, устаткування та витратних матеріалів для їх роботи, засобів радіоелектронної боротьби.</t>
  </si>
  <si>
    <t>військовій частині ***** (для * механізованого батальйону) для придбання безпілотних авіаційних комплексів (безпілотних літальних апаратів)</t>
  </si>
  <si>
    <t xml:space="preserve"> військовій частині ***** для придбання квадроциклу</t>
  </si>
  <si>
    <t>військовій частині ***** для закупівлі FPV дронів-камікадзе</t>
  </si>
  <si>
    <t>військовій частині ***** на придбання безпілотних літальних апаратів перехоплювачів літакового типу</t>
  </si>
  <si>
    <t>військовій частині ***** для військової частини  ***** на закупівлю засобів радіоелектронної боротьби</t>
  </si>
  <si>
    <t>військовій частині***** для придбання : зарядних станцій, генератора інверторного, терміналу супутникового зв’язку, FPV дронів , безпілотних літальних апаратів, засобів зв’язку, акумуляторної батареї та інш.</t>
  </si>
  <si>
    <t>військовій частині ***** для придбання зарядних станцій , машин для обробки даних (ноутбук, планшет), комп’ютерне обладнання (багатофункціональні пристрої, принтери)</t>
  </si>
  <si>
    <t>військовій частині ***** для закупівлі  товарів і послуг оборонного призначення, інших товарів і послуг для гарантованого забезпечення потреб безпеки і оборони, а саме: джерел резервного живлення</t>
  </si>
  <si>
    <t>військовій частині *****для закупівлі безпілотних літальних апаратів та комплектуючих до них</t>
  </si>
  <si>
    <t>військовій частині ***** для закупівлі комплектуючих до безпілотних літальних апаратів, дронів різного призначення та засобів радіоелектронної боротьби</t>
  </si>
  <si>
    <t xml:space="preserve">військовій частині ***** на матеріально технічне забезпечення та придбання автомобільної техніки </t>
  </si>
  <si>
    <t>військовій частині ***** для закупівлі безпілотних літальних апаратів, комплектуючих/обладнання, що забезпечує роботу FPV дронів та інших безпілотних літальних апаратів</t>
  </si>
  <si>
    <t>військовій частині *****  для військової частини А5057  для придбання військової та спеціалізованої техніки</t>
  </si>
  <si>
    <t>військовій частині ***** для придбання БпАК, БпЛА, комплектуючих БпАК, БпЛА, засобів РЕБ та комплектуючих, засобів радіоелектронної розвідки та комплектуючих, зарядних станцій, генераторів, засобів зв’язку та комплектуючих, автомобілів, оргтехніки</t>
  </si>
  <si>
    <t>військовій частині ***** для придбання безпілотних літальних апаратів, в тому числі бойового характеру</t>
  </si>
  <si>
    <t>військовій частині ***** для придбання наземних роботизованих комплексів а безпілотних літальних апаратів, запасних частин до безпілотних літальних апаратів</t>
  </si>
  <si>
    <t>військовій частині ***** для військової частини  ***** для придбання засобів радіоелектронної боротьби</t>
  </si>
  <si>
    <t>військовій частині ***** для забезпечення військової частини ***** для закупівлі: оргтехніки (принтери, БФП), комп’ютерної техніки (персональні комп’ютери, портативні комп’ютери (ноутбуки), планшети, монітори), активного мережевого та телекомунікаційного обладнання (комутатори, маршрутизатори, модеми, точки доступу Wi-fi), портативних зарядних станцій.</t>
  </si>
  <si>
    <t>військовій частині ***** для забезпечення військової частини ***** для закупівлі засобів радіоелектронної розвідки та радіоелектронної боротьби</t>
  </si>
  <si>
    <t>військовій частині ***** для придбання транспортних засобів</t>
  </si>
  <si>
    <t>військовій частині ***** для забезпечення військової частини ***** для придбання засобів РЕБ і РЕР, закупівлі ударних та розвідувальних БПлА</t>
  </si>
  <si>
    <t>військовій частині ***** для закупівлі засобів радіозв’язку(радіостанції цифрового  транкінгового зв’язку Motorola DP 4400, DP4800 або аналоги), активного мережевого та телекомунікаційного обладнання :(маршрутизатори, модеми, точки доступу Wi-Fi, у тому числі радіомодеми та спутникові модеми тощо), джерел безперебійного живлення, портативних зарядних станцій, блоків багатоканальної швидкої зарядки, комп’ютерної техніки та оргтехніки (портативні комп’ютери (ноутбуки), планшети, монітори, комплектуючих до систем відеоспостереження</t>
  </si>
  <si>
    <t>військовій частині ***** для придбання БпАК (БпЛА), БпС, автомобілів та супутнього обладнання та комплектуючих до них</t>
  </si>
  <si>
    <t>** комендатури охорони та обслуговування   для придбання оргтехніки (принтери, БФП)</t>
  </si>
  <si>
    <t>для * Державного пожежно-рятувального загону ГУ ДСНС України у Дніпропетровській області для матеріпльно технічного забезпечення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</si>
</sst>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color theme="1"/>
      <name val="Calibri"/>
      <family val="2"/>
      <charset val="204"/>
      <scheme val="minor"/>
    </font>
    <font>
      <sz val="12"/>
      <color theme="1"/>
      <name val="Calibri"/>
      <family val="2"/>
      <charset val="204"/>
      <scheme val="minor"/>
    </font>
    <font>
      <i/>
      <sz val="10"/>
      <color theme="1"/>
      <name val="Calibri"/>
      <family val="2"/>
      <charset val="204"/>
      <scheme val="minor"/>
    </font>
    <font>
      <b/>
      <sz val="14"/>
      <color theme="1"/>
      <name val="Calibri"/>
      <family val="2"/>
      <charset val="204"/>
      <scheme val="minor"/>
    </font>
    <font>
      <vertAlign val="superscript"/>
      <sz val="12"/>
      <color theme="1"/>
      <name val="Calibri"/>
      <family val="2"/>
      <charset val="204"/>
      <scheme val="minor"/>
    </font>
    <font>
      <b/>
      <sz val="12"/>
      <color theme="1"/>
      <name val="Calibri"/>
      <family val="2"/>
      <charset val="204"/>
      <scheme val="minor"/>
    </font>
    <font>
      <i/>
      <sz val="12"/>
      <color theme="1"/>
      <name val="Calibri"/>
      <family val="2"/>
      <charset val="204"/>
      <scheme val="minor"/>
    </font>
    <font>
      <b/>
      <i/>
      <sz val="12"/>
      <color theme="1"/>
      <name val="Calibri"/>
      <family val="2"/>
      <charset val="204"/>
      <scheme val="minor"/>
    </font>
    <font>
      <sz val="8"/>
      <name val="Calibri"/>
      <family val="2"/>
      <charset val="204"/>
      <scheme val="minor"/>
    </font>
    <font>
      <vertAlign val="superscript"/>
      <sz val="14"/>
      <color theme="1"/>
      <name val="Calibri"/>
      <family val="2"/>
      <charset val="204"/>
      <scheme val="minor"/>
    </font>
    <font>
      <b/>
      <sz val="12"/>
      <color theme="1"/>
      <name val="Algerian"/>
      <family val="5"/>
      <charset val="204"/>
    </font>
    <font>
      <u/>
      <sz val="12"/>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46">
    <xf numFmtId="0" fontId="0" fillId="0" borderId="0" xfId="0"/>
    <xf numFmtId="0" fontId="1" fillId="0" borderId="0" xfId="0" applyFont="1"/>
    <xf numFmtId="0" fontId="4" fillId="0" borderId="0" xfId="0" applyFont="1"/>
    <xf numFmtId="0" fontId="5" fillId="0" borderId="7" xfId="0" applyFont="1" applyBorder="1" applyAlignment="1">
      <alignment horizontal="center" vertical="center"/>
    </xf>
    <xf numFmtId="0" fontId="1" fillId="0" borderId="0" xfId="0" applyFont="1" applyAlignment="1">
      <alignment vertical="center"/>
    </xf>
    <xf numFmtId="0" fontId="5" fillId="0" borderId="5" xfId="0" applyFont="1" applyBorder="1" applyAlignment="1">
      <alignment horizontal="center" vertical="center"/>
    </xf>
    <xf numFmtId="0" fontId="1"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xf numFmtId="0" fontId="5" fillId="0" borderId="0" xfId="0" applyFont="1" applyAlignment="1">
      <alignment horizontal="center" vertical="center"/>
    </xf>
    <xf numFmtId="0" fontId="5" fillId="0" borderId="2" xfId="0" applyFont="1" applyBorder="1" applyAlignment="1">
      <alignment horizontal="center" vertical="center" wrapText="1"/>
    </xf>
    <xf numFmtId="0" fontId="1" fillId="0" borderId="5" xfId="0" applyFont="1" applyBorder="1" applyAlignment="1">
      <alignment horizontal="center" vertical="center"/>
    </xf>
    <xf numFmtId="49" fontId="5" fillId="0" borderId="5"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1" fillId="0" borderId="7" xfId="0" applyFont="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1" xfId="0" applyFont="1" applyFill="1" applyBorder="1" applyAlignment="1">
      <alignment horizontal="left" vertical="center"/>
    </xf>
    <xf numFmtId="49" fontId="5" fillId="2" borderId="5"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1" xfId="0" applyFont="1" applyFill="1" applyBorder="1"/>
    <xf numFmtId="49" fontId="1" fillId="2" borderId="1" xfId="0" applyNumberFormat="1" applyFont="1" applyFill="1" applyBorder="1"/>
    <xf numFmtId="0" fontId="6" fillId="2" borderId="1" xfId="0" applyFont="1" applyFill="1" applyBorder="1" applyAlignment="1">
      <alignment vertical="center" wrapText="1"/>
    </xf>
    <xf numFmtId="49" fontId="1" fillId="2" borderId="10"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5" fillId="2" borderId="1" xfId="0" applyFont="1" applyFill="1" applyBorder="1" applyAlignment="1">
      <alignment vertical="center" wrapText="1"/>
    </xf>
    <xf numFmtId="0" fontId="1" fillId="2" borderId="1" xfId="0" applyFont="1" applyFill="1" applyBorder="1" applyAlignment="1">
      <alignment vertical="center" wrapText="1"/>
    </xf>
    <xf numFmtId="0" fontId="5" fillId="0" borderId="10" xfId="0" applyFont="1" applyBorder="1" applyAlignment="1">
      <alignment horizontal="center" vertical="center"/>
    </xf>
    <xf numFmtId="0" fontId="1" fillId="2" borderId="0" xfId="0" applyFont="1" applyFill="1" applyAlignment="1">
      <alignment horizontal="right" vertical="center"/>
    </xf>
    <xf numFmtId="0" fontId="1" fillId="2" borderId="0" xfId="0" applyFont="1" applyFill="1"/>
    <xf numFmtId="0" fontId="5" fillId="2" borderId="3" xfId="0" applyFont="1" applyFill="1" applyBorder="1" applyAlignment="1">
      <alignment horizontal="center" vertical="center" wrapText="1"/>
    </xf>
    <xf numFmtId="0" fontId="1" fillId="2" borderId="8" xfId="0" applyFont="1" applyFill="1" applyBorder="1" applyAlignment="1">
      <alignment horizontal="center" vertical="center"/>
    </xf>
    <xf numFmtId="0" fontId="5" fillId="2" borderId="0" xfId="0" applyFont="1" applyFill="1"/>
    <xf numFmtId="4" fontId="5" fillId="2" borderId="0" xfId="0" applyNumberFormat="1" applyFont="1" applyFill="1" applyAlignment="1">
      <alignment horizontal="center" vertical="center"/>
    </xf>
    <xf numFmtId="0" fontId="5" fillId="0" borderId="18" xfId="0" applyFont="1" applyBorder="1" applyAlignment="1">
      <alignment horizontal="center" vertical="center"/>
    </xf>
    <xf numFmtId="0" fontId="5" fillId="2" borderId="8" xfId="0" applyFont="1" applyFill="1" applyBorder="1" applyAlignment="1">
      <alignment horizontal="center" vertical="center"/>
    </xf>
    <xf numFmtId="0" fontId="6"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6" fillId="2" borderId="1" xfId="0" applyFont="1" applyFill="1" applyBorder="1" applyAlignment="1">
      <alignment wrapText="1"/>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xf>
    <xf numFmtId="0" fontId="1" fillId="2" borderId="1" xfId="0" applyFont="1" applyFill="1" applyBorder="1"/>
    <xf numFmtId="0" fontId="1" fillId="2" borderId="1" xfId="0" applyFont="1" applyFill="1" applyBorder="1" applyAlignment="1">
      <alignment horizontal="left" vertical="top"/>
    </xf>
    <xf numFmtId="0" fontId="6" fillId="2" borderId="1" xfId="0" applyFont="1" applyFill="1" applyBorder="1" applyAlignment="1">
      <alignment horizontal="left" vertical="top" wrapText="1"/>
    </xf>
    <xf numFmtId="0" fontId="5" fillId="2" borderId="18" xfId="0" applyFont="1" applyFill="1" applyBorder="1" applyAlignment="1">
      <alignment horizontal="center" vertical="center"/>
    </xf>
    <xf numFmtId="0" fontId="6" fillId="2" borderId="18" xfId="0" applyFont="1" applyFill="1" applyBorder="1" applyAlignment="1">
      <alignment vertical="center" wrapText="1"/>
    </xf>
    <xf numFmtId="0" fontId="5" fillId="2" borderId="3" xfId="0" applyFont="1" applyFill="1" applyBorder="1" applyAlignment="1">
      <alignment horizontal="center" vertical="center"/>
    </xf>
    <xf numFmtId="0" fontId="5" fillId="2" borderId="3" xfId="0" applyFont="1" applyFill="1" applyBorder="1"/>
    <xf numFmtId="0" fontId="5" fillId="2" borderId="8" xfId="0" applyFont="1" applyFill="1" applyBorder="1"/>
    <xf numFmtId="0" fontId="5" fillId="2" borderId="0" xfId="0" applyFont="1" applyFill="1" applyAlignment="1">
      <alignment horizontal="center" vertical="center"/>
    </xf>
    <xf numFmtId="0" fontId="1" fillId="2" borderId="1" xfId="0" applyFont="1" applyFill="1" applyBorder="1" applyAlignment="1">
      <alignment horizontal="center" vertical="center"/>
    </xf>
    <xf numFmtId="49" fontId="12"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vertical="center" wrapText="1"/>
    </xf>
    <xf numFmtId="0" fontId="5" fillId="0" borderId="5" xfId="0" applyFont="1" applyBorder="1" applyAlignment="1">
      <alignment horizontal="center" vertical="center"/>
    </xf>
    <xf numFmtId="0" fontId="5" fillId="2" borderId="5" xfId="0" applyFont="1" applyFill="1" applyBorder="1" applyAlignment="1">
      <alignment horizontal="center" vertical="center"/>
    </xf>
    <xf numFmtId="0" fontId="11" fillId="2" borderId="1" xfId="0" applyFont="1" applyFill="1" applyBorder="1" applyAlignment="1">
      <alignment vertical="center"/>
    </xf>
    <xf numFmtId="2" fontId="1" fillId="2" borderId="15" xfId="0" applyNumberFormat="1" applyFont="1" applyFill="1" applyBorder="1" applyAlignment="1">
      <alignment horizontal="center" vertical="center"/>
    </xf>
    <xf numFmtId="2" fontId="1" fillId="2" borderId="16"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5" fillId="2" borderId="15" xfId="0" applyNumberFormat="1" applyFont="1" applyFill="1" applyBorder="1" applyAlignment="1">
      <alignment horizontal="center" vertical="center"/>
    </xf>
    <xf numFmtId="4" fontId="5" fillId="2" borderId="16" xfId="0" applyNumberFormat="1" applyFont="1" applyFill="1" applyBorder="1" applyAlignment="1">
      <alignment horizontal="center" vertical="center"/>
    </xf>
    <xf numFmtId="4" fontId="1" fillId="2" borderId="16" xfId="0" applyNumberFormat="1" applyFont="1" applyFill="1" applyBorder="1" applyAlignment="1">
      <alignment horizontal="center" vertical="center"/>
    </xf>
    <xf numFmtId="49" fontId="1" fillId="2" borderId="18" xfId="0" applyNumberFormat="1" applyFont="1" applyFill="1" applyBorder="1" applyAlignment="1">
      <alignment horizontal="center" vertical="center"/>
    </xf>
    <xf numFmtId="49" fontId="1" fillId="2" borderId="11" xfId="0" applyNumberFormat="1" applyFont="1" applyFill="1" applyBorder="1" applyAlignment="1">
      <alignment horizontal="center" vertical="center"/>
    </xf>
    <xf numFmtId="4" fontId="5"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 fontId="5" fillId="2" borderId="8" xfId="0" applyNumberFormat="1" applyFont="1" applyFill="1" applyBorder="1" applyAlignment="1">
      <alignment horizontal="center"/>
    </xf>
    <xf numFmtId="4" fontId="5" fillId="2" borderId="9" xfId="0" applyNumberFormat="1" applyFont="1" applyFill="1" applyBorder="1" applyAlignment="1">
      <alignment horizontal="center"/>
    </xf>
    <xf numFmtId="4" fontId="5" fillId="2" borderId="1" xfId="0" applyNumberFormat="1" applyFont="1" applyFill="1" applyBorder="1" applyAlignment="1">
      <alignment horizontal="center" vertical="center"/>
    </xf>
    <xf numFmtId="4" fontId="5" fillId="2" borderId="6" xfId="0" applyNumberFormat="1" applyFont="1" applyFill="1" applyBorder="1" applyAlignment="1">
      <alignment horizontal="center" vertical="center"/>
    </xf>
    <xf numFmtId="0" fontId="5" fillId="2" borderId="8" xfId="0" applyFont="1" applyFill="1" applyBorder="1"/>
    <xf numFmtId="0" fontId="5" fillId="0" borderId="0" xfId="0" applyFont="1" applyAlignment="1">
      <alignment horizont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2" borderId="0" xfId="0" applyFont="1" applyFill="1" applyAlignment="1">
      <alignment horizontal="right"/>
    </xf>
    <xf numFmtId="49" fontId="1" fillId="2" borderId="17" xfId="0" applyNumberFormat="1" applyFont="1" applyFill="1" applyBorder="1" applyAlignment="1">
      <alignment horizontal="center" vertical="center"/>
    </xf>
    <xf numFmtId="49" fontId="1" fillId="2" borderId="10" xfId="0" applyNumberFormat="1"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0" xfId="0" applyFont="1" applyFill="1" applyAlignment="1">
      <alignment horizontal="center"/>
    </xf>
    <xf numFmtId="4" fontId="5" fillId="2" borderId="8" xfId="0" applyNumberFormat="1" applyFont="1" applyFill="1" applyBorder="1" applyAlignment="1">
      <alignment horizontal="center" vertical="center"/>
    </xf>
    <xf numFmtId="4" fontId="5" fillId="2" borderId="9" xfId="0" applyNumberFormat="1" applyFont="1" applyFill="1" applyBorder="1" applyAlignment="1">
      <alignment horizontal="center" vertical="center"/>
    </xf>
    <xf numFmtId="0" fontId="5" fillId="2" borderId="1" xfId="0" applyFont="1" applyFill="1" applyBorder="1" applyAlignment="1">
      <alignment horizontal="center" vertical="center"/>
    </xf>
    <xf numFmtId="4" fontId="5" fillId="2" borderId="3" xfId="0" applyNumberFormat="1" applyFont="1" applyFill="1" applyBorder="1" applyAlignment="1">
      <alignment horizontal="center" vertical="center"/>
    </xf>
    <xf numFmtId="4" fontId="5" fillId="2" borderId="4" xfId="0" applyNumberFormat="1" applyFont="1" applyFill="1" applyBorder="1" applyAlignment="1">
      <alignment horizontal="center" vertical="center"/>
    </xf>
    <xf numFmtId="0" fontId="5" fillId="0" borderId="0" xfId="0" applyFont="1" applyAlignment="1">
      <alignment horizontal="left"/>
    </xf>
    <xf numFmtId="0" fontId="5" fillId="0" borderId="14" xfId="0" applyFont="1" applyBorder="1" applyAlignment="1">
      <alignment horizontal="center"/>
    </xf>
    <xf numFmtId="4" fontId="1" fillId="2" borderId="18"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5" xfId="0" applyFont="1" applyFill="1" applyBorder="1" applyAlignment="1">
      <alignment vertical="center"/>
    </xf>
    <xf numFmtId="0" fontId="1" fillId="2" borderId="19" xfId="0" applyFont="1" applyFill="1" applyBorder="1" applyAlignment="1">
      <alignment vertical="center"/>
    </xf>
    <xf numFmtId="0" fontId="5" fillId="2" borderId="15"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5" fillId="2" borderId="3" xfId="0" applyFont="1" applyFill="1" applyBorder="1"/>
    <xf numFmtId="4" fontId="5" fillId="2" borderId="3" xfId="0" applyNumberFormat="1" applyFont="1" applyFill="1" applyBorder="1" applyAlignment="1">
      <alignment horizontal="center"/>
    </xf>
    <xf numFmtId="4" fontId="5" fillId="2" borderId="4" xfId="0" applyNumberFormat="1" applyFont="1" applyFill="1" applyBorder="1" applyAlignment="1">
      <alignment horizont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10" fillId="2" borderId="15" xfId="0" applyFont="1" applyFill="1" applyBorder="1" applyAlignment="1">
      <alignment horizontal="left" vertical="center" wrapText="1"/>
    </xf>
    <xf numFmtId="0" fontId="10" fillId="2" borderId="19" xfId="0" applyFont="1" applyFill="1" applyBorder="1" applyAlignment="1">
      <alignment horizontal="left" vertical="center"/>
    </xf>
    <xf numFmtId="0" fontId="5" fillId="2" borderId="15" xfId="0" applyFont="1" applyFill="1" applyBorder="1" applyAlignment="1">
      <alignment horizontal="left" vertical="center"/>
    </xf>
    <xf numFmtId="0" fontId="5" fillId="2" borderId="19" xfId="0" applyFont="1" applyFill="1" applyBorder="1" applyAlignment="1">
      <alignment horizontal="left" vertical="center"/>
    </xf>
    <xf numFmtId="2" fontId="5" fillId="0" borderId="15" xfId="0" applyNumberFormat="1" applyFont="1" applyBorder="1" applyAlignment="1">
      <alignment horizontal="center" vertical="center"/>
    </xf>
    <xf numFmtId="0" fontId="5" fillId="0" borderId="16" xfId="0" applyFont="1" applyBorder="1" applyAlignment="1">
      <alignment horizontal="center" vertical="center"/>
    </xf>
    <xf numFmtId="2" fontId="5" fillId="0" borderId="16" xfId="0" applyNumberFormat="1" applyFont="1" applyBorder="1" applyAlignment="1">
      <alignment horizontal="center" vertical="center"/>
    </xf>
    <xf numFmtId="2" fontId="1" fillId="0" borderId="20" xfId="0" applyNumberFormat="1" applyFont="1" applyBorder="1" applyAlignment="1">
      <alignment horizontal="center" vertical="center"/>
    </xf>
    <xf numFmtId="2" fontId="1" fillId="0" borderId="21" xfId="0" applyNumberFormat="1" applyFont="1" applyBorder="1" applyAlignment="1">
      <alignment horizontal="center" vertical="center"/>
    </xf>
    <xf numFmtId="0" fontId="1" fillId="2" borderId="1" xfId="0" applyFont="1" applyFill="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2" borderId="1" xfId="0" applyFont="1" applyFill="1" applyBorder="1" applyAlignment="1">
      <alignment horizontal="left" vertical="center"/>
    </xf>
    <xf numFmtId="4" fontId="1" fillId="2" borderId="6" xfId="0" applyNumberFormat="1" applyFont="1" applyFill="1" applyBorder="1" applyAlignment="1">
      <alignment horizontal="center" vertical="center"/>
    </xf>
    <xf numFmtId="4" fontId="5" fillId="2" borderId="19" xfId="0" applyNumberFormat="1" applyFont="1" applyFill="1" applyBorder="1" applyAlignment="1">
      <alignment horizontal="center" vertical="center"/>
    </xf>
    <xf numFmtId="0" fontId="2" fillId="2" borderId="0" xfId="0" applyFont="1" applyFill="1" applyAlignment="1">
      <alignment horizontal="lef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3" fillId="0" borderId="0" xfId="0" applyFont="1" applyAlignment="1">
      <alignment horizontal="center"/>
    </xf>
    <xf numFmtId="0" fontId="1" fillId="2" borderId="13" xfId="0" applyFont="1" applyFill="1" applyBorder="1" applyAlignment="1">
      <alignment horizontal="right"/>
    </xf>
    <xf numFmtId="49" fontId="3" fillId="0" borderId="0" xfId="0" applyNumberFormat="1" applyFont="1" applyAlignment="1">
      <alignment horizontal="center"/>
    </xf>
    <xf numFmtId="0" fontId="9" fillId="0" borderId="0" xfId="0" applyFont="1" applyAlignment="1">
      <alignment horizontal="center"/>
    </xf>
    <xf numFmtId="0" fontId="2" fillId="2" borderId="0" xfId="0" applyFont="1" applyFill="1" applyAlignment="1">
      <alignment horizontal="right" vertical="center"/>
    </xf>
    <xf numFmtId="2" fontId="5" fillId="2" borderId="15" xfId="0" applyNumberFormat="1" applyFont="1" applyFill="1" applyBorder="1" applyAlignment="1">
      <alignment horizontal="center" vertical="center"/>
    </xf>
    <xf numFmtId="2" fontId="5" fillId="2" borderId="16" xfId="0" applyNumberFormat="1" applyFont="1" applyFill="1" applyBorder="1" applyAlignment="1">
      <alignment horizontal="center" vertical="center"/>
    </xf>
    <xf numFmtId="2" fontId="1" fillId="0" borderId="15" xfId="0" applyNumberFormat="1" applyFont="1" applyBorder="1" applyAlignment="1">
      <alignment horizontal="center" vertical="center"/>
    </xf>
    <xf numFmtId="2" fontId="1" fillId="0" borderId="16" xfId="0" applyNumberFormat="1" applyFont="1" applyBorder="1" applyAlignment="1">
      <alignment horizontal="center" vertical="center"/>
    </xf>
    <xf numFmtId="0" fontId="5" fillId="2" borderId="1" xfId="0" applyFont="1" applyFill="1" applyBorder="1"/>
    <xf numFmtId="2" fontId="5" fillId="0" borderId="20" xfId="0" applyNumberFormat="1" applyFont="1" applyBorder="1" applyAlignment="1">
      <alignment horizontal="center" vertical="center"/>
    </xf>
    <xf numFmtId="2" fontId="5" fillId="0" borderId="21" xfId="0" applyNumberFormat="1" applyFont="1" applyBorder="1" applyAlignment="1">
      <alignment horizontal="center" vertical="center"/>
    </xf>
    <xf numFmtId="4" fontId="5" fillId="2" borderId="1" xfId="0" applyNumberFormat="1" applyFont="1" applyFill="1" applyBorder="1" applyAlignment="1">
      <alignment horizontal="center"/>
    </xf>
    <xf numFmtId="4" fontId="5" fillId="2" borderId="6" xfId="0" applyNumberFormat="1" applyFont="1" applyFill="1" applyBorder="1" applyAlignment="1">
      <alignment horizontal="center"/>
    </xf>
  </cellXfs>
  <cellStyles count="1">
    <cellStyle name="Обычный"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99"/>
  <sheetViews>
    <sheetView tabSelected="1" view="pageBreakPreview" zoomScale="110" zoomScaleNormal="90" zoomScaleSheetLayoutView="110" workbookViewId="0">
      <selection activeCell="G9" sqref="G9"/>
    </sheetView>
  </sheetViews>
  <sheetFormatPr defaultColWidth="9.140625" defaultRowHeight="15.75"/>
  <cols>
    <col min="1" max="1" width="24.140625" style="1" customWidth="1"/>
    <col min="2" max="2" width="24.28515625" style="31" customWidth="1"/>
    <col min="3" max="3" width="78" style="31" customWidth="1"/>
    <col min="4" max="4" width="14" style="31" customWidth="1"/>
    <col min="5" max="5" width="13.85546875" style="31" customWidth="1"/>
    <col min="6" max="16384" width="9.140625" style="1"/>
  </cols>
  <sheetData>
    <row r="1" spans="1:7">
      <c r="C1" s="30"/>
      <c r="D1" s="129" t="s">
        <v>1</v>
      </c>
      <c r="E1" s="129"/>
    </row>
    <row r="2" spans="1:7" ht="14.25" customHeight="1">
      <c r="C2" s="136" t="s">
        <v>72</v>
      </c>
      <c r="D2" s="136"/>
      <c r="E2" s="136"/>
    </row>
    <row r="3" spans="1:7">
      <c r="C3" s="136"/>
      <c r="D3" s="136"/>
      <c r="E3" s="136"/>
    </row>
    <row r="4" spans="1:7" ht="18.75" customHeight="1">
      <c r="A4" s="132" t="s">
        <v>42</v>
      </c>
      <c r="B4" s="132"/>
      <c r="C4" s="132"/>
      <c r="D4" s="132"/>
      <c r="E4" s="132"/>
    </row>
    <row r="5" spans="1:7" ht="18" customHeight="1">
      <c r="A5" s="134" t="s">
        <v>28</v>
      </c>
      <c r="B5" s="134"/>
      <c r="C5" s="134"/>
      <c r="D5" s="134"/>
      <c r="E5" s="134"/>
    </row>
    <row r="6" spans="1:7" ht="23.25" customHeight="1">
      <c r="A6" s="135" t="s">
        <v>0</v>
      </c>
      <c r="B6" s="135"/>
      <c r="C6" s="135"/>
      <c r="D6" s="135"/>
      <c r="E6" s="135"/>
    </row>
    <row r="7" spans="1:7" s="2" customFormat="1" ht="15.75" customHeight="1">
      <c r="A7" s="132" t="s">
        <v>2</v>
      </c>
      <c r="B7" s="132"/>
      <c r="C7" s="132"/>
      <c r="D7" s="132"/>
      <c r="E7" s="132"/>
    </row>
    <row r="8" spans="1:7" ht="16.5" thickBot="1">
      <c r="D8" s="133" t="s">
        <v>3</v>
      </c>
      <c r="E8" s="133"/>
    </row>
    <row r="9" spans="1:7" ht="65.25" customHeight="1">
      <c r="A9" s="10" t="s">
        <v>4</v>
      </c>
      <c r="B9" s="80" t="s">
        <v>5</v>
      </c>
      <c r="C9" s="80"/>
      <c r="D9" s="80" t="s">
        <v>6</v>
      </c>
      <c r="E9" s="81"/>
    </row>
    <row r="10" spans="1:7" ht="20.100000000000001" customHeight="1" thickBot="1">
      <c r="A10" s="3">
        <v>1</v>
      </c>
      <c r="B10" s="130">
        <v>2</v>
      </c>
      <c r="C10" s="130"/>
      <c r="D10" s="130">
        <v>3</v>
      </c>
      <c r="E10" s="131"/>
    </row>
    <row r="11" spans="1:7" s="4" customFormat="1" ht="20.100000000000001" customHeight="1">
      <c r="A11" s="123" t="s">
        <v>7</v>
      </c>
      <c r="B11" s="124"/>
      <c r="C11" s="124"/>
      <c r="D11" s="124"/>
      <c r="E11" s="125"/>
    </row>
    <row r="12" spans="1:7" s="4" customFormat="1" ht="20.100000000000001" customHeight="1">
      <c r="A12" s="29">
        <v>41030000</v>
      </c>
      <c r="B12" s="115" t="s">
        <v>58</v>
      </c>
      <c r="C12" s="116"/>
      <c r="D12" s="67">
        <f>D13+D15+D17+D19+D21</f>
        <v>31992504</v>
      </c>
      <c r="E12" s="90"/>
    </row>
    <row r="13" spans="1:7" s="6" customFormat="1" ht="20.100000000000001" customHeight="1">
      <c r="A13" s="5">
        <v>41033900</v>
      </c>
      <c r="B13" s="126" t="s">
        <v>19</v>
      </c>
      <c r="C13" s="126"/>
      <c r="D13" s="76">
        <f>D14</f>
        <v>27828100</v>
      </c>
      <c r="E13" s="77"/>
    </row>
    <row r="14" spans="1:7" s="4" customFormat="1" ht="18.75" customHeight="1">
      <c r="A14" s="11">
        <v>9900000000</v>
      </c>
      <c r="B14" s="122" t="s">
        <v>24</v>
      </c>
      <c r="C14" s="122"/>
      <c r="D14" s="64">
        <v>27828100</v>
      </c>
      <c r="E14" s="127"/>
    </row>
    <row r="15" spans="1:7" s="4" customFormat="1" ht="36" customHeight="1">
      <c r="A15" s="5">
        <v>41035400</v>
      </c>
      <c r="B15" s="103" t="s">
        <v>47</v>
      </c>
      <c r="C15" s="116"/>
      <c r="D15" s="67">
        <f>D16</f>
        <v>84300</v>
      </c>
      <c r="E15" s="68"/>
      <c r="G15" s="4" t="s">
        <v>60</v>
      </c>
    </row>
    <row r="16" spans="1:7" s="4" customFormat="1" ht="23.25" customHeight="1">
      <c r="A16" s="11">
        <v>9900000000</v>
      </c>
      <c r="B16" s="122" t="s">
        <v>24</v>
      </c>
      <c r="C16" s="122"/>
      <c r="D16" s="65">
        <v>84300</v>
      </c>
      <c r="E16" s="69"/>
    </row>
    <row r="17" spans="1:5" s="4" customFormat="1" ht="53.25" customHeight="1">
      <c r="A17" s="5">
        <v>41036000</v>
      </c>
      <c r="B17" s="103" t="s">
        <v>49</v>
      </c>
      <c r="C17" s="116"/>
      <c r="D17" s="67">
        <f>D18</f>
        <v>169100</v>
      </c>
      <c r="E17" s="68"/>
    </row>
    <row r="18" spans="1:5" s="4" customFormat="1" ht="23.25" customHeight="1">
      <c r="A18" s="11">
        <v>9900000000</v>
      </c>
      <c r="B18" s="122" t="s">
        <v>24</v>
      </c>
      <c r="C18" s="122"/>
      <c r="D18" s="65">
        <v>169100</v>
      </c>
      <c r="E18" s="69"/>
    </row>
    <row r="19" spans="1:5" s="4" customFormat="1" ht="40.5" customHeight="1">
      <c r="A19" s="5">
        <v>41036300</v>
      </c>
      <c r="B19" s="103" t="s">
        <v>48</v>
      </c>
      <c r="C19" s="116"/>
      <c r="D19" s="67">
        <f>D20</f>
        <v>2315900</v>
      </c>
      <c r="E19" s="68"/>
    </row>
    <row r="20" spans="1:5" s="4" customFormat="1" ht="21" customHeight="1">
      <c r="A20" s="11">
        <v>9900000000</v>
      </c>
      <c r="B20" s="122" t="s">
        <v>24</v>
      </c>
      <c r="C20" s="122"/>
      <c r="D20" s="65">
        <v>2315900</v>
      </c>
      <c r="E20" s="69"/>
    </row>
    <row r="21" spans="1:5" s="4" customFormat="1" ht="32.25" customHeight="1">
      <c r="A21" s="12" t="s">
        <v>56</v>
      </c>
      <c r="B21" s="103" t="s">
        <v>57</v>
      </c>
      <c r="C21" s="104"/>
      <c r="D21" s="67">
        <f>D22+D26</f>
        <v>1595104</v>
      </c>
      <c r="E21" s="68"/>
    </row>
    <row r="22" spans="1:5" s="4" customFormat="1" ht="17.25" customHeight="1">
      <c r="A22" s="12" t="s">
        <v>31</v>
      </c>
      <c r="B22" s="103" t="s">
        <v>23</v>
      </c>
      <c r="C22" s="104"/>
      <c r="D22" s="67">
        <f>D23</f>
        <v>1309317</v>
      </c>
      <c r="E22" s="68"/>
    </row>
    <row r="23" spans="1:5" s="4" customFormat="1" ht="18.75" customHeight="1">
      <c r="A23" s="13" t="s">
        <v>29</v>
      </c>
      <c r="B23" s="101" t="s">
        <v>22</v>
      </c>
      <c r="C23" s="102"/>
      <c r="D23" s="65">
        <f>D24+D25</f>
        <v>1309317</v>
      </c>
      <c r="E23" s="69"/>
    </row>
    <row r="24" spans="1:5" s="4" customFormat="1" ht="33.75" customHeight="1">
      <c r="A24" s="12"/>
      <c r="B24" s="105" t="s">
        <v>32</v>
      </c>
      <c r="C24" s="106"/>
      <c r="D24" s="65">
        <v>21300</v>
      </c>
      <c r="E24" s="69"/>
    </row>
    <row r="25" spans="1:5" s="4" customFormat="1" ht="22.5" customHeight="1">
      <c r="A25" s="12"/>
      <c r="B25" s="105" t="s">
        <v>61</v>
      </c>
      <c r="C25" s="106"/>
      <c r="D25" s="65">
        <v>1288017</v>
      </c>
      <c r="E25" s="69"/>
    </row>
    <row r="26" spans="1:5" s="4" customFormat="1" ht="96" customHeight="1">
      <c r="A26" s="5">
        <v>41059300</v>
      </c>
      <c r="B26" s="113" t="s">
        <v>52</v>
      </c>
      <c r="C26" s="114"/>
      <c r="D26" s="67">
        <f>D27</f>
        <v>285787</v>
      </c>
      <c r="E26" s="68"/>
    </row>
    <row r="27" spans="1:5" s="4" customFormat="1" ht="18.75" customHeight="1">
      <c r="A27" s="13" t="s">
        <v>29</v>
      </c>
      <c r="B27" s="101" t="s">
        <v>22</v>
      </c>
      <c r="C27" s="102"/>
      <c r="D27" s="65">
        <v>285787</v>
      </c>
      <c r="E27" s="69"/>
    </row>
    <row r="28" spans="1:5" s="4" customFormat="1" ht="20.100000000000001" customHeight="1">
      <c r="A28" s="110" t="s">
        <v>8</v>
      </c>
      <c r="B28" s="111"/>
      <c r="C28" s="111"/>
      <c r="D28" s="111"/>
      <c r="E28" s="112"/>
    </row>
    <row r="29" spans="1:5" s="4" customFormat="1" ht="20.100000000000001" customHeight="1">
      <c r="A29" s="29">
        <v>41030000</v>
      </c>
      <c r="B29" s="115" t="s">
        <v>58</v>
      </c>
      <c r="C29" s="116"/>
      <c r="D29" s="117">
        <f>D30+D32+D34</f>
        <v>615700</v>
      </c>
      <c r="E29" s="118"/>
    </row>
    <row r="30" spans="1:5" s="4" customFormat="1" ht="25.5" customHeight="1">
      <c r="A30" s="60">
        <v>41033900</v>
      </c>
      <c r="B30" s="115" t="s">
        <v>19</v>
      </c>
      <c r="C30" s="116"/>
      <c r="D30" s="117">
        <v>349900</v>
      </c>
      <c r="E30" s="119"/>
    </row>
    <row r="31" spans="1:5" s="4" customFormat="1" ht="25.5" customHeight="1">
      <c r="A31" s="11">
        <v>9900000000</v>
      </c>
      <c r="B31" s="61" t="s">
        <v>24</v>
      </c>
      <c r="C31" s="61"/>
      <c r="D31" s="139">
        <v>349900</v>
      </c>
      <c r="E31" s="140"/>
    </row>
    <row r="32" spans="1:5" s="4" customFormat="1" ht="48" customHeight="1">
      <c r="A32" s="59">
        <v>41035400</v>
      </c>
      <c r="B32" s="103" t="s">
        <v>47</v>
      </c>
      <c r="C32" s="116"/>
      <c r="D32" s="137">
        <v>33400</v>
      </c>
      <c r="E32" s="138"/>
    </row>
    <row r="33" spans="1:5" s="4" customFormat="1" ht="48" customHeight="1" thickBot="1">
      <c r="A33" s="11">
        <v>9900000000</v>
      </c>
      <c r="B33" s="61" t="s">
        <v>24</v>
      </c>
      <c r="C33" s="61"/>
      <c r="D33" s="62">
        <v>33400</v>
      </c>
      <c r="E33" s="63"/>
    </row>
    <row r="34" spans="1:5" s="4" customFormat="1" ht="36" customHeight="1" thickBot="1">
      <c r="A34" s="29">
        <v>41037400</v>
      </c>
      <c r="B34" s="103" t="s">
        <v>64</v>
      </c>
      <c r="C34" s="104"/>
      <c r="D34" s="142">
        <v>232400</v>
      </c>
      <c r="E34" s="143"/>
    </row>
    <row r="35" spans="1:5" s="4" customFormat="1" ht="36" customHeight="1" thickBot="1">
      <c r="A35" s="11">
        <v>9900000000</v>
      </c>
      <c r="B35" s="61" t="s">
        <v>24</v>
      </c>
      <c r="C35" s="61"/>
      <c r="D35" s="120">
        <v>232400</v>
      </c>
      <c r="E35" s="121"/>
    </row>
    <row r="36" spans="1:5" ht="20.100000000000001" customHeight="1">
      <c r="A36" s="7" t="s">
        <v>9</v>
      </c>
      <c r="B36" s="107" t="s">
        <v>10</v>
      </c>
      <c r="C36" s="107"/>
      <c r="D36" s="108">
        <f>D37+D38</f>
        <v>32608204</v>
      </c>
      <c r="E36" s="109"/>
    </row>
    <row r="37" spans="1:5" ht="20.100000000000001" customHeight="1">
      <c r="A37" s="5" t="s">
        <v>9</v>
      </c>
      <c r="B37" s="141" t="s">
        <v>11</v>
      </c>
      <c r="C37" s="141"/>
      <c r="D37" s="144">
        <f>D12</f>
        <v>31992504</v>
      </c>
      <c r="E37" s="145"/>
    </row>
    <row r="38" spans="1:5" ht="20.100000000000001" customHeight="1" thickBot="1">
      <c r="A38" s="3" t="s">
        <v>9</v>
      </c>
      <c r="B38" s="78" t="s">
        <v>12</v>
      </c>
      <c r="C38" s="78"/>
      <c r="D38" s="74">
        <f>D29</f>
        <v>615700</v>
      </c>
      <c r="E38" s="75"/>
    </row>
    <row r="39" spans="1:5">
      <c r="A39" s="79" t="s">
        <v>13</v>
      </c>
      <c r="B39" s="79"/>
      <c r="C39" s="79"/>
      <c r="D39" s="79"/>
      <c r="E39" s="79"/>
    </row>
    <row r="40" spans="1:5" ht="16.5" thickBot="1">
      <c r="D40" s="85" t="s">
        <v>3</v>
      </c>
      <c r="E40" s="85"/>
    </row>
    <row r="41" spans="1:5" ht="90.75" customHeight="1">
      <c r="A41" s="10" t="s">
        <v>14</v>
      </c>
      <c r="B41" s="32" t="s">
        <v>15</v>
      </c>
      <c r="C41" s="32" t="s">
        <v>16</v>
      </c>
      <c r="D41" s="80" t="s">
        <v>6</v>
      </c>
      <c r="E41" s="81"/>
    </row>
    <row r="42" spans="1:5" ht="20.100000000000001" customHeight="1" thickBot="1">
      <c r="A42" s="14">
        <v>1</v>
      </c>
      <c r="B42" s="33">
        <v>2</v>
      </c>
      <c r="C42" s="33">
        <v>3</v>
      </c>
      <c r="D42" s="88">
        <v>4</v>
      </c>
      <c r="E42" s="89"/>
    </row>
    <row r="43" spans="1:5" s="4" customFormat="1" ht="18.75" customHeight="1">
      <c r="A43" s="82" t="s">
        <v>17</v>
      </c>
      <c r="B43" s="83"/>
      <c r="C43" s="83"/>
      <c r="D43" s="83"/>
      <c r="E43" s="84"/>
    </row>
    <row r="44" spans="1:5" s="4" customFormat="1" ht="18.75" customHeight="1">
      <c r="A44" s="15">
        <v>9770</v>
      </c>
      <c r="B44" s="16">
        <v>9770</v>
      </c>
      <c r="C44" s="17" t="s">
        <v>23</v>
      </c>
      <c r="D44" s="67">
        <f>D45</f>
        <v>2276996</v>
      </c>
      <c r="E44" s="90"/>
    </row>
    <row r="45" spans="1:5" ht="20.100000000000001" customHeight="1">
      <c r="A45" s="18" t="s">
        <v>20</v>
      </c>
      <c r="B45" s="19" t="s">
        <v>21</v>
      </c>
      <c r="C45" s="20" t="s">
        <v>23</v>
      </c>
      <c r="D45" s="76">
        <f>D46+D51+D55</f>
        <v>2276996</v>
      </c>
      <c r="E45" s="77"/>
    </row>
    <row r="46" spans="1:5" ht="20.100000000000001" customHeight="1">
      <c r="A46" s="18" t="s">
        <v>29</v>
      </c>
      <c r="B46" s="19" t="s">
        <v>21</v>
      </c>
      <c r="C46" s="20" t="s">
        <v>22</v>
      </c>
      <c r="D46" s="76">
        <f>D48+D49+D50</f>
        <v>1006100</v>
      </c>
      <c r="E46" s="77"/>
    </row>
    <row r="47" spans="1:5" ht="20.100000000000001" customHeight="1">
      <c r="A47" s="86"/>
      <c r="B47" s="70"/>
      <c r="C47" s="21" t="s">
        <v>25</v>
      </c>
      <c r="D47" s="65"/>
      <c r="E47" s="69"/>
    </row>
    <row r="48" spans="1:5" ht="71.25" customHeight="1">
      <c r="A48" s="87"/>
      <c r="B48" s="71"/>
      <c r="C48" s="22" t="s">
        <v>26</v>
      </c>
      <c r="D48" s="65">
        <v>31500</v>
      </c>
      <c r="E48" s="69"/>
    </row>
    <row r="49" spans="1:5" ht="58.5" customHeight="1">
      <c r="A49" s="23"/>
      <c r="B49" s="24"/>
      <c r="C49" s="22" t="s">
        <v>43</v>
      </c>
      <c r="D49" s="65">
        <v>70000</v>
      </c>
      <c r="E49" s="69"/>
    </row>
    <row r="50" spans="1:5" ht="66" customHeight="1">
      <c r="A50" s="23"/>
      <c r="B50" s="24"/>
      <c r="C50" s="22" t="s">
        <v>51</v>
      </c>
      <c r="D50" s="65">
        <v>904600</v>
      </c>
      <c r="E50" s="69"/>
    </row>
    <row r="51" spans="1:5" ht="26.25" customHeight="1">
      <c r="A51" s="56" t="s">
        <v>66</v>
      </c>
      <c r="B51" s="56" t="s">
        <v>21</v>
      </c>
      <c r="C51" s="57" t="s">
        <v>67</v>
      </c>
      <c r="D51" s="72">
        <f>D53+D54</f>
        <v>1100000</v>
      </c>
      <c r="E51" s="72"/>
    </row>
    <row r="52" spans="1:5" ht="18.75" customHeight="1">
      <c r="A52" s="73"/>
      <c r="B52" s="73"/>
      <c r="C52" s="58" t="s">
        <v>34</v>
      </c>
      <c r="D52" s="72"/>
      <c r="E52" s="72"/>
    </row>
    <row r="53" spans="1:5" ht="66" customHeight="1">
      <c r="A53" s="55"/>
      <c r="B53" s="55"/>
      <c r="C53" s="22" t="s">
        <v>68</v>
      </c>
      <c r="D53" s="64">
        <v>1000000</v>
      </c>
      <c r="E53" s="64"/>
    </row>
    <row r="54" spans="1:5" ht="66" customHeight="1">
      <c r="A54" s="56" t="s">
        <v>66</v>
      </c>
      <c r="B54" s="56" t="s">
        <v>21</v>
      </c>
      <c r="C54" s="38" t="s">
        <v>71</v>
      </c>
      <c r="D54" s="65">
        <v>100000</v>
      </c>
      <c r="E54" s="66"/>
    </row>
    <row r="55" spans="1:5" ht="21.75" customHeight="1">
      <c r="A55" s="25" t="s">
        <v>45</v>
      </c>
      <c r="B55" s="26" t="s">
        <v>21</v>
      </c>
      <c r="C55" s="27" t="s">
        <v>44</v>
      </c>
      <c r="D55" s="67">
        <f>D57</f>
        <v>170896</v>
      </c>
      <c r="E55" s="68"/>
    </row>
    <row r="56" spans="1:5" ht="17.25" customHeight="1">
      <c r="A56" s="23"/>
      <c r="B56" s="24"/>
      <c r="C56" s="28" t="s">
        <v>25</v>
      </c>
      <c r="D56" s="65"/>
      <c r="E56" s="69"/>
    </row>
    <row r="57" spans="1:5" ht="110.25" customHeight="1">
      <c r="A57" s="23"/>
      <c r="B57" s="24"/>
      <c r="C57" s="22" t="s">
        <v>59</v>
      </c>
      <c r="D57" s="65">
        <v>170896</v>
      </c>
      <c r="E57" s="69"/>
    </row>
    <row r="58" spans="1:5" ht="43.5" customHeight="1">
      <c r="A58" s="25" t="s">
        <v>46</v>
      </c>
      <c r="B58" s="26" t="s">
        <v>46</v>
      </c>
      <c r="C58" s="27" t="s">
        <v>37</v>
      </c>
      <c r="D58" s="67">
        <f>D59</f>
        <v>60379900</v>
      </c>
      <c r="E58" s="68"/>
    </row>
    <row r="59" spans="1:5" ht="36" customHeight="1">
      <c r="A59" s="25" t="s">
        <v>36</v>
      </c>
      <c r="B59" s="26" t="s">
        <v>46</v>
      </c>
      <c r="C59" s="27" t="s">
        <v>37</v>
      </c>
      <c r="D59" s="67">
        <f>D60</f>
        <v>60379900</v>
      </c>
      <c r="E59" s="68"/>
    </row>
    <row r="60" spans="1:5" ht="18" customHeight="1">
      <c r="A60" s="25" t="s">
        <v>40</v>
      </c>
      <c r="B60" s="26" t="s">
        <v>46</v>
      </c>
      <c r="C60" s="27" t="s">
        <v>38</v>
      </c>
      <c r="D60" s="65">
        <f>SUM(D62:E137)</f>
        <v>60379900</v>
      </c>
      <c r="E60" s="69"/>
    </row>
    <row r="61" spans="1:5" ht="18" customHeight="1">
      <c r="A61" s="23"/>
      <c r="B61" s="24"/>
      <c r="C61" s="28" t="s">
        <v>34</v>
      </c>
      <c r="D61" s="65"/>
      <c r="E61" s="69"/>
    </row>
    <row r="62" spans="1:5" ht="90.75" customHeight="1">
      <c r="A62" s="39"/>
      <c r="B62" s="39"/>
      <c r="C62" s="22" t="s">
        <v>73</v>
      </c>
      <c r="D62" s="64">
        <v>500000</v>
      </c>
      <c r="E62" s="64"/>
    </row>
    <row r="63" spans="1:5" ht="52.5" customHeight="1">
      <c r="A63" s="39"/>
      <c r="B63" s="39"/>
      <c r="C63" s="22" t="s">
        <v>74</v>
      </c>
      <c r="D63" s="64">
        <v>300000</v>
      </c>
      <c r="E63" s="64"/>
    </row>
    <row r="64" spans="1:5" ht="34.5" customHeight="1">
      <c r="A64" s="40"/>
      <c r="B64" s="40"/>
      <c r="C64" s="22" t="s">
        <v>75</v>
      </c>
      <c r="D64" s="64">
        <v>3000000</v>
      </c>
      <c r="E64" s="64"/>
    </row>
    <row r="65" spans="1:7" ht="33" customHeight="1">
      <c r="A65" s="41"/>
      <c r="B65" s="41"/>
      <c r="C65" s="22" t="s">
        <v>76</v>
      </c>
      <c r="D65" s="64">
        <v>1000000</v>
      </c>
      <c r="E65" s="64"/>
    </row>
    <row r="66" spans="1:7" ht="33" customHeight="1">
      <c r="A66" s="41"/>
      <c r="B66" s="41"/>
      <c r="C66" s="22" t="s">
        <v>77</v>
      </c>
      <c r="D66" s="64">
        <v>1000000</v>
      </c>
      <c r="E66" s="64"/>
      <c r="G66" s="1" t="s">
        <v>60</v>
      </c>
    </row>
    <row r="67" spans="1:7" ht="33" customHeight="1">
      <c r="A67" s="41"/>
      <c r="B67" s="41"/>
      <c r="C67" s="22" t="s">
        <v>78</v>
      </c>
      <c r="D67" s="64">
        <v>2000000</v>
      </c>
      <c r="E67" s="64"/>
    </row>
    <row r="68" spans="1:7" ht="33" customHeight="1">
      <c r="A68" s="41"/>
      <c r="B68" s="41"/>
      <c r="C68" s="22" t="s">
        <v>79</v>
      </c>
      <c r="D68" s="64">
        <v>300000</v>
      </c>
      <c r="E68" s="64"/>
    </row>
    <row r="69" spans="1:7" s="4" customFormat="1" ht="40.5" customHeight="1">
      <c r="A69" s="43"/>
      <c r="B69" s="43"/>
      <c r="C69" s="22" t="s">
        <v>80</v>
      </c>
      <c r="D69" s="64">
        <v>1000000</v>
      </c>
      <c r="E69" s="64"/>
    </row>
    <row r="70" spans="1:7" s="4" customFormat="1" ht="40.5" customHeight="1">
      <c r="A70" s="43"/>
      <c r="B70" s="43"/>
      <c r="C70" s="22" t="s">
        <v>81</v>
      </c>
      <c r="D70" s="65">
        <v>1000000</v>
      </c>
      <c r="E70" s="66"/>
    </row>
    <row r="71" spans="1:7" ht="33" customHeight="1">
      <c r="A71" s="41"/>
      <c r="B71" s="41"/>
      <c r="C71" s="42" t="s">
        <v>82</v>
      </c>
      <c r="D71" s="64">
        <v>151000</v>
      </c>
      <c r="E71" s="64"/>
    </row>
    <row r="72" spans="1:7" ht="27" customHeight="1">
      <c r="A72" s="41"/>
      <c r="B72" s="41"/>
      <c r="C72" s="42" t="s">
        <v>83</v>
      </c>
      <c r="D72" s="64">
        <v>1000000</v>
      </c>
      <c r="E72" s="64"/>
    </row>
    <row r="73" spans="1:7" ht="27" customHeight="1">
      <c r="A73" s="41"/>
      <c r="B73" s="41"/>
      <c r="C73" s="42" t="s">
        <v>83</v>
      </c>
      <c r="D73" s="64">
        <v>1000000</v>
      </c>
      <c r="E73" s="64"/>
    </row>
    <row r="74" spans="1:7" ht="27" customHeight="1">
      <c r="A74" s="41"/>
      <c r="B74" s="41"/>
      <c r="C74" s="42" t="s">
        <v>83</v>
      </c>
      <c r="D74" s="65">
        <v>500000</v>
      </c>
      <c r="E74" s="66"/>
    </row>
    <row r="75" spans="1:7" ht="33" customHeight="1">
      <c r="A75" s="41"/>
      <c r="B75" s="41"/>
      <c r="C75" s="22" t="s">
        <v>84</v>
      </c>
      <c r="D75" s="64">
        <v>298000</v>
      </c>
      <c r="E75" s="64"/>
    </row>
    <row r="76" spans="1:7" ht="51.75" customHeight="1">
      <c r="A76" s="41"/>
      <c r="B76" s="41"/>
      <c r="C76" s="22" t="s">
        <v>85</v>
      </c>
      <c r="D76" s="64">
        <v>1000000</v>
      </c>
      <c r="E76" s="64"/>
    </row>
    <row r="77" spans="1:7" ht="24.75" customHeight="1">
      <c r="A77" s="41"/>
      <c r="B77" s="41"/>
      <c r="C77" s="22" t="s">
        <v>86</v>
      </c>
      <c r="D77" s="64">
        <v>560000</v>
      </c>
      <c r="E77" s="64"/>
    </row>
    <row r="78" spans="1:7" ht="24.75" customHeight="1">
      <c r="A78" s="41"/>
      <c r="B78" s="41"/>
      <c r="C78" s="22" t="s">
        <v>87</v>
      </c>
      <c r="D78" s="65">
        <v>1500000</v>
      </c>
      <c r="E78" s="66"/>
    </row>
    <row r="79" spans="1:7" ht="23.25" customHeight="1">
      <c r="A79" s="41"/>
      <c r="B79" s="41"/>
      <c r="C79" s="22" t="s">
        <v>88</v>
      </c>
      <c r="D79" s="64">
        <v>200000</v>
      </c>
      <c r="E79" s="64"/>
    </row>
    <row r="80" spans="1:7" ht="70.5" customHeight="1">
      <c r="A80" s="41"/>
      <c r="B80" s="41"/>
      <c r="C80" s="22" t="s">
        <v>89</v>
      </c>
      <c r="D80" s="64">
        <v>700000</v>
      </c>
      <c r="E80" s="64"/>
    </row>
    <row r="81" spans="1:5" ht="43.5" customHeight="1">
      <c r="A81" s="41"/>
      <c r="B81" s="41"/>
      <c r="C81" s="22" t="s">
        <v>90</v>
      </c>
      <c r="D81" s="64">
        <v>500000</v>
      </c>
      <c r="E81" s="64"/>
    </row>
    <row r="82" spans="1:5" ht="51.75" customHeight="1">
      <c r="A82" s="41"/>
      <c r="B82" s="41"/>
      <c r="C82" s="22" t="s">
        <v>91</v>
      </c>
      <c r="D82" s="64">
        <v>1000000</v>
      </c>
      <c r="E82" s="64"/>
    </row>
    <row r="83" spans="1:5" s="4" customFormat="1" ht="60.75" customHeight="1">
      <c r="A83" s="43"/>
      <c r="B83" s="43"/>
      <c r="C83" s="22" t="s">
        <v>92</v>
      </c>
      <c r="D83" s="64">
        <v>884000</v>
      </c>
      <c r="E83" s="64"/>
    </row>
    <row r="84" spans="1:5" ht="120.75" customHeight="1">
      <c r="A84" s="41"/>
      <c r="B84" s="41"/>
      <c r="C84" s="22" t="s">
        <v>93</v>
      </c>
      <c r="D84" s="64">
        <v>200000</v>
      </c>
      <c r="E84" s="64"/>
    </row>
    <row r="85" spans="1:5" ht="43.5" customHeight="1">
      <c r="A85" s="41"/>
      <c r="B85" s="41"/>
      <c r="C85" s="22" t="s">
        <v>94</v>
      </c>
      <c r="D85" s="64">
        <v>500000</v>
      </c>
      <c r="E85" s="64"/>
    </row>
    <row r="86" spans="1:5" ht="43.5" customHeight="1">
      <c r="A86" s="41"/>
      <c r="B86" s="41"/>
      <c r="C86" s="22" t="s">
        <v>95</v>
      </c>
      <c r="D86" s="65">
        <v>200000</v>
      </c>
      <c r="E86" s="66"/>
    </row>
    <row r="87" spans="1:5" s="4" customFormat="1" ht="60.75" customHeight="1">
      <c r="A87" s="43"/>
      <c r="B87" s="43"/>
      <c r="C87" s="22" t="s">
        <v>96</v>
      </c>
      <c r="D87" s="65">
        <v>300000</v>
      </c>
      <c r="E87" s="66"/>
    </row>
    <row r="88" spans="1:5" ht="29.25" customHeight="1">
      <c r="A88" s="41"/>
      <c r="B88" s="41"/>
      <c r="C88" s="22" t="s">
        <v>97</v>
      </c>
      <c r="D88" s="64">
        <v>300000</v>
      </c>
      <c r="E88" s="64"/>
    </row>
    <row r="89" spans="1:5" ht="37.5" customHeight="1">
      <c r="A89" s="41"/>
      <c r="B89" s="41"/>
      <c r="C89" s="22" t="s">
        <v>98</v>
      </c>
      <c r="D89" s="64">
        <v>1500000</v>
      </c>
      <c r="E89" s="64"/>
    </row>
    <row r="90" spans="1:5" ht="54.75" customHeight="1">
      <c r="A90" s="41"/>
      <c r="B90" s="41"/>
      <c r="C90" s="22" t="s">
        <v>99</v>
      </c>
      <c r="D90" s="64">
        <v>2000000</v>
      </c>
      <c r="E90" s="64"/>
    </row>
    <row r="91" spans="1:5" ht="54.75" customHeight="1">
      <c r="A91" s="41"/>
      <c r="B91" s="41"/>
      <c r="C91" s="22" t="s">
        <v>100</v>
      </c>
      <c r="D91" s="64">
        <v>500000</v>
      </c>
      <c r="E91" s="64"/>
    </row>
    <row r="92" spans="1:5" ht="54.75" customHeight="1">
      <c r="A92" s="41"/>
      <c r="B92" s="41"/>
      <c r="C92" s="22" t="s">
        <v>100</v>
      </c>
      <c r="D92" s="64">
        <v>1000000</v>
      </c>
      <c r="E92" s="64"/>
    </row>
    <row r="93" spans="1:5" ht="54.75" customHeight="1">
      <c r="A93" s="41"/>
      <c r="B93" s="41"/>
      <c r="C93" s="22" t="s">
        <v>99</v>
      </c>
      <c r="D93" s="64">
        <v>1000000</v>
      </c>
      <c r="E93" s="64"/>
    </row>
    <row r="94" spans="1:5" ht="41.25" customHeight="1">
      <c r="A94" s="41"/>
      <c r="B94" s="41"/>
      <c r="C94" s="22" t="s">
        <v>101</v>
      </c>
      <c r="D94" s="64">
        <v>600000</v>
      </c>
      <c r="E94" s="64"/>
    </row>
    <row r="95" spans="1:5" ht="57.75" customHeight="1">
      <c r="A95" s="41"/>
      <c r="B95" s="41"/>
      <c r="C95" s="22" t="s">
        <v>102</v>
      </c>
      <c r="D95" s="64">
        <v>1000000</v>
      </c>
      <c r="E95" s="64"/>
    </row>
    <row r="96" spans="1:5" ht="30.75" customHeight="1">
      <c r="A96" s="41"/>
      <c r="B96" s="41"/>
      <c r="C96" s="22" t="s">
        <v>88</v>
      </c>
      <c r="D96" s="64">
        <v>530400</v>
      </c>
      <c r="E96" s="64"/>
    </row>
    <row r="97" spans="1:5" ht="41.25" customHeight="1">
      <c r="A97" s="41"/>
      <c r="B97" s="41"/>
      <c r="C97" s="22" t="s">
        <v>103</v>
      </c>
      <c r="D97" s="65">
        <v>500000</v>
      </c>
      <c r="E97" s="66"/>
    </row>
    <row r="98" spans="1:5" ht="70.5" customHeight="1">
      <c r="A98" s="41"/>
      <c r="B98" s="41"/>
      <c r="C98" s="22" t="s">
        <v>104</v>
      </c>
      <c r="D98" s="64">
        <v>500000</v>
      </c>
      <c r="E98" s="64"/>
    </row>
    <row r="99" spans="1:5" ht="49.5" customHeight="1">
      <c r="A99" s="41"/>
      <c r="B99" s="41"/>
      <c r="C99" s="22" t="s">
        <v>105</v>
      </c>
      <c r="D99" s="64">
        <v>300000</v>
      </c>
      <c r="E99" s="64"/>
    </row>
    <row r="100" spans="1:5" ht="43.5" customHeight="1">
      <c r="A100" s="41"/>
      <c r="B100" s="41"/>
      <c r="C100" s="22" t="s">
        <v>106</v>
      </c>
      <c r="D100" s="64">
        <v>700000</v>
      </c>
      <c r="E100" s="64"/>
    </row>
    <row r="101" spans="1:5" ht="49.5" customHeight="1">
      <c r="A101" s="41"/>
      <c r="B101" s="41"/>
      <c r="C101" s="22" t="s">
        <v>107</v>
      </c>
      <c r="D101" s="64">
        <v>500000</v>
      </c>
      <c r="E101" s="64"/>
    </row>
    <row r="102" spans="1:5" ht="53.25" customHeight="1">
      <c r="A102" s="41"/>
      <c r="B102" s="41"/>
      <c r="C102" s="22" t="s">
        <v>108</v>
      </c>
      <c r="D102" s="64">
        <v>1000000</v>
      </c>
      <c r="E102" s="64"/>
    </row>
    <row r="103" spans="1:5" ht="53.25" customHeight="1">
      <c r="A103" s="41"/>
      <c r="B103" s="41"/>
      <c r="C103" s="22" t="s">
        <v>109</v>
      </c>
      <c r="D103" s="65">
        <v>500000</v>
      </c>
      <c r="E103" s="66"/>
    </row>
    <row r="104" spans="1:5" ht="33" customHeight="1">
      <c r="A104" s="41"/>
      <c r="B104" s="41"/>
      <c r="C104" s="22" t="s">
        <v>110</v>
      </c>
      <c r="D104" s="65">
        <v>500000</v>
      </c>
      <c r="E104" s="66"/>
    </row>
    <row r="105" spans="1:5" ht="105" customHeight="1">
      <c r="A105" s="41"/>
      <c r="B105" s="41"/>
      <c r="C105" s="22" t="s">
        <v>111</v>
      </c>
      <c r="D105" s="64">
        <v>1000000</v>
      </c>
      <c r="E105" s="64"/>
    </row>
    <row r="106" spans="1:5" ht="82.5" customHeight="1">
      <c r="A106" s="41"/>
      <c r="B106" s="41"/>
      <c r="C106" s="22" t="s">
        <v>112</v>
      </c>
      <c r="D106" s="64">
        <v>500000</v>
      </c>
      <c r="E106" s="64"/>
    </row>
    <row r="107" spans="1:5" s="4" customFormat="1" ht="88.5" customHeight="1">
      <c r="A107" s="43"/>
      <c r="B107" s="43"/>
      <c r="C107" s="22" t="s">
        <v>113</v>
      </c>
      <c r="D107" s="64">
        <v>1000000</v>
      </c>
      <c r="E107" s="64"/>
    </row>
    <row r="108" spans="1:5" ht="33" customHeight="1">
      <c r="A108" s="41"/>
      <c r="B108" s="41"/>
      <c r="C108" s="22" t="s">
        <v>114</v>
      </c>
      <c r="D108" s="64">
        <v>1500000</v>
      </c>
      <c r="E108" s="64"/>
    </row>
    <row r="109" spans="1:5" ht="49.5" customHeight="1">
      <c r="A109" s="41"/>
      <c r="B109" s="41"/>
      <c r="C109" s="22" t="s">
        <v>115</v>
      </c>
      <c r="D109" s="64">
        <v>300000</v>
      </c>
      <c r="E109" s="64"/>
    </row>
    <row r="110" spans="1:5" ht="33" customHeight="1">
      <c r="A110" s="41"/>
      <c r="B110" s="41"/>
      <c r="C110" s="22" t="s">
        <v>116</v>
      </c>
      <c r="D110" s="64">
        <v>2000000</v>
      </c>
      <c r="E110" s="64"/>
    </row>
    <row r="111" spans="1:5" ht="33" customHeight="1">
      <c r="A111" s="41"/>
      <c r="B111" s="41"/>
      <c r="C111" s="22" t="s">
        <v>117</v>
      </c>
      <c r="D111" s="65">
        <v>500000</v>
      </c>
      <c r="E111" s="66"/>
    </row>
    <row r="112" spans="1:5" ht="58.5" customHeight="1">
      <c r="A112" s="41"/>
      <c r="B112" s="41"/>
      <c r="C112" s="22" t="s">
        <v>118</v>
      </c>
      <c r="D112" s="64">
        <v>1200000</v>
      </c>
      <c r="E112" s="64"/>
    </row>
    <row r="113" spans="1:5" ht="58.5" customHeight="1">
      <c r="A113" s="41"/>
      <c r="B113" s="41"/>
      <c r="C113" s="22" t="s">
        <v>119</v>
      </c>
      <c r="D113" s="64">
        <v>1000000</v>
      </c>
      <c r="E113" s="64"/>
    </row>
    <row r="114" spans="1:5" ht="58.5" customHeight="1">
      <c r="A114" s="41"/>
      <c r="B114" s="41"/>
      <c r="C114" s="22" t="s">
        <v>119</v>
      </c>
      <c r="D114" s="64">
        <v>500000</v>
      </c>
      <c r="E114" s="64"/>
    </row>
    <row r="115" spans="1:5" ht="58.5" customHeight="1">
      <c r="A115" s="41"/>
      <c r="B115" s="41"/>
      <c r="C115" s="22" t="s">
        <v>120</v>
      </c>
      <c r="D115" s="65">
        <v>1000000</v>
      </c>
      <c r="E115" s="66"/>
    </row>
    <row r="116" spans="1:5" ht="42" customHeight="1">
      <c r="A116" s="41"/>
      <c r="B116" s="41"/>
      <c r="C116" s="22" t="s">
        <v>121</v>
      </c>
      <c r="D116" s="64">
        <v>2500000</v>
      </c>
      <c r="E116" s="64"/>
    </row>
    <row r="117" spans="1:5" ht="42" customHeight="1">
      <c r="A117" s="41"/>
      <c r="B117" s="41"/>
      <c r="C117" s="22" t="s">
        <v>122</v>
      </c>
      <c r="D117" s="64">
        <v>1000000</v>
      </c>
      <c r="E117" s="64"/>
    </row>
    <row r="118" spans="1:5" ht="42" customHeight="1">
      <c r="A118" s="41"/>
      <c r="B118" s="41"/>
      <c r="C118" s="22" t="s">
        <v>123</v>
      </c>
      <c r="D118" s="65">
        <v>200000</v>
      </c>
      <c r="E118" s="66"/>
    </row>
    <row r="119" spans="1:5" ht="42" customHeight="1">
      <c r="A119" s="41"/>
      <c r="B119" s="41"/>
      <c r="C119" s="22" t="s">
        <v>124</v>
      </c>
      <c r="D119" s="64">
        <v>500000</v>
      </c>
      <c r="E119" s="64"/>
    </row>
    <row r="120" spans="1:5" ht="42" customHeight="1">
      <c r="A120" s="41"/>
      <c r="B120" s="41"/>
      <c r="C120" s="22" t="s">
        <v>125</v>
      </c>
      <c r="D120" s="65">
        <v>500000</v>
      </c>
      <c r="E120" s="66"/>
    </row>
    <row r="121" spans="1:5" ht="42" customHeight="1">
      <c r="A121" s="41"/>
      <c r="B121" s="41"/>
      <c r="C121" s="22" t="s">
        <v>126</v>
      </c>
      <c r="D121" s="64">
        <v>500000</v>
      </c>
      <c r="E121" s="64"/>
    </row>
    <row r="122" spans="1:5" ht="42" customHeight="1">
      <c r="A122" s="41"/>
      <c r="B122" s="41"/>
      <c r="C122" s="22" t="s">
        <v>126</v>
      </c>
      <c r="D122" s="65">
        <v>500000</v>
      </c>
      <c r="E122" s="66"/>
    </row>
    <row r="123" spans="1:5" ht="40.5" customHeight="1">
      <c r="A123" s="41"/>
      <c r="B123" s="41"/>
      <c r="C123" s="22" t="s">
        <v>127</v>
      </c>
      <c r="D123" s="64">
        <v>2000000</v>
      </c>
      <c r="E123" s="64"/>
    </row>
    <row r="124" spans="1:5" ht="48" customHeight="1">
      <c r="A124" s="41"/>
      <c r="B124" s="41"/>
      <c r="C124" s="22" t="s">
        <v>128</v>
      </c>
      <c r="D124" s="64">
        <v>1000000</v>
      </c>
      <c r="E124" s="64"/>
    </row>
    <row r="125" spans="1:5" ht="48" customHeight="1">
      <c r="A125" s="41"/>
      <c r="B125" s="41"/>
      <c r="C125" s="22" t="s">
        <v>128</v>
      </c>
      <c r="D125" s="64">
        <v>1000000</v>
      </c>
      <c r="E125" s="64"/>
    </row>
    <row r="126" spans="1:5" ht="48" customHeight="1">
      <c r="A126" s="41"/>
      <c r="B126" s="41"/>
      <c r="C126" s="22" t="s">
        <v>128</v>
      </c>
      <c r="D126" s="65">
        <v>1000000</v>
      </c>
      <c r="E126" s="66"/>
    </row>
    <row r="127" spans="1:5" ht="48" customHeight="1">
      <c r="A127" s="41"/>
      <c r="B127" s="41"/>
      <c r="C127" s="22" t="s">
        <v>129</v>
      </c>
      <c r="D127" s="65">
        <v>300000</v>
      </c>
      <c r="E127" s="66"/>
    </row>
    <row r="128" spans="1:5" ht="48" customHeight="1">
      <c r="A128" s="41"/>
      <c r="B128" s="41"/>
      <c r="C128" s="22" t="s">
        <v>130</v>
      </c>
      <c r="D128" s="64">
        <v>700000</v>
      </c>
      <c r="E128" s="64"/>
    </row>
    <row r="129" spans="1:5" ht="42" customHeight="1">
      <c r="A129" s="41"/>
      <c r="B129" s="41"/>
      <c r="C129" s="22" t="s">
        <v>130</v>
      </c>
      <c r="D129" s="64">
        <v>1500000</v>
      </c>
      <c r="E129" s="64"/>
    </row>
    <row r="130" spans="1:5" ht="42" customHeight="1">
      <c r="A130" s="41"/>
      <c r="B130" s="41"/>
      <c r="C130" s="22" t="s">
        <v>129</v>
      </c>
      <c r="D130" s="65">
        <v>500000</v>
      </c>
      <c r="E130" s="66"/>
    </row>
    <row r="131" spans="1:5" ht="122.25" customHeight="1">
      <c r="A131" s="41"/>
      <c r="B131" s="41"/>
      <c r="C131" s="22" t="s">
        <v>131</v>
      </c>
      <c r="D131" s="64">
        <v>700000</v>
      </c>
      <c r="E131" s="64"/>
    </row>
    <row r="132" spans="1:5" ht="60.75" customHeight="1">
      <c r="A132" s="41"/>
      <c r="B132" s="41"/>
      <c r="C132" s="22" t="s">
        <v>132</v>
      </c>
      <c r="D132" s="64">
        <v>240400</v>
      </c>
      <c r="E132" s="64"/>
    </row>
    <row r="133" spans="1:5" ht="153" customHeight="1">
      <c r="A133" s="41"/>
      <c r="B133" s="41"/>
      <c r="C133" s="22" t="s">
        <v>133</v>
      </c>
      <c r="D133" s="64">
        <v>355000</v>
      </c>
      <c r="E133" s="64"/>
    </row>
    <row r="134" spans="1:5" ht="60.75" customHeight="1">
      <c r="A134" s="41"/>
      <c r="B134" s="41"/>
      <c r="C134" s="22" t="s">
        <v>62</v>
      </c>
      <c r="D134" s="64">
        <v>500000</v>
      </c>
      <c r="E134" s="64"/>
    </row>
    <row r="135" spans="1:5" ht="93" customHeight="1">
      <c r="A135" s="41"/>
      <c r="B135" s="41"/>
      <c r="C135" s="22" t="s">
        <v>63</v>
      </c>
      <c r="D135" s="64">
        <v>299700</v>
      </c>
      <c r="E135" s="64"/>
    </row>
    <row r="136" spans="1:5" ht="47.25" customHeight="1">
      <c r="A136" s="41"/>
      <c r="B136" s="41"/>
      <c r="C136" s="22" t="s">
        <v>134</v>
      </c>
      <c r="D136" s="64">
        <v>255000</v>
      </c>
      <c r="E136" s="64"/>
    </row>
    <row r="137" spans="1:5" ht="72.75" customHeight="1">
      <c r="A137" s="41"/>
      <c r="B137" s="41"/>
      <c r="C137" s="22" t="s">
        <v>65</v>
      </c>
      <c r="D137" s="64">
        <v>306400</v>
      </c>
      <c r="E137" s="64"/>
    </row>
    <row r="138" spans="1:5" ht="17.25" customHeight="1">
      <c r="A138" s="94" t="s">
        <v>18</v>
      </c>
      <c r="B138" s="94"/>
      <c r="C138" s="94"/>
      <c r="D138" s="94"/>
      <c r="E138" s="94"/>
    </row>
    <row r="139" spans="1:5" ht="17.25" customHeight="1">
      <c r="A139" s="43">
        <v>9770</v>
      </c>
      <c r="B139" s="43">
        <v>9770</v>
      </c>
      <c r="C139" s="44" t="s">
        <v>23</v>
      </c>
      <c r="D139" s="76">
        <f>D140</f>
        <v>2138542</v>
      </c>
      <c r="E139" s="94"/>
    </row>
    <row r="140" spans="1:5" ht="17.25" customHeight="1">
      <c r="A140" s="19" t="s">
        <v>20</v>
      </c>
      <c r="B140" s="19" t="s">
        <v>21</v>
      </c>
      <c r="C140" s="20" t="s">
        <v>23</v>
      </c>
      <c r="D140" s="76">
        <f>D141+D144+D146</f>
        <v>2138542</v>
      </c>
      <c r="E140" s="76"/>
    </row>
    <row r="141" spans="1:5" ht="17.25" customHeight="1">
      <c r="A141" s="39" t="s">
        <v>29</v>
      </c>
      <c r="B141" s="39" t="s">
        <v>21</v>
      </c>
      <c r="C141" s="45" t="s">
        <v>22</v>
      </c>
      <c r="D141" s="76">
        <f>D143</f>
        <v>1356900</v>
      </c>
      <c r="E141" s="76"/>
    </row>
    <row r="142" spans="1:5" ht="17.25" customHeight="1">
      <c r="A142" s="43"/>
      <c r="B142" s="43"/>
      <c r="C142" s="46" t="s">
        <v>25</v>
      </c>
      <c r="D142" s="94"/>
      <c r="E142" s="94"/>
    </row>
    <row r="143" spans="1:5" ht="65.25" customHeight="1">
      <c r="A143" s="54"/>
      <c r="B143" s="43"/>
      <c r="C143" s="47" t="s">
        <v>51</v>
      </c>
      <c r="D143" s="64">
        <v>1356900</v>
      </c>
      <c r="E143" s="64"/>
    </row>
    <row r="144" spans="1:5" ht="20.25" customHeight="1">
      <c r="A144" s="19" t="s">
        <v>41</v>
      </c>
      <c r="B144" s="19" t="s">
        <v>21</v>
      </c>
      <c r="C144" s="27" t="s">
        <v>23</v>
      </c>
      <c r="D144" s="76">
        <f>D145</f>
        <v>760000</v>
      </c>
      <c r="E144" s="76"/>
    </row>
    <row r="145" spans="1:5" ht="34.5" customHeight="1">
      <c r="A145" s="54"/>
      <c r="B145" s="43"/>
      <c r="C145" s="47" t="s">
        <v>55</v>
      </c>
      <c r="D145" s="64">
        <v>760000</v>
      </c>
      <c r="E145" s="64"/>
    </row>
    <row r="146" spans="1:5" ht="26.25" customHeight="1">
      <c r="A146" s="19" t="s">
        <v>41</v>
      </c>
      <c r="B146" s="19" t="s">
        <v>21</v>
      </c>
      <c r="C146" s="27" t="s">
        <v>23</v>
      </c>
      <c r="D146" s="67">
        <f>D147</f>
        <v>21642</v>
      </c>
      <c r="E146" s="128"/>
    </row>
    <row r="147" spans="1:5" ht="26.25" customHeight="1">
      <c r="A147" s="23" t="s">
        <v>39</v>
      </c>
      <c r="B147" s="39" t="s">
        <v>21</v>
      </c>
      <c r="C147" s="28" t="s">
        <v>33</v>
      </c>
      <c r="D147" s="65">
        <f>D148</f>
        <v>21642</v>
      </c>
      <c r="E147" s="66"/>
    </row>
    <row r="148" spans="1:5" ht="65.25" customHeight="1">
      <c r="A148" s="54"/>
      <c r="B148" s="43"/>
      <c r="C148" s="38" t="s">
        <v>69</v>
      </c>
      <c r="D148" s="65">
        <v>21642</v>
      </c>
      <c r="E148" s="66"/>
    </row>
    <row r="149" spans="1:5" s="4" customFormat="1" ht="35.25" customHeight="1">
      <c r="A149" s="19" t="s">
        <v>46</v>
      </c>
      <c r="B149" s="19" t="s">
        <v>46</v>
      </c>
      <c r="C149" s="27" t="s">
        <v>37</v>
      </c>
      <c r="D149" s="76">
        <f>D150</f>
        <v>29177000</v>
      </c>
      <c r="E149" s="76"/>
    </row>
    <row r="150" spans="1:5" s="4" customFormat="1" ht="36" customHeight="1">
      <c r="A150" s="19" t="s">
        <v>36</v>
      </c>
      <c r="B150" s="43">
        <v>9800</v>
      </c>
      <c r="C150" s="27" t="s">
        <v>37</v>
      </c>
      <c r="D150" s="76">
        <f>D151</f>
        <v>29177000</v>
      </c>
      <c r="E150" s="94"/>
    </row>
    <row r="151" spans="1:5" s="4" customFormat="1" ht="17.25" customHeight="1">
      <c r="A151" s="19" t="s">
        <v>40</v>
      </c>
      <c r="B151" s="43">
        <v>9800</v>
      </c>
      <c r="C151" s="27" t="s">
        <v>38</v>
      </c>
      <c r="D151" s="64">
        <f>SUM(D153:E191)</f>
        <v>29177000</v>
      </c>
      <c r="E151" s="100"/>
    </row>
    <row r="152" spans="1:5" s="4" customFormat="1" ht="18.75" customHeight="1">
      <c r="A152" s="43"/>
      <c r="B152" s="43"/>
      <c r="C152" s="28" t="s">
        <v>34</v>
      </c>
      <c r="D152" s="76"/>
      <c r="E152" s="94"/>
    </row>
    <row r="153" spans="1:5" s="4" customFormat="1" ht="31.5" customHeight="1">
      <c r="A153" s="43"/>
      <c r="B153" s="43"/>
      <c r="C153" s="42" t="s">
        <v>135</v>
      </c>
      <c r="D153" s="64">
        <v>500000</v>
      </c>
      <c r="E153" s="64"/>
    </row>
    <row r="154" spans="1:5" s="4" customFormat="1" ht="93" customHeight="1">
      <c r="A154" s="43"/>
      <c r="B154" s="43"/>
      <c r="C154" s="22" t="s">
        <v>73</v>
      </c>
      <c r="D154" s="64">
        <v>500000</v>
      </c>
      <c r="E154" s="64"/>
    </row>
    <row r="155" spans="1:5" ht="52.5" customHeight="1">
      <c r="A155" s="39"/>
      <c r="B155" s="39"/>
      <c r="C155" s="22" t="s">
        <v>136</v>
      </c>
      <c r="D155" s="65">
        <v>500000</v>
      </c>
      <c r="E155" s="66"/>
    </row>
    <row r="156" spans="1:5" s="4" customFormat="1" ht="43.5" customHeight="1">
      <c r="A156" s="43"/>
      <c r="B156" s="43"/>
      <c r="C156" s="22" t="s">
        <v>137</v>
      </c>
      <c r="D156" s="64">
        <v>1679000</v>
      </c>
      <c r="E156" s="64"/>
    </row>
    <row r="157" spans="1:5" ht="58.5" customHeight="1">
      <c r="A157" s="41"/>
      <c r="B157" s="41"/>
      <c r="C157" s="22" t="s">
        <v>138</v>
      </c>
      <c r="D157" s="64">
        <v>1000000</v>
      </c>
      <c r="E157" s="64"/>
    </row>
    <row r="158" spans="1:5" s="4" customFormat="1" ht="38.25" customHeight="1">
      <c r="A158" s="43"/>
      <c r="B158" s="43"/>
      <c r="C158" s="22" t="s">
        <v>139</v>
      </c>
      <c r="D158" s="64">
        <v>2000000</v>
      </c>
      <c r="E158" s="64"/>
    </row>
    <row r="159" spans="1:5" s="4" customFormat="1" ht="69.75" customHeight="1">
      <c r="A159" s="43"/>
      <c r="B159" s="43"/>
      <c r="C159" s="22" t="s">
        <v>140</v>
      </c>
      <c r="D159" s="64">
        <v>1000000</v>
      </c>
      <c r="E159" s="64"/>
    </row>
    <row r="160" spans="1:5" s="4" customFormat="1" ht="51" customHeight="1">
      <c r="A160" s="43"/>
      <c r="B160" s="43"/>
      <c r="C160" s="22" t="s">
        <v>141</v>
      </c>
      <c r="D160" s="64">
        <v>1000000</v>
      </c>
      <c r="E160" s="64"/>
    </row>
    <row r="161" spans="1:5" s="4" customFormat="1" ht="24" customHeight="1">
      <c r="A161" s="43"/>
      <c r="B161" s="43"/>
      <c r="C161" s="22" t="s">
        <v>142</v>
      </c>
      <c r="D161" s="64">
        <v>575000</v>
      </c>
      <c r="E161" s="64"/>
    </row>
    <row r="162" spans="1:5" s="4" customFormat="1" ht="44.25" customHeight="1">
      <c r="A162" s="43"/>
      <c r="B162" s="43"/>
      <c r="C162" s="22" t="s">
        <v>141</v>
      </c>
      <c r="D162" s="65">
        <v>525000</v>
      </c>
      <c r="E162" s="66"/>
    </row>
    <row r="163" spans="1:5" s="4" customFormat="1" ht="29.25" customHeight="1">
      <c r="A163" s="43"/>
      <c r="B163" s="43"/>
      <c r="C163" s="22" t="s">
        <v>143</v>
      </c>
      <c r="D163" s="65">
        <v>300000</v>
      </c>
      <c r="E163" s="66"/>
    </row>
    <row r="164" spans="1:5" s="4" customFormat="1" ht="55.5" customHeight="1">
      <c r="A164" s="43"/>
      <c r="B164" s="43"/>
      <c r="C164" s="22" t="s">
        <v>144</v>
      </c>
      <c r="D164" s="64">
        <v>2300000</v>
      </c>
      <c r="E164" s="64"/>
    </row>
    <row r="165" spans="1:5" s="4" customFormat="1" ht="33.75" customHeight="1">
      <c r="A165" s="43"/>
      <c r="B165" s="43"/>
      <c r="C165" s="22" t="s">
        <v>145</v>
      </c>
      <c r="D165" s="64">
        <v>700000</v>
      </c>
      <c r="E165" s="64"/>
    </row>
    <row r="166" spans="1:5" s="4" customFormat="1" ht="79.5" customHeight="1">
      <c r="A166" s="43"/>
      <c r="B166" s="43"/>
      <c r="C166" s="22" t="s">
        <v>146</v>
      </c>
      <c r="D166" s="64">
        <v>1000000</v>
      </c>
      <c r="E166" s="64"/>
    </row>
    <row r="167" spans="1:5" s="4" customFormat="1" ht="58.5" customHeight="1">
      <c r="A167" s="43"/>
      <c r="B167" s="43"/>
      <c r="C167" s="22" t="s">
        <v>147</v>
      </c>
      <c r="D167" s="64">
        <v>1000000</v>
      </c>
      <c r="E167" s="64"/>
    </row>
    <row r="168" spans="1:5" s="4" customFormat="1" ht="60.75" customHeight="1">
      <c r="A168" s="43"/>
      <c r="B168" s="43"/>
      <c r="C168" s="22" t="s">
        <v>148</v>
      </c>
      <c r="D168" s="64">
        <v>200000</v>
      </c>
      <c r="E168" s="64"/>
    </row>
    <row r="169" spans="1:5" s="4" customFormat="1" ht="123" customHeight="1">
      <c r="A169" s="43"/>
      <c r="B169" s="43"/>
      <c r="C169" s="22" t="s">
        <v>93</v>
      </c>
      <c r="D169" s="64">
        <v>500000</v>
      </c>
      <c r="E169" s="64"/>
    </row>
    <row r="170" spans="1:5" s="4" customFormat="1" ht="39" customHeight="1">
      <c r="A170" s="43"/>
      <c r="B170" s="43"/>
      <c r="C170" s="22" t="s">
        <v>149</v>
      </c>
      <c r="D170" s="64">
        <v>600000</v>
      </c>
      <c r="E170" s="64"/>
    </row>
    <row r="171" spans="1:5" s="4" customFormat="1" ht="60.75" customHeight="1">
      <c r="A171" s="43"/>
      <c r="B171" s="43"/>
      <c r="C171" s="22" t="s">
        <v>150</v>
      </c>
      <c r="D171" s="64">
        <v>1000000</v>
      </c>
      <c r="E171" s="64"/>
    </row>
    <row r="172" spans="1:5" s="4" customFormat="1" ht="45" customHeight="1">
      <c r="A172" s="43"/>
      <c r="B172" s="43"/>
      <c r="C172" s="22" t="s">
        <v>151</v>
      </c>
      <c r="D172" s="64">
        <v>500000</v>
      </c>
      <c r="E172" s="64"/>
    </row>
    <row r="173" spans="1:5" s="4" customFormat="1" ht="58.5" customHeight="1">
      <c r="A173" s="43"/>
      <c r="B173" s="43"/>
      <c r="C173" s="22" t="s">
        <v>152</v>
      </c>
      <c r="D173" s="64">
        <v>750000</v>
      </c>
      <c r="E173" s="64"/>
    </row>
    <row r="174" spans="1:5" s="4" customFormat="1" ht="45.75" customHeight="1">
      <c r="A174" s="43"/>
      <c r="B174" s="43"/>
      <c r="C174" s="22" t="s">
        <v>153</v>
      </c>
      <c r="D174" s="64">
        <v>500000</v>
      </c>
      <c r="E174" s="64"/>
    </row>
    <row r="175" spans="1:5" ht="72.75" customHeight="1">
      <c r="A175" s="41"/>
      <c r="B175" s="41"/>
      <c r="C175" s="22" t="s">
        <v>154</v>
      </c>
      <c r="D175" s="65">
        <v>300000</v>
      </c>
      <c r="E175" s="66"/>
    </row>
    <row r="176" spans="1:5" s="4" customFormat="1" ht="45" customHeight="1">
      <c r="A176" s="43"/>
      <c r="B176" s="43"/>
      <c r="C176" s="22" t="s">
        <v>155</v>
      </c>
      <c r="D176" s="64">
        <v>1000000</v>
      </c>
      <c r="E176" s="64"/>
    </row>
    <row r="177" spans="1:5" s="4" customFormat="1" ht="45" customHeight="1">
      <c r="A177" s="43"/>
      <c r="B177" s="43"/>
      <c r="C177" s="22" t="s">
        <v>156</v>
      </c>
      <c r="D177" s="65">
        <v>700000</v>
      </c>
      <c r="E177" s="66"/>
    </row>
    <row r="178" spans="1:5" s="4" customFormat="1" ht="45" customHeight="1">
      <c r="A178" s="43"/>
      <c r="B178" s="43"/>
      <c r="C178" s="22" t="s">
        <v>157</v>
      </c>
      <c r="D178" s="64">
        <v>450000</v>
      </c>
      <c r="E178" s="64"/>
    </row>
    <row r="179" spans="1:5" s="4" customFormat="1" ht="115.5" customHeight="1">
      <c r="A179" s="43"/>
      <c r="B179" s="43"/>
      <c r="C179" s="22" t="s">
        <v>158</v>
      </c>
      <c r="D179" s="64">
        <v>1000000</v>
      </c>
      <c r="E179" s="64"/>
    </row>
    <row r="180" spans="1:5" s="4" customFormat="1" ht="55.5" customHeight="1">
      <c r="A180" s="43"/>
      <c r="B180" s="43"/>
      <c r="C180" s="22" t="s">
        <v>159</v>
      </c>
      <c r="D180" s="64">
        <v>500000</v>
      </c>
      <c r="E180" s="64"/>
    </row>
    <row r="181" spans="1:5" s="4" customFormat="1" ht="30.75" customHeight="1">
      <c r="A181" s="43"/>
      <c r="B181" s="43"/>
      <c r="C181" s="22" t="s">
        <v>160</v>
      </c>
      <c r="D181" s="65">
        <v>500000</v>
      </c>
      <c r="E181" s="66"/>
    </row>
    <row r="182" spans="1:5" s="4" customFormat="1" ht="47.25" customHeight="1">
      <c r="A182" s="43"/>
      <c r="B182" s="43"/>
      <c r="C182" s="22" t="s">
        <v>161</v>
      </c>
      <c r="D182" s="64">
        <v>1000000</v>
      </c>
      <c r="E182" s="64"/>
    </row>
    <row r="183" spans="1:5" s="4" customFormat="1" ht="144" customHeight="1">
      <c r="A183" s="43"/>
      <c r="B183" s="43"/>
      <c r="C183" s="22" t="s">
        <v>162</v>
      </c>
      <c r="D183" s="64">
        <v>1000000</v>
      </c>
      <c r="E183" s="64"/>
    </row>
    <row r="184" spans="1:5" s="4" customFormat="1" ht="39" customHeight="1">
      <c r="A184" s="43"/>
      <c r="B184" s="43"/>
      <c r="C184" s="22" t="s">
        <v>163</v>
      </c>
      <c r="D184" s="65">
        <v>700000</v>
      </c>
      <c r="E184" s="66"/>
    </row>
    <row r="185" spans="1:5" s="4" customFormat="1" ht="36.75" customHeight="1">
      <c r="A185" s="43"/>
      <c r="B185" s="43"/>
      <c r="C185" s="22" t="s">
        <v>129</v>
      </c>
      <c r="D185" s="64">
        <v>500000</v>
      </c>
      <c r="E185" s="64"/>
    </row>
    <row r="186" spans="1:5" s="4" customFormat="1" ht="126.75" customHeight="1">
      <c r="A186" s="43"/>
      <c r="B186" s="43"/>
      <c r="C186" s="22" t="s">
        <v>50</v>
      </c>
      <c r="D186" s="64">
        <v>800000</v>
      </c>
      <c r="E186" s="64"/>
    </row>
    <row r="187" spans="1:5" s="4" customFormat="1" ht="36.75" customHeight="1">
      <c r="A187" s="43"/>
      <c r="B187" s="43"/>
      <c r="C187" s="22" t="s">
        <v>53</v>
      </c>
      <c r="D187" s="64">
        <v>900000</v>
      </c>
      <c r="E187" s="64"/>
    </row>
    <row r="188" spans="1:5" s="4" customFormat="1" ht="74.25" customHeight="1">
      <c r="A188" s="43"/>
      <c r="B188" s="43"/>
      <c r="C188" s="22" t="s">
        <v>70</v>
      </c>
      <c r="D188" s="65">
        <v>300000</v>
      </c>
      <c r="E188" s="66"/>
    </row>
    <row r="189" spans="1:5" s="4" customFormat="1" ht="36.75" customHeight="1">
      <c r="A189" s="43"/>
      <c r="B189" s="43"/>
      <c r="C189" s="22" t="s">
        <v>165</v>
      </c>
      <c r="D189" s="64">
        <v>745000</v>
      </c>
      <c r="E189" s="64"/>
    </row>
    <row r="190" spans="1:5" s="4" customFormat="1" ht="36.75" customHeight="1">
      <c r="A190" s="48"/>
      <c r="B190" s="48"/>
      <c r="C190" s="49" t="s">
        <v>164</v>
      </c>
      <c r="D190" s="65">
        <v>45000</v>
      </c>
      <c r="E190" s="66"/>
    </row>
    <row r="191" spans="1:5" s="4" customFormat="1" ht="46.5" customHeight="1" thickBot="1">
      <c r="A191" s="36"/>
      <c r="B191" s="48"/>
      <c r="C191" s="49" t="s">
        <v>54</v>
      </c>
      <c r="D191" s="99">
        <v>108000</v>
      </c>
      <c r="E191" s="99"/>
    </row>
    <row r="192" spans="1:5" ht="15.75" customHeight="1">
      <c r="A192" s="7" t="s">
        <v>9</v>
      </c>
      <c r="B192" s="50" t="s">
        <v>9</v>
      </c>
      <c r="C192" s="51" t="s">
        <v>10</v>
      </c>
      <c r="D192" s="95">
        <f>D193+D194</f>
        <v>93972438</v>
      </c>
      <c r="E192" s="96"/>
    </row>
    <row r="193" spans="1:11" ht="20.100000000000001" customHeight="1">
      <c r="A193" s="5" t="s">
        <v>9</v>
      </c>
      <c r="B193" s="43" t="s">
        <v>9</v>
      </c>
      <c r="C193" s="20" t="s">
        <v>11</v>
      </c>
      <c r="D193" s="76">
        <f>D58+D44</f>
        <v>62656896</v>
      </c>
      <c r="E193" s="77"/>
    </row>
    <row r="194" spans="1:11" ht="20.100000000000001" customHeight="1" thickBot="1">
      <c r="A194" s="3" t="s">
        <v>9</v>
      </c>
      <c r="B194" s="37" t="s">
        <v>9</v>
      </c>
      <c r="C194" s="52" t="s">
        <v>12</v>
      </c>
      <c r="D194" s="92">
        <f>D150+D139</f>
        <v>31315542</v>
      </c>
      <c r="E194" s="93"/>
      <c r="K194" s="1" t="s">
        <v>30</v>
      </c>
    </row>
    <row r="195" spans="1:11" ht="20.100000000000001" customHeight="1">
      <c r="A195" s="98" t="s">
        <v>35</v>
      </c>
      <c r="B195" s="98"/>
      <c r="C195" s="34"/>
      <c r="D195" s="91" t="s">
        <v>27</v>
      </c>
      <c r="E195" s="91"/>
    </row>
    <row r="196" spans="1:11">
      <c r="A196" s="9"/>
      <c r="B196" s="53"/>
      <c r="C196" s="34"/>
      <c r="D196" s="35"/>
      <c r="E196" s="35"/>
    </row>
    <row r="197" spans="1:11">
      <c r="A197" s="9"/>
      <c r="B197" s="53"/>
      <c r="C197" s="34"/>
      <c r="D197" s="35"/>
      <c r="E197" s="35"/>
    </row>
    <row r="198" spans="1:11">
      <c r="A198" s="97"/>
      <c r="B198" s="97"/>
      <c r="C198" s="34"/>
      <c r="D198" s="91"/>
      <c r="E198" s="91"/>
    </row>
    <row r="199" spans="1:11" s="8" customFormat="1">
      <c r="A199" s="1"/>
      <c r="B199" s="31"/>
      <c r="C199" s="31"/>
      <c r="D199" s="31"/>
      <c r="E199" s="31"/>
    </row>
  </sheetData>
  <mergeCells count="229">
    <mergeCell ref="D148:E148"/>
    <mergeCell ref="D147:E147"/>
    <mergeCell ref="D145:E145"/>
    <mergeCell ref="D114:E114"/>
    <mergeCell ref="D79:E79"/>
    <mergeCell ref="B32:C32"/>
    <mergeCell ref="B31:C31"/>
    <mergeCell ref="D32:E32"/>
    <mergeCell ref="D31:E31"/>
    <mergeCell ref="D121:E121"/>
    <mergeCell ref="D125:E125"/>
    <mergeCell ref="D136:E136"/>
    <mergeCell ref="D141:E141"/>
    <mergeCell ref="D124:E124"/>
    <mergeCell ref="D105:E105"/>
    <mergeCell ref="D93:E93"/>
    <mergeCell ref="D140:E140"/>
    <mergeCell ref="B37:C37"/>
    <mergeCell ref="D82:E82"/>
    <mergeCell ref="D34:E34"/>
    <mergeCell ref="D37:E37"/>
    <mergeCell ref="D95:E95"/>
    <mergeCell ref="D102:E102"/>
    <mergeCell ref="D76:E76"/>
    <mergeCell ref="D188:E188"/>
    <mergeCell ref="D155:E155"/>
    <mergeCell ref="D94:E94"/>
    <mergeCell ref="D100:E100"/>
    <mergeCell ref="D101:E101"/>
    <mergeCell ref="D153:E153"/>
    <mergeCell ref="D176:E176"/>
    <mergeCell ref="D183:E183"/>
    <mergeCell ref="D150:E150"/>
    <mergeCell ref="D157:E157"/>
    <mergeCell ref="D128:E128"/>
    <mergeCell ref="D117:E117"/>
    <mergeCell ref="D119:E119"/>
    <mergeCell ref="D134:E134"/>
    <mergeCell ref="D135:E135"/>
    <mergeCell ref="D144:E144"/>
    <mergeCell ref="D139:E139"/>
    <mergeCell ref="D126:E126"/>
    <mergeCell ref="D133:E133"/>
    <mergeCell ref="D103:E103"/>
    <mergeCell ref="D142:E142"/>
    <mergeCell ref="D181:E181"/>
    <mergeCell ref="D154:E154"/>
    <mergeCell ref="D129:E129"/>
    <mergeCell ref="D195:E195"/>
    <mergeCell ref="D159:E159"/>
    <mergeCell ref="D160:E160"/>
    <mergeCell ref="D166:E166"/>
    <mergeCell ref="D168:E168"/>
    <mergeCell ref="D172:E172"/>
    <mergeCell ref="D169:E169"/>
    <mergeCell ref="D164:E164"/>
    <mergeCell ref="D173:E173"/>
    <mergeCell ref="D178:E178"/>
    <mergeCell ref="D182:E182"/>
    <mergeCell ref="D171:E171"/>
    <mergeCell ref="D174:E174"/>
    <mergeCell ref="D180:E180"/>
    <mergeCell ref="D189:E189"/>
    <mergeCell ref="D186:E186"/>
    <mergeCell ref="D187:E187"/>
    <mergeCell ref="D185:E185"/>
    <mergeCell ref="D190:E190"/>
    <mergeCell ref="D162:E162"/>
    <mergeCell ref="D184:E184"/>
    <mergeCell ref="D170:E170"/>
    <mergeCell ref="D175:E175"/>
    <mergeCell ref="D177:E177"/>
    <mergeCell ref="D20:E20"/>
    <mergeCell ref="D54:E54"/>
    <mergeCell ref="D146:E146"/>
    <mergeCell ref="D1:E1"/>
    <mergeCell ref="D9:E9"/>
    <mergeCell ref="D10:E10"/>
    <mergeCell ref="A7:E7"/>
    <mergeCell ref="D8:E8"/>
    <mergeCell ref="A4:E4"/>
    <mergeCell ref="A5:E5"/>
    <mergeCell ref="A6:E6"/>
    <mergeCell ref="B10:C10"/>
    <mergeCell ref="B9:C9"/>
    <mergeCell ref="C2:E2"/>
    <mergeCell ref="C3:E3"/>
    <mergeCell ref="B34:C34"/>
    <mergeCell ref="B20:C20"/>
    <mergeCell ref="B19:C19"/>
    <mergeCell ref="B16:C16"/>
    <mergeCell ref="A11:E11"/>
    <mergeCell ref="B13:C13"/>
    <mergeCell ref="B14:C14"/>
    <mergeCell ref="D149:E149"/>
    <mergeCell ref="D61:E61"/>
    <mergeCell ref="D143:E143"/>
    <mergeCell ref="B21:C21"/>
    <mergeCell ref="D26:E26"/>
    <mergeCell ref="D21:E21"/>
    <mergeCell ref="B12:C12"/>
    <mergeCell ref="D12:E12"/>
    <mergeCell ref="B17:C17"/>
    <mergeCell ref="B18:C18"/>
    <mergeCell ref="D18:E18"/>
    <mergeCell ref="D17:E17"/>
    <mergeCell ref="D13:E13"/>
    <mergeCell ref="D14:E14"/>
    <mergeCell ref="B15:C15"/>
    <mergeCell ref="D16:E16"/>
    <mergeCell ref="D19:E19"/>
    <mergeCell ref="D163:E163"/>
    <mergeCell ref="D167:E167"/>
    <mergeCell ref="D85:E85"/>
    <mergeCell ref="D15:E15"/>
    <mergeCell ref="B23:C23"/>
    <mergeCell ref="B22:C22"/>
    <mergeCell ref="B24:C24"/>
    <mergeCell ref="D24:E24"/>
    <mergeCell ref="B36:C36"/>
    <mergeCell ref="D36:E36"/>
    <mergeCell ref="D23:E23"/>
    <mergeCell ref="D22:E22"/>
    <mergeCell ref="B25:C25"/>
    <mergeCell ref="D25:E25"/>
    <mergeCell ref="A28:E28"/>
    <mergeCell ref="B27:C27"/>
    <mergeCell ref="D27:E27"/>
    <mergeCell ref="B26:C26"/>
    <mergeCell ref="B29:C29"/>
    <mergeCell ref="D29:E29"/>
    <mergeCell ref="D30:E30"/>
    <mergeCell ref="B30:C30"/>
    <mergeCell ref="B35:C35"/>
    <mergeCell ref="D35:E35"/>
    <mergeCell ref="D89:E89"/>
    <mergeCell ref="D91:E91"/>
    <mergeCell ref="D74:E74"/>
    <mergeCell ref="D198:E198"/>
    <mergeCell ref="D194:E194"/>
    <mergeCell ref="A138:E138"/>
    <mergeCell ref="D110:E110"/>
    <mergeCell ref="D112:E112"/>
    <mergeCell ref="D69:E69"/>
    <mergeCell ref="D165:E165"/>
    <mergeCell ref="D107:E107"/>
    <mergeCell ref="D179:E179"/>
    <mergeCell ref="D156:E156"/>
    <mergeCell ref="D123:E123"/>
    <mergeCell ref="D131:E131"/>
    <mergeCell ref="D158:E158"/>
    <mergeCell ref="D192:E192"/>
    <mergeCell ref="D193:E193"/>
    <mergeCell ref="A198:B198"/>
    <mergeCell ref="A195:B195"/>
    <mergeCell ref="D191:E191"/>
    <mergeCell ref="D161:E161"/>
    <mergeCell ref="D151:E151"/>
    <mergeCell ref="D152:E152"/>
    <mergeCell ref="D50:E50"/>
    <mergeCell ref="D88:E88"/>
    <mergeCell ref="D67:E67"/>
    <mergeCell ref="D68:E68"/>
    <mergeCell ref="D77:E77"/>
    <mergeCell ref="D80:E80"/>
    <mergeCell ref="D65:E65"/>
    <mergeCell ref="D64:E64"/>
    <mergeCell ref="D58:E58"/>
    <mergeCell ref="D84:E84"/>
    <mergeCell ref="D38:E38"/>
    <mergeCell ref="D45:E45"/>
    <mergeCell ref="B38:C38"/>
    <mergeCell ref="A39:E39"/>
    <mergeCell ref="D41:E41"/>
    <mergeCell ref="A43:E43"/>
    <mergeCell ref="D40:E40"/>
    <mergeCell ref="A47:A48"/>
    <mergeCell ref="D42:E42"/>
    <mergeCell ref="D46:E46"/>
    <mergeCell ref="D44:E44"/>
    <mergeCell ref="D48:E48"/>
    <mergeCell ref="D132:E132"/>
    <mergeCell ref="D137:E137"/>
    <mergeCell ref="D109:E109"/>
    <mergeCell ref="D116:E116"/>
    <mergeCell ref="D71:E71"/>
    <mergeCell ref="D51:E51"/>
    <mergeCell ref="A52:B52"/>
    <mergeCell ref="D52:E52"/>
    <mergeCell ref="D53:E53"/>
    <mergeCell ref="D130:E130"/>
    <mergeCell ref="D127:E127"/>
    <mergeCell ref="D122:E122"/>
    <mergeCell ref="D115:E115"/>
    <mergeCell ref="D78:E78"/>
    <mergeCell ref="D70:E70"/>
    <mergeCell ref="D75:E75"/>
    <mergeCell ref="D111:E111"/>
    <mergeCell ref="D120:E120"/>
    <mergeCell ref="D118:E118"/>
    <mergeCell ref="D90:E90"/>
    <mergeCell ref="D98:E98"/>
    <mergeCell ref="D81:E81"/>
    <mergeCell ref="D57:E57"/>
    <mergeCell ref="D56:E56"/>
    <mergeCell ref="B33:C33"/>
    <mergeCell ref="D33:E33"/>
    <mergeCell ref="D72:E72"/>
    <mergeCell ref="D106:E106"/>
    <mergeCell ref="D97:E97"/>
    <mergeCell ref="D113:E113"/>
    <mergeCell ref="D73:E73"/>
    <mergeCell ref="D66:E66"/>
    <mergeCell ref="D59:E59"/>
    <mergeCell ref="D60:E60"/>
    <mergeCell ref="D62:E62"/>
    <mergeCell ref="D63:E63"/>
    <mergeCell ref="D96:E96"/>
    <mergeCell ref="D83:E83"/>
    <mergeCell ref="D86:E86"/>
    <mergeCell ref="D99:E99"/>
    <mergeCell ref="D108:E108"/>
    <mergeCell ref="D104:E104"/>
    <mergeCell ref="D92:E92"/>
    <mergeCell ref="D55:E55"/>
    <mergeCell ref="B47:B48"/>
    <mergeCell ref="D47:E47"/>
    <mergeCell ref="D87:E87"/>
    <mergeCell ref="D49:E49"/>
  </mergeCells>
  <phoneticPr fontId="8" type="noConversion"/>
  <pageMargins left="0.94488188976377963" right="0.27559055118110237" top="0.47244094488188981" bottom="0.39370078740157483" header="0.31496062992125984" footer="0.31496062992125984"/>
  <pageSetup paperSize="9" scale="53" orientation="portrait" r:id="rId1"/>
  <rowBreaks count="1" manualBreakCount="1">
    <brk id="16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Ірина Корж</dc:creator>
  <cp:lastModifiedBy>Admin</cp:lastModifiedBy>
  <cp:lastPrinted>2025-09-26T11:03:01Z</cp:lastPrinted>
  <dcterms:created xsi:type="dcterms:W3CDTF">2020-12-14T13:52:51Z</dcterms:created>
  <dcterms:modified xsi:type="dcterms:W3CDTF">2025-10-01T13:34:35Z</dcterms:modified>
</cp:coreProperties>
</file>